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56.xml" ContentType="application/vnd.ms-office.chartstyle+xml"/>
  <Override PartName="/xl/charts/colors56.xml" ContentType="application/vnd.ms-office.chartcolorstyle+xml"/>
  <Override PartName="/xl/charts/chartEx2.xml" ContentType="application/vnd.ms-office.chartex+xml"/>
  <Override PartName="/xl/charts/style57.xml" ContentType="application/vnd.ms-office.chartstyle+xml"/>
  <Override PartName="/xl/charts/colors57.xml" ContentType="application/vnd.ms-office.chartcolorstyle+xml"/>
  <Override PartName="/xl/charts/chartEx3.xml" ContentType="application/vnd.ms-office.chartex+xml"/>
  <Override PartName="/xl/charts/style58.xml" ContentType="application/vnd.ms-office.chartstyle+xml"/>
  <Override PartName="/xl/charts/colors5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naboghdady/Documents/CMED Lab/Wontae MSG Analysis/"/>
    </mc:Choice>
  </mc:AlternateContent>
  <xr:revisionPtr revIDLastSave="0" documentId="13_ncr:1_{8A2B7DCB-59D8-5C4E-A9D8-612756A19F73}" xr6:coauthVersionLast="46" xr6:coauthVersionMax="46" xr10:uidLastSave="{00000000-0000-0000-0000-000000000000}"/>
  <bookViews>
    <workbookView xWindow="0" yWindow="500" windowWidth="28800" windowHeight="16300" xr2:uid="{536D7C11-4F8C-0049-A710-07451FD26495}"/>
  </bookViews>
  <sheets>
    <sheet name="new cells; raw data" sheetId="7" r:id="rId1"/>
    <sheet name="new cells; stress data" sheetId="9" r:id="rId2"/>
    <sheet name="boxplots" sheetId="15" r:id="rId3"/>
    <sheet name="stats" sheetId="13" r:id="rId4"/>
  </sheets>
  <definedNames>
    <definedName name="_xlchart.v1.0" hidden="1">boxplots!$B$6:$C$155</definedName>
    <definedName name="_xlchart.v1.1" hidden="1">boxplots!$H$6:$H$155</definedName>
    <definedName name="_xlchart.v1.10" hidden="1">boxplots!$E$5</definedName>
    <definedName name="_xlchart.v1.11" hidden="1">boxplots!$E$6:$E$155</definedName>
    <definedName name="_xlchart.v1.12" hidden="1">boxplots!$B$6:$C$205</definedName>
    <definedName name="_xlchart.v1.13" hidden="1">boxplots!$M$6:$M$205</definedName>
    <definedName name="_xlchart.v1.14" hidden="1">boxplots!$N$5</definedName>
    <definedName name="_xlchart.v1.15" hidden="1">boxplots!$N$6:$N$205</definedName>
    <definedName name="_xlchart.v1.16" hidden="1">boxplots!$O$5</definedName>
    <definedName name="_xlchart.v1.17" hidden="1">boxplots!$O$6:$O$205</definedName>
    <definedName name="_xlchart.v1.2" hidden="1">boxplots!$I$5</definedName>
    <definedName name="_xlchart.v1.3" hidden="1">boxplots!$I$6:$I$155</definedName>
    <definedName name="_xlchart.v1.4" hidden="1">boxplots!$J$5</definedName>
    <definedName name="_xlchart.v1.5" hidden="1">boxplots!$J$6:$J$155</definedName>
    <definedName name="_xlchart.v1.6" hidden="1">boxplots!$B$6:$C$155</definedName>
    <definedName name="_xlchart.v1.7" hidden="1">boxplots!$C$6:$C$155</definedName>
    <definedName name="_xlchart.v1.8" hidden="1">boxplots!$D$5</definedName>
    <definedName name="_xlchart.v1.9" hidden="1">boxplots!$D$6:$D$155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7" i="9" l="1"/>
  <c r="G38" i="9"/>
  <c r="EC351" i="7"/>
  <c r="EC352" i="7"/>
  <c r="EC353" i="7"/>
  <c r="EC354" i="7"/>
  <c r="EC355" i="7"/>
  <c r="EC356" i="7"/>
  <c r="EC357" i="7"/>
  <c r="EC358" i="7"/>
  <c r="EC359" i="7"/>
  <c r="EC360" i="7"/>
  <c r="EC361" i="7"/>
  <c r="EC362" i="7"/>
  <c r="EC350" i="7"/>
  <c r="EC349" i="7"/>
  <c r="EC348" i="7"/>
  <c r="DC348" i="7"/>
  <c r="DA348" i="7"/>
  <c r="CZ348" i="7"/>
  <c r="O351" i="7"/>
  <c r="P351" i="7"/>
  <c r="Q351" i="7"/>
  <c r="R351" i="7"/>
  <c r="S351" i="7"/>
  <c r="T351" i="7"/>
  <c r="U351" i="7"/>
  <c r="V351" i="7"/>
  <c r="DK93" i="9" l="1"/>
  <c r="DK94" i="9"/>
  <c r="DK95" i="9"/>
  <c r="DK96" i="9"/>
  <c r="DK97" i="9"/>
  <c r="DK98" i="9"/>
  <c r="DK99" i="9"/>
  <c r="DK100" i="9"/>
  <c r="DK101" i="9"/>
  <c r="DK102" i="9"/>
  <c r="DK103" i="9"/>
  <c r="DK104" i="9"/>
  <c r="DK105" i="9"/>
  <c r="DK106" i="9"/>
  <c r="DK107" i="9"/>
  <c r="DK108" i="9"/>
  <c r="DK109" i="9"/>
  <c r="DK110" i="9"/>
  <c r="DK111" i="9"/>
  <c r="DK112" i="9"/>
  <c r="DK113" i="9"/>
  <c r="DK114" i="9"/>
  <c r="DK115" i="9"/>
  <c r="DK116" i="9"/>
  <c r="DK92" i="9"/>
  <c r="DK91" i="9"/>
  <c r="DK90" i="9"/>
  <c r="DK89" i="9"/>
  <c r="DK88" i="9"/>
  <c r="DK87" i="9"/>
  <c r="DK86" i="9"/>
  <c r="DK85" i="9"/>
  <c r="DK84" i="9"/>
  <c r="DK83" i="9"/>
  <c r="DK82" i="9"/>
  <c r="DK81" i="9"/>
  <c r="DK80" i="9"/>
  <c r="DK79" i="9"/>
  <c r="DK78" i="9"/>
  <c r="DK77" i="9"/>
  <c r="DK76" i="9"/>
  <c r="DK75" i="9"/>
  <c r="DK74" i="9"/>
  <c r="DK73" i="9"/>
  <c r="DK72" i="9"/>
  <c r="DK71" i="9"/>
  <c r="DK70" i="9"/>
  <c r="DK69" i="9"/>
  <c r="DK68" i="9"/>
  <c r="DK67" i="9"/>
  <c r="DK38" i="9"/>
  <c r="DK39" i="9"/>
  <c r="DK40" i="9"/>
  <c r="DK41" i="9"/>
  <c r="DK42" i="9"/>
  <c r="DK43" i="9"/>
  <c r="DK44" i="9"/>
  <c r="DK45" i="9"/>
  <c r="DK46" i="9"/>
  <c r="DK47" i="9"/>
  <c r="DK48" i="9"/>
  <c r="DK49" i="9"/>
  <c r="DK50" i="9"/>
  <c r="DK51" i="9"/>
  <c r="DK52" i="9"/>
  <c r="DK53" i="9"/>
  <c r="DK54" i="9"/>
  <c r="DK55" i="9"/>
  <c r="DK56" i="9"/>
  <c r="DK57" i="9"/>
  <c r="DK58" i="9"/>
  <c r="DK59" i="9"/>
  <c r="DK60" i="9"/>
  <c r="DK61" i="9"/>
  <c r="DK62" i="9"/>
  <c r="DK37" i="9"/>
  <c r="DK23" i="9"/>
  <c r="DK22" i="9"/>
  <c r="DK21" i="9"/>
  <c r="DK20" i="9"/>
  <c r="DK19" i="9"/>
  <c r="DK18" i="9"/>
  <c r="DK17" i="9"/>
  <c r="DK16" i="9"/>
  <c r="DK15" i="9"/>
  <c r="DK14" i="9"/>
  <c r="DK13" i="9"/>
  <c r="DK12" i="9"/>
  <c r="DK11" i="9"/>
  <c r="DK10" i="9"/>
  <c r="DK9" i="9"/>
  <c r="DK8" i="9"/>
  <c r="DK7" i="9"/>
  <c r="DN93" i="9"/>
  <c r="DN94" i="9"/>
  <c r="DN95" i="9"/>
  <c r="DN96" i="9"/>
  <c r="DN97" i="9"/>
  <c r="DN98" i="9"/>
  <c r="DN99" i="9"/>
  <c r="DN100" i="9"/>
  <c r="DN101" i="9"/>
  <c r="DN102" i="9"/>
  <c r="DN103" i="9"/>
  <c r="DN104" i="9"/>
  <c r="DN105" i="9"/>
  <c r="DN106" i="9"/>
  <c r="DN107" i="9"/>
  <c r="DN108" i="9"/>
  <c r="DN109" i="9"/>
  <c r="DN110" i="9"/>
  <c r="DN111" i="9"/>
  <c r="DN112" i="9"/>
  <c r="DN113" i="9"/>
  <c r="DN114" i="9"/>
  <c r="DN115" i="9"/>
  <c r="DN116" i="9"/>
  <c r="DN92" i="9"/>
  <c r="DN91" i="9"/>
  <c r="DN90" i="9"/>
  <c r="DN89" i="9"/>
  <c r="DN88" i="9"/>
  <c r="DN87" i="9"/>
  <c r="DN86" i="9"/>
  <c r="DN85" i="9"/>
  <c r="DN84" i="9"/>
  <c r="DN83" i="9"/>
  <c r="DN82" i="9"/>
  <c r="DN81" i="9"/>
  <c r="DN80" i="9"/>
  <c r="DN79" i="9"/>
  <c r="DN78" i="9"/>
  <c r="DN77" i="9"/>
  <c r="DN76" i="9"/>
  <c r="DN75" i="9"/>
  <c r="DN74" i="9"/>
  <c r="DN73" i="9"/>
  <c r="DN72" i="9"/>
  <c r="DN71" i="9"/>
  <c r="DN70" i="9"/>
  <c r="DN69" i="9"/>
  <c r="DN68" i="9"/>
  <c r="DN67" i="9"/>
  <c r="DN38" i="9"/>
  <c r="DN39" i="9"/>
  <c r="DN40" i="9"/>
  <c r="DN41" i="9"/>
  <c r="DN42" i="9"/>
  <c r="DN43" i="9"/>
  <c r="DN44" i="9"/>
  <c r="DN45" i="9"/>
  <c r="DN46" i="9"/>
  <c r="DN47" i="9"/>
  <c r="DN48" i="9"/>
  <c r="DN49" i="9"/>
  <c r="DN50" i="9"/>
  <c r="DN51" i="9"/>
  <c r="DN52" i="9"/>
  <c r="DN53" i="9"/>
  <c r="DN54" i="9"/>
  <c r="DN55" i="9"/>
  <c r="DN56" i="9"/>
  <c r="DN57" i="9"/>
  <c r="DN58" i="9"/>
  <c r="DN59" i="9"/>
  <c r="DN60" i="9"/>
  <c r="DN61" i="9"/>
  <c r="DN62" i="9"/>
  <c r="DN37" i="9"/>
  <c r="DM93" i="9"/>
  <c r="DM94" i="9"/>
  <c r="DM95" i="9"/>
  <c r="DM96" i="9"/>
  <c r="DM97" i="9"/>
  <c r="DM98" i="9"/>
  <c r="DM99" i="9"/>
  <c r="DM100" i="9"/>
  <c r="DM101" i="9"/>
  <c r="DM102" i="9"/>
  <c r="DM103" i="9"/>
  <c r="DM104" i="9"/>
  <c r="DM105" i="9"/>
  <c r="DM106" i="9"/>
  <c r="DM107" i="9"/>
  <c r="DM108" i="9"/>
  <c r="DM109" i="9"/>
  <c r="DM110" i="9"/>
  <c r="DM111" i="9"/>
  <c r="DM112" i="9"/>
  <c r="DM113" i="9"/>
  <c r="DM114" i="9"/>
  <c r="DM115" i="9"/>
  <c r="DM116" i="9"/>
  <c r="DM92" i="9"/>
  <c r="DM91" i="9"/>
  <c r="DM90" i="9"/>
  <c r="DM89" i="9"/>
  <c r="DM88" i="9"/>
  <c r="DM87" i="9"/>
  <c r="DM86" i="9"/>
  <c r="DM85" i="9"/>
  <c r="DM84" i="9"/>
  <c r="DM83" i="9"/>
  <c r="DM82" i="9"/>
  <c r="DM81" i="9"/>
  <c r="DM80" i="9"/>
  <c r="DM79" i="9"/>
  <c r="DM78" i="9"/>
  <c r="DM77" i="9"/>
  <c r="DM76" i="9"/>
  <c r="DM75" i="9"/>
  <c r="DM74" i="9"/>
  <c r="DM73" i="9"/>
  <c r="DM72" i="9"/>
  <c r="DM71" i="9"/>
  <c r="DM70" i="9"/>
  <c r="DM69" i="9"/>
  <c r="DM68" i="9"/>
  <c r="DM67" i="9"/>
  <c r="DM38" i="9"/>
  <c r="DM39" i="9"/>
  <c r="DM40" i="9"/>
  <c r="DM41" i="9"/>
  <c r="DM42" i="9"/>
  <c r="DM43" i="9"/>
  <c r="DM44" i="9"/>
  <c r="DM45" i="9"/>
  <c r="DM46" i="9"/>
  <c r="DM47" i="9"/>
  <c r="DM48" i="9"/>
  <c r="DM49" i="9"/>
  <c r="DM50" i="9"/>
  <c r="DM51" i="9"/>
  <c r="DM52" i="9"/>
  <c r="DM53" i="9"/>
  <c r="DM54" i="9"/>
  <c r="DM55" i="9"/>
  <c r="DM56" i="9"/>
  <c r="DM57" i="9"/>
  <c r="DM58" i="9"/>
  <c r="DM59" i="9"/>
  <c r="DM60" i="9"/>
  <c r="DM61" i="9"/>
  <c r="DM62" i="9"/>
  <c r="DM37" i="9"/>
  <c r="DL93" i="9"/>
  <c r="DL94" i="9"/>
  <c r="DL95" i="9"/>
  <c r="DL96" i="9"/>
  <c r="DL97" i="9"/>
  <c r="DL98" i="9"/>
  <c r="DL99" i="9"/>
  <c r="DL100" i="9"/>
  <c r="DL101" i="9"/>
  <c r="DL102" i="9"/>
  <c r="DL103" i="9"/>
  <c r="DL104" i="9"/>
  <c r="DL105" i="9"/>
  <c r="DL106" i="9"/>
  <c r="DL107" i="9"/>
  <c r="DL108" i="9"/>
  <c r="DL109" i="9"/>
  <c r="DL110" i="9"/>
  <c r="DL111" i="9"/>
  <c r="DL112" i="9"/>
  <c r="DL113" i="9"/>
  <c r="DL114" i="9"/>
  <c r="DL115" i="9"/>
  <c r="DL116" i="9"/>
  <c r="DL92" i="9"/>
  <c r="DL91" i="9"/>
  <c r="DL90" i="9"/>
  <c r="DL89" i="9"/>
  <c r="DL88" i="9"/>
  <c r="DL87" i="9"/>
  <c r="DL86" i="9"/>
  <c r="DL85" i="9"/>
  <c r="DL84" i="9"/>
  <c r="DL83" i="9"/>
  <c r="DL82" i="9"/>
  <c r="DL81" i="9"/>
  <c r="DL80" i="9"/>
  <c r="DL79" i="9"/>
  <c r="DL78" i="9"/>
  <c r="DL77" i="9"/>
  <c r="DL76" i="9"/>
  <c r="DL75" i="9"/>
  <c r="DL74" i="9"/>
  <c r="DL73" i="9"/>
  <c r="DL72" i="9"/>
  <c r="DL71" i="9"/>
  <c r="DL70" i="9"/>
  <c r="DL69" i="9"/>
  <c r="DL68" i="9"/>
  <c r="DL67" i="9"/>
  <c r="DL38" i="9"/>
  <c r="DL39" i="9"/>
  <c r="DL40" i="9"/>
  <c r="DL41" i="9"/>
  <c r="DL42" i="9"/>
  <c r="DL43" i="9"/>
  <c r="DL44" i="9"/>
  <c r="DL45" i="9"/>
  <c r="DL46" i="9"/>
  <c r="DL47" i="9"/>
  <c r="DL48" i="9"/>
  <c r="DL49" i="9"/>
  <c r="DL50" i="9"/>
  <c r="DL51" i="9"/>
  <c r="DL52" i="9"/>
  <c r="DL53" i="9"/>
  <c r="DL54" i="9"/>
  <c r="DL55" i="9"/>
  <c r="DL56" i="9"/>
  <c r="DL57" i="9"/>
  <c r="DL58" i="9"/>
  <c r="DL59" i="9"/>
  <c r="DL60" i="9"/>
  <c r="DL61" i="9"/>
  <c r="DL62" i="9"/>
  <c r="DL37" i="9"/>
  <c r="DB37" i="9"/>
  <c r="DN23" i="9"/>
  <c r="DM23" i="9"/>
  <c r="DL23" i="9"/>
  <c r="DN22" i="9"/>
  <c r="DM22" i="9"/>
  <c r="DL22" i="9"/>
  <c r="DN21" i="9"/>
  <c r="DM21" i="9"/>
  <c r="DL21" i="9"/>
  <c r="DN20" i="9"/>
  <c r="DM20" i="9"/>
  <c r="DL20" i="9"/>
  <c r="DN19" i="9"/>
  <c r="DM19" i="9"/>
  <c r="DL19" i="9"/>
  <c r="DN18" i="9"/>
  <c r="DM18" i="9"/>
  <c r="DL18" i="9"/>
  <c r="DN17" i="9"/>
  <c r="DM17" i="9"/>
  <c r="DL17" i="9"/>
  <c r="DN16" i="9"/>
  <c r="DM16" i="9"/>
  <c r="DL16" i="9"/>
  <c r="DN15" i="9"/>
  <c r="DM15" i="9"/>
  <c r="DL15" i="9"/>
  <c r="DN14" i="9"/>
  <c r="DM14" i="9"/>
  <c r="DL14" i="9"/>
  <c r="DN13" i="9"/>
  <c r="DM13" i="9"/>
  <c r="DL13" i="9"/>
  <c r="DN12" i="9"/>
  <c r="DM12" i="9"/>
  <c r="DL12" i="9"/>
  <c r="DN11" i="9"/>
  <c r="DM11" i="9"/>
  <c r="DL11" i="9"/>
  <c r="DN10" i="9"/>
  <c r="DM10" i="9"/>
  <c r="DL10" i="9"/>
  <c r="DN9" i="9"/>
  <c r="DM9" i="9"/>
  <c r="DL9" i="9"/>
  <c r="DN8" i="9"/>
  <c r="DM8" i="9"/>
  <c r="DL8" i="9"/>
  <c r="DN7" i="9"/>
  <c r="DM7" i="9"/>
  <c r="DL7" i="9"/>
  <c r="DH428" i="7" l="1"/>
  <c r="DH432" i="7" s="1"/>
  <c r="BC431" i="7"/>
  <c r="BD431" i="7"/>
  <c r="BE431" i="7"/>
  <c r="BF431" i="7"/>
  <c r="BG431" i="7"/>
  <c r="BH431" i="7"/>
  <c r="BI431" i="7"/>
  <c r="BJ431" i="7"/>
  <c r="CT23" i="9"/>
  <c r="CS23" i="9"/>
  <c r="CR23" i="9"/>
  <c r="CQ23" i="9"/>
  <c r="CT22" i="9"/>
  <c r="CS22" i="9"/>
  <c r="CR22" i="9"/>
  <c r="CQ22" i="9"/>
  <c r="CT21" i="9"/>
  <c r="CS21" i="9"/>
  <c r="CR21" i="9"/>
  <c r="CQ21" i="9"/>
  <c r="CT20" i="9"/>
  <c r="CS20" i="9"/>
  <c r="CR20" i="9"/>
  <c r="CQ20" i="9"/>
  <c r="CT19" i="9"/>
  <c r="CS19" i="9"/>
  <c r="CR19" i="9"/>
  <c r="CQ19" i="9"/>
  <c r="CT18" i="9"/>
  <c r="CS18" i="9"/>
  <c r="CR18" i="9"/>
  <c r="CQ18" i="9"/>
  <c r="CT17" i="9"/>
  <c r="CS17" i="9"/>
  <c r="CR17" i="9"/>
  <c r="CQ17" i="9"/>
  <c r="CT16" i="9"/>
  <c r="CS16" i="9"/>
  <c r="CR16" i="9"/>
  <c r="CQ16" i="9"/>
  <c r="CT15" i="9"/>
  <c r="CS15" i="9"/>
  <c r="CR15" i="9"/>
  <c r="CQ15" i="9"/>
  <c r="CT14" i="9"/>
  <c r="CS14" i="9"/>
  <c r="CR14" i="9"/>
  <c r="CQ14" i="9"/>
  <c r="CT13" i="9"/>
  <c r="CS13" i="9"/>
  <c r="CR13" i="9"/>
  <c r="CQ13" i="9"/>
  <c r="CT12" i="9"/>
  <c r="CS12" i="9"/>
  <c r="CR12" i="9"/>
  <c r="CQ12" i="9"/>
  <c r="CT11" i="9"/>
  <c r="CS11" i="9"/>
  <c r="CR11" i="9"/>
  <c r="CQ11" i="9"/>
  <c r="CT10" i="9"/>
  <c r="CS10" i="9"/>
  <c r="CR10" i="9"/>
  <c r="CQ10" i="9"/>
  <c r="CT9" i="9"/>
  <c r="CS9" i="9"/>
  <c r="CR9" i="9"/>
  <c r="CQ9" i="9"/>
  <c r="CT8" i="9"/>
  <c r="CS8" i="9"/>
  <c r="CR8" i="9"/>
  <c r="CQ8" i="9"/>
  <c r="CT7" i="9"/>
  <c r="CS7" i="9"/>
  <c r="CR7" i="9"/>
  <c r="CQ7" i="9"/>
  <c r="DF37" i="9"/>
  <c r="BT54" i="9"/>
  <c r="BS23" i="9"/>
  <c r="BU23" i="9"/>
  <c r="BT23" i="9"/>
  <c r="BR23" i="9"/>
  <c r="BU22" i="9"/>
  <c r="BT22" i="9"/>
  <c r="BS22" i="9"/>
  <c r="BR22" i="9"/>
  <c r="BU21" i="9"/>
  <c r="BT21" i="9"/>
  <c r="BS21" i="9"/>
  <c r="BR21" i="9"/>
  <c r="BU20" i="9"/>
  <c r="BT20" i="9"/>
  <c r="BS20" i="9"/>
  <c r="BR20" i="9"/>
  <c r="BU19" i="9"/>
  <c r="BT19" i="9"/>
  <c r="BS19" i="9"/>
  <c r="BR19" i="9"/>
  <c r="BU18" i="9"/>
  <c r="BT18" i="9"/>
  <c r="BS18" i="9"/>
  <c r="BR18" i="9"/>
  <c r="BU17" i="9"/>
  <c r="BT17" i="9"/>
  <c r="BS17" i="9"/>
  <c r="BR17" i="9"/>
  <c r="BU16" i="9"/>
  <c r="BT16" i="9"/>
  <c r="BS16" i="9"/>
  <c r="BR16" i="9"/>
  <c r="BU15" i="9"/>
  <c r="BT15" i="9"/>
  <c r="BS15" i="9"/>
  <c r="BR15" i="9"/>
  <c r="BU14" i="9"/>
  <c r="BT14" i="9"/>
  <c r="BS14" i="9"/>
  <c r="BR14" i="9"/>
  <c r="BU13" i="9"/>
  <c r="BT13" i="9"/>
  <c r="BS13" i="9"/>
  <c r="BR13" i="9"/>
  <c r="BU12" i="9"/>
  <c r="BT12" i="9"/>
  <c r="BS12" i="9"/>
  <c r="BR12" i="9"/>
  <c r="BU11" i="9"/>
  <c r="BT11" i="9"/>
  <c r="BS11" i="9"/>
  <c r="BR11" i="9"/>
  <c r="BU10" i="9"/>
  <c r="BT10" i="9"/>
  <c r="BS10" i="9"/>
  <c r="BR10" i="9"/>
  <c r="BU9" i="9"/>
  <c r="BT9" i="9"/>
  <c r="BS9" i="9"/>
  <c r="BR9" i="9"/>
  <c r="BU8" i="9"/>
  <c r="BT8" i="9"/>
  <c r="BS8" i="9"/>
  <c r="BR8" i="9"/>
  <c r="BU7" i="9"/>
  <c r="BT7" i="9"/>
  <c r="BS7" i="9"/>
  <c r="BR7" i="9"/>
  <c r="AT81" i="9"/>
  <c r="AT59" i="9"/>
  <c r="V46" i="9"/>
  <c r="T106" i="9"/>
  <c r="T96" i="9"/>
  <c r="V57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7" i="9"/>
  <c r="T98" i="9"/>
  <c r="T99" i="9"/>
  <c r="T100" i="9"/>
  <c r="T101" i="9"/>
  <c r="T102" i="9"/>
  <c r="T103" i="9"/>
  <c r="T104" i="9"/>
  <c r="T105" i="9"/>
  <c r="T107" i="9"/>
  <c r="T108" i="9"/>
  <c r="T109" i="9"/>
  <c r="T110" i="9"/>
  <c r="T111" i="9"/>
  <c r="T112" i="9"/>
  <c r="T113" i="9"/>
  <c r="T114" i="9"/>
  <c r="T115" i="9"/>
  <c r="T116" i="9"/>
  <c r="BW187" i="7"/>
  <c r="BX187" i="7"/>
  <c r="BY187" i="7"/>
  <c r="BZ187" i="7"/>
  <c r="CA187" i="7"/>
  <c r="CB187" i="7"/>
  <c r="CC187" i="7"/>
  <c r="CD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EA611" i="7"/>
  <c r="EA610" i="7"/>
  <c r="EA609" i="7"/>
  <c r="EA608" i="7"/>
  <c r="EA606" i="7"/>
  <c r="EA605" i="7"/>
  <c r="EA604" i="7"/>
  <c r="EA603" i="7"/>
  <c r="EA601" i="7"/>
  <c r="EA600" i="7"/>
  <c r="EA599" i="7"/>
  <c r="EA598" i="7"/>
  <c r="EA596" i="7"/>
  <c r="EA595" i="7"/>
  <c r="EA594" i="7"/>
  <c r="EA593" i="7"/>
  <c r="EA591" i="7"/>
  <c r="EA590" i="7"/>
  <c r="EA589" i="7"/>
  <c r="EA588" i="7"/>
  <c r="EA586" i="7"/>
  <c r="EA585" i="7"/>
  <c r="EA584" i="7"/>
  <c r="EA583" i="7"/>
  <c r="EA581" i="7"/>
  <c r="EA580" i="7"/>
  <c r="EA579" i="7"/>
  <c r="EA578" i="7"/>
  <c r="EA576" i="7"/>
  <c r="EA575" i="7"/>
  <c r="EA574" i="7"/>
  <c r="EA573" i="7"/>
  <c r="EA571" i="7"/>
  <c r="EA570" i="7"/>
  <c r="EA569" i="7"/>
  <c r="EA568" i="7"/>
  <c r="EA566" i="7"/>
  <c r="EA565" i="7"/>
  <c r="EA564" i="7"/>
  <c r="EA563" i="7"/>
  <c r="EA561" i="7"/>
  <c r="EA560" i="7"/>
  <c r="EA559" i="7"/>
  <c r="EA558" i="7"/>
  <c r="EA556" i="7"/>
  <c r="EA555" i="7"/>
  <c r="EA554" i="7"/>
  <c r="EA553" i="7"/>
  <c r="EA551" i="7"/>
  <c r="EA550" i="7"/>
  <c r="EA549" i="7"/>
  <c r="EA548" i="7"/>
  <c r="EA546" i="7"/>
  <c r="EA545" i="7"/>
  <c r="EA544" i="7"/>
  <c r="EA543" i="7"/>
  <c r="EA541" i="7"/>
  <c r="EA540" i="7"/>
  <c r="EA539" i="7"/>
  <c r="EA538" i="7"/>
  <c r="EA536" i="7"/>
  <c r="EA535" i="7"/>
  <c r="EA534" i="7"/>
  <c r="EA533" i="7"/>
  <c r="EA531" i="7"/>
  <c r="EA530" i="7"/>
  <c r="EA529" i="7"/>
  <c r="EA528" i="7"/>
  <c r="EA526" i="7"/>
  <c r="EA525" i="7"/>
  <c r="EA524" i="7"/>
  <c r="EA523" i="7"/>
  <c r="EA521" i="7"/>
  <c r="EA520" i="7"/>
  <c r="EA519" i="7"/>
  <c r="EA518" i="7"/>
  <c r="EA516" i="7"/>
  <c r="EA515" i="7"/>
  <c r="EA514" i="7"/>
  <c r="EA513" i="7"/>
  <c r="EA511" i="7"/>
  <c r="EA510" i="7"/>
  <c r="EA509" i="7"/>
  <c r="EA508" i="7"/>
  <c r="EA506" i="7"/>
  <c r="EA505" i="7"/>
  <c r="EA504" i="7"/>
  <c r="EA503" i="7"/>
  <c r="EA501" i="7"/>
  <c r="EA500" i="7"/>
  <c r="EA499" i="7"/>
  <c r="EA498" i="7"/>
  <c r="EA496" i="7"/>
  <c r="EA495" i="7"/>
  <c r="EA494" i="7"/>
  <c r="EA493" i="7"/>
  <c r="EA491" i="7"/>
  <c r="EA490" i="7"/>
  <c r="EA489" i="7"/>
  <c r="EA488" i="7"/>
  <c r="EA486" i="7"/>
  <c r="EA485" i="7"/>
  <c r="EA484" i="7"/>
  <c r="EA483" i="7"/>
  <c r="EA481" i="7"/>
  <c r="EA480" i="7"/>
  <c r="EA479" i="7"/>
  <c r="EA478" i="7"/>
  <c r="EA476" i="7"/>
  <c r="EA475" i="7"/>
  <c r="EA474" i="7"/>
  <c r="EA473" i="7"/>
  <c r="EA471" i="7"/>
  <c r="EA470" i="7"/>
  <c r="EA469" i="7"/>
  <c r="EA468" i="7"/>
  <c r="EA466" i="7"/>
  <c r="EA465" i="7"/>
  <c r="EA464" i="7"/>
  <c r="EA463" i="7"/>
  <c r="EA461" i="7"/>
  <c r="EA460" i="7"/>
  <c r="EA459" i="7"/>
  <c r="EA458" i="7"/>
  <c r="EA456" i="7"/>
  <c r="EA455" i="7"/>
  <c r="EA454" i="7"/>
  <c r="EA453" i="7"/>
  <c r="EA451" i="7"/>
  <c r="EA450" i="7"/>
  <c r="EA449" i="7"/>
  <c r="EA448" i="7"/>
  <c r="EA446" i="7"/>
  <c r="EA445" i="7"/>
  <c r="EA444" i="7"/>
  <c r="EA443" i="7"/>
  <c r="EA441" i="7"/>
  <c r="EA440" i="7"/>
  <c r="EA439" i="7"/>
  <c r="EA438" i="7"/>
  <c r="EA436" i="7"/>
  <c r="EA435" i="7"/>
  <c r="EA434" i="7"/>
  <c r="EA433" i="7"/>
  <c r="EA431" i="7"/>
  <c r="EA430" i="7"/>
  <c r="EA429" i="7"/>
  <c r="EA428" i="7"/>
  <c r="EA426" i="7"/>
  <c r="EA425" i="7"/>
  <c r="EA424" i="7"/>
  <c r="EA423" i="7"/>
  <c r="EA421" i="7"/>
  <c r="EA420" i="7"/>
  <c r="EA419" i="7"/>
  <c r="EA418" i="7"/>
  <c r="EA416" i="7"/>
  <c r="EA415" i="7"/>
  <c r="EA414" i="7"/>
  <c r="EA413" i="7"/>
  <c r="EA411" i="7"/>
  <c r="EA410" i="7"/>
  <c r="EA409" i="7"/>
  <c r="EA408" i="7"/>
  <c r="EA406" i="7"/>
  <c r="EA405" i="7"/>
  <c r="EA404" i="7"/>
  <c r="EA403" i="7"/>
  <c r="EA401" i="7"/>
  <c r="EA400" i="7"/>
  <c r="EA399" i="7"/>
  <c r="EA398" i="7"/>
  <c r="EA396" i="7"/>
  <c r="EA395" i="7"/>
  <c r="EA394" i="7"/>
  <c r="EA393" i="7"/>
  <c r="EA391" i="7"/>
  <c r="EA390" i="7"/>
  <c r="EA389" i="7"/>
  <c r="EA388" i="7"/>
  <c r="EA386" i="7"/>
  <c r="EA385" i="7"/>
  <c r="EA384" i="7"/>
  <c r="EA383" i="7"/>
  <c r="EA381" i="7"/>
  <c r="EA380" i="7"/>
  <c r="EA379" i="7"/>
  <c r="EA378" i="7"/>
  <c r="EA376" i="7"/>
  <c r="EA375" i="7"/>
  <c r="EA374" i="7"/>
  <c r="EA373" i="7"/>
  <c r="EA371" i="7"/>
  <c r="EA370" i="7"/>
  <c r="EA369" i="7"/>
  <c r="EA368" i="7"/>
  <c r="EA366" i="7"/>
  <c r="EA365" i="7"/>
  <c r="EA364" i="7"/>
  <c r="EA363" i="7"/>
  <c r="EA361" i="7"/>
  <c r="EA360" i="7"/>
  <c r="EA359" i="7"/>
  <c r="EA358" i="7"/>
  <c r="EA356" i="7"/>
  <c r="EA355" i="7"/>
  <c r="EA354" i="7"/>
  <c r="EA353" i="7"/>
  <c r="EA351" i="7"/>
  <c r="EA350" i="7"/>
  <c r="EA349" i="7"/>
  <c r="EA348" i="7"/>
  <c r="EA344" i="7"/>
  <c r="EA343" i="7"/>
  <c r="EA342" i="7"/>
  <c r="EA341" i="7"/>
  <c r="EA339" i="7"/>
  <c r="EA338" i="7"/>
  <c r="EA337" i="7"/>
  <c r="EA336" i="7"/>
  <c r="EA334" i="7"/>
  <c r="EA333" i="7"/>
  <c r="EA332" i="7"/>
  <c r="EA331" i="7"/>
  <c r="EA329" i="7"/>
  <c r="EA328" i="7"/>
  <c r="EA327" i="7"/>
  <c r="EA326" i="7"/>
  <c r="EA324" i="7"/>
  <c r="EA323" i="7"/>
  <c r="EA322" i="7"/>
  <c r="EA321" i="7"/>
  <c r="EA319" i="7"/>
  <c r="EA318" i="7"/>
  <c r="EA317" i="7"/>
  <c r="EA316" i="7"/>
  <c r="EA314" i="7"/>
  <c r="EA313" i="7"/>
  <c r="EA312" i="7"/>
  <c r="EA311" i="7"/>
  <c r="EA309" i="7"/>
  <c r="EA308" i="7"/>
  <c r="EA307" i="7"/>
  <c r="EA306" i="7"/>
  <c r="EA304" i="7"/>
  <c r="EA303" i="7"/>
  <c r="EA302" i="7"/>
  <c r="EA301" i="7"/>
  <c r="EA299" i="7"/>
  <c r="EA298" i="7"/>
  <c r="EA297" i="7"/>
  <c r="EA296" i="7"/>
  <c r="EA294" i="7"/>
  <c r="EA293" i="7"/>
  <c r="EA292" i="7"/>
  <c r="EA291" i="7"/>
  <c r="EA289" i="7"/>
  <c r="EA288" i="7"/>
  <c r="EA287" i="7"/>
  <c r="EA286" i="7"/>
  <c r="EA284" i="7"/>
  <c r="EA283" i="7"/>
  <c r="EA282" i="7"/>
  <c r="EA281" i="7"/>
  <c r="EA279" i="7"/>
  <c r="EA278" i="7"/>
  <c r="EA277" i="7"/>
  <c r="EA276" i="7"/>
  <c r="EA274" i="7"/>
  <c r="EA273" i="7"/>
  <c r="EA272" i="7"/>
  <c r="EA271" i="7"/>
  <c r="EA269" i="7"/>
  <c r="EA268" i="7"/>
  <c r="EA267" i="7"/>
  <c r="EA266" i="7"/>
  <c r="EA264" i="7"/>
  <c r="EA263" i="7"/>
  <c r="EA262" i="7"/>
  <c r="EA261" i="7"/>
  <c r="EA259" i="7"/>
  <c r="EA258" i="7"/>
  <c r="EA257" i="7"/>
  <c r="EA256" i="7"/>
  <c r="EA254" i="7"/>
  <c r="EA253" i="7"/>
  <c r="EA252" i="7"/>
  <c r="EA251" i="7"/>
  <c r="EA249" i="7"/>
  <c r="EA248" i="7"/>
  <c r="EA247" i="7"/>
  <c r="EA246" i="7"/>
  <c r="EA244" i="7"/>
  <c r="EA243" i="7"/>
  <c r="EA242" i="7"/>
  <c r="EA241" i="7"/>
  <c r="EA239" i="7"/>
  <c r="EA238" i="7"/>
  <c r="EA237" i="7"/>
  <c r="EA236" i="7"/>
  <c r="EA234" i="7"/>
  <c r="EA233" i="7"/>
  <c r="EA232" i="7"/>
  <c r="EA231" i="7"/>
  <c r="EA229" i="7"/>
  <c r="EA228" i="7"/>
  <c r="EA227" i="7"/>
  <c r="EA226" i="7"/>
  <c r="EA224" i="7"/>
  <c r="EA223" i="7"/>
  <c r="EA222" i="7"/>
  <c r="EA221" i="7"/>
  <c r="EA219" i="7"/>
  <c r="EA218" i="7"/>
  <c r="EA217" i="7"/>
  <c r="EA216" i="7"/>
  <c r="DT611" i="7"/>
  <c r="DT610" i="7"/>
  <c r="DT609" i="7"/>
  <c r="DT608" i="7"/>
  <c r="DT606" i="7"/>
  <c r="DT605" i="7"/>
  <c r="DT604" i="7"/>
  <c r="DT603" i="7"/>
  <c r="DT601" i="7"/>
  <c r="DT600" i="7"/>
  <c r="DT599" i="7"/>
  <c r="DT598" i="7"/>
  <c r="DT596" i="7"/>
  <c r="DT595" i="7"/>
  <c r="DT594" i="7"/>
  <c r="DT593" i="7"/>
  <c r="DT591" i="7"/>
  <c r="DT590" i="7"/>
  <c r="DT589" i="7"/>
  <c r="DT588" i="7"/>
  <c r="DT586" i="7"/>
  <c r="DT585" i="7"/>
  <c r="DT584" i="7"/>
  <c r="DT583" i="7"/>
  <c r="DT581" i="7"/>
  <c r="DT580" i="7"/>
  <c r="DT579" i="7"/>
  <c r="DT578" i="7"/>
  <c r="DT576" i="7"/>
  <c r="DT575" i="7"/>
  <c r="DT574" i="7"/>
  <c r="DT573" i="7"/>
  <c r="DT571" i="7"/>
  <c r="DT570" i="7"/>
  <c r="DT569" i="7"/>
  <c r="DT568" i="7"/>
  <c r="DT566" i="7"/>
  <c r="DT565" i="7"/>
  <c r="DT564" i="7"/>
  <c r="DT563" i="7"/>
  <c r="DT561" i="7"/>
  <c r="DT560" i="7"/>
  <c r="DT559" i="7"/>
  <c r="DT558" i="7"/>
  <c r="DT556" i="7"/>
  <c r="DT555" i="7"/>
  <c r="DT554" i="7"/>
  <c r="DT553" i="7"/>
  <c r="DT551" i="7"/>
  <c r="DT550" i="7"/>
  <c r="DT549" i="7"/>
  <c r="DT548" i="7"/>
  <c r="DT546" i="7"/>
  <c r="DT545" i="7"/>
  <c r="DT544" i="7"/>
  <c r="DT543" i="7"/>
  <c r="DT541" i="7"/>
  <c r="DT540" i="7"/>
  <c r="DT539" i="7"/>
  <c r="DT538" i="7"/>
  <c r="DT536" i="7"/>
  <c r="DT535" i="7"/>
  <c r="DT534" i="7"/>
  <c r="DT533" i="7"/>
  <c r="DT531" i="7"/>
  <c r="DT530" i="7"/>
  <c r="DT529" i="7"/>
  <c r="DT528" i="7"/>
  <c r="DT526" i="7"/>
  <c r="DT525" i="7"/>
  <c r="DT524" i="7"/>
  <c r="DT523" i="7"/>
  <c r="DT521" i="7"/>
  <c r="DT520" i="7"/>
  <c r="DT519" i="7"/>
  <c r="DT518" i="7"/>
  <c r="DT516" i="7"/>
  <c r="DT515" i="7"/>
  <c r="DT514" i="7"/>
  <c r="DT513" i="7"/>
  <c r="DT511" i="7"/>
  <c r="DT510" i="7"/>
  <c r="DT509" i="7"/>
  <c r="DT508" i="7"/>
  <c r="DT506" i="7"/>
  <c r="DT505" i="7"/>
  <c r="DT504" i="7"/>
  <c r="DT503" i="7"/>
  <c r="DT501" i="7"/>
  <c r="DT500" i="7"/>
  <c r="DT499" i="7"/>
  <c r="DT498" i="7"/>
  <c r="DT496" i="7"/>
  <c r="DT495" i="7"/>
  <c r="DT494" i="7"/>
  <c r="DT493" i="7"/>
  <c r="DT491" i="7"/>
  <c r="DT490" i="7"/>
  <c r="DT489" i="7"/>
  <c r="DT488" i="7"/>
  <c r="DT486" i="7"/>
  <c r="DT485" i="7"/>
  <c r="DT484" i="7"/>
  <c r="DT483" i="7"/>
  <c r="DT481" i="7"/>
  <c r="DT480" i="7"/>
  <c r="DT479" i="7"/>
  <c r="DT478" i="7"/>
  <c r="DT476" i="7"/>
  <c r="DT475" i="7"/>
  <c r="DT474" i="7"/>
  <c r="DT473" i="7"/>
  <c r="DT471" i="7"/>
  <c r="DT470" i="7"/>
  <c r="DT469" i="7"/>
  <c r="DT468" i="7"/>
  <c r="DT466" i="7"/>
  <c r="DT465" i="7"/>
  <c r="DT464" i="7"/>
  <c r="DT463" i="7"/>
  <c r="DT461" i="7"/>
  <c r="DT460" i="7"/>
  <c r="DT459" i="7"/>
  <c r="DT458" i="7"/>
  <c r="DT456" i="7"/>
  <c r="DT455" i="7"/>
  <c r="DT454" i="7"/>
  <c r="DT453" i="7"/>
  <c r="DT451" i="7"/>
  <c r="DT450" i="7"/>
  <c r="DT449" i="7"/>
  <c r="DT448" i="7"/>
  <c r="DT446" i="7"/>
  <c r="DT445" i="7"/>
  <c r="DT444" i="7"/>
  <c r="DT443" i="7"/>
  <c r="DT441" i="7"/>
  <c r="DT440" i="7"/>
  <c r="DT439" i="7"/>
  <c r="DT438" i="7"/>
  <c r="DT436" i="7"/>
  <c r="DT435" i="7"/>
  <c r="DT434" i="7"/>
  <c r="DT433" i="7"/>
  <c r="DT431" i="7"/>
  <c r="DT430" i="7"/>
  <c r="DT429" i="7"/>
  <c r="DT428" i="7"/>
  <c r="DT426" i="7"/>
  <c r="DT425" i="7"/>
  <c r="DT424" i="7"/>
  <c r="DT423" i="7"/>
  <c r="DT421" i="7"/>
  <c r="DT420" i="7"/>
  <c r="DT419" i="7"/>
  <c r="DT418" i="7"/>
  <c r="DT416" i="7"/>
  <c r="DT415" i="7"/>
  <c r="DT414" i="7"/>
  <c r="DT413" i="7"/>
  <c r="DT411" i="7"/>
  <c r="DT410" i="7"/>
  <c r="DT409" i="7"/>
  <c r="DT408" i="7"/>
  <c r="DT406" i="7"/>
  <c r="DT405" i="7"/>
  <c r="DT404" i="7"/>
  <c r="DT403" i="7"/>
  <c r="DT401" i="7"/>
  <c r="DT400" i="7"/>
  <c r="DT399" i="7"/>
  <c r="DT398" i="7"/>
  <c r="DT396" i="7"/>
  <c r="DT395" i="7"/>
  <c r="DT394" i="7"/>
  <c r="DT393" i="7"/>
  <c r="DT391" i="7"/>
  <c r="DT390" i="7"/>
  <c r="DT389" i="7"/>
  <c r="DT388" i="7"/>
  <c r="DT386" i="7"/>
  <c r="DT385" i="7"/>
  <c r="DT384" i="7"/>
  <c r="DT383" i="7"/>
  <c r="DT381" i="7"/>
  <c r="DT380" i="7"/>
  <c r="DT379" i="7"/>
  <c r="DT378" i="7"/>
  <c r="DT376" i="7"/>
  <c r="DT375" i="7"/>
  <c r="DT374" i="7"/>
  <c r="DT373" i="7"/>
  <c r="DT371" i="7"/>
  <c r="DT370" i="7"/>
  <c r="DT369" i="7"/>
  <c r="DT368" i="7"/>
  <c r="DT366" i="7"/>
  <c r="DT365" i="7"/>
  <c r="DT364" i="7"/>
  <c r="DT363" i="7"/>
  <c r="DT361" i="7"/>
  <c r="DT360" i="7"/>
  <c r="DT359" i="7"/>
  <c r="DT358" i="7"/>
  <c r="DT356" i="7"/>
  <c r="DT355" i="7"/>
  <c r="DT354" i="7"/>
  <c r="DT353" i="7"/>
  <c r="DT351" i="7"/>
  <c r="DT350" i="7"/>
  <c r="DT349" i="7"/>
  <c r="DT348" i="7"/>
  <c r="DT344" i="7"/>
  <c r="DT343" i="7"/>
  <c r="DT342" i="7"/>
  <c r="DT341" i="7"/>
  <c r="DT339" i="7"/>
  <c r="DT338" i="7"/>
  <c r="DT337" i="7"/>
  <c r="DT336" i="7"/>
  <c r="DT334" i="7"/>
  <c r="DT333" i="7"/>
  <c r="DT332" i="7"/>
  <c r="DT331" i="7"/>
  <c r="DT329" i="7"/>
  <c r="DT328" i="7"/>
  <c r="DT327" i="7"/>
  <c r="DT326" i="7"/>
  <c r="DT324" i="7"/>
  <c r="DT323" i="7"/>
  <c r="DT322" i="7"/>
  <c r="DT321" i="7"/>
  <c r="DT319" i="7"/>
  <c r="DT318" i="7"/>
  <c r="DT317" i="7"/>
  <c r="DT316" i="7"/>
  <c r="DT314" i="7"/>
  <c r="DT313" i="7"/>
  <c r="DT312" i="7"/>
  <c r="DT311" i="7"/>
  <c r="DT309" i="7"/>
  <c r="DT308" i="7"/>
  <c r="DT307" i="7"/>
  <c r="DT306" i="7"/>
  <c r="DT304" i="7"/>
  <c r="DT303" i="7"/>
  <c r="DT302" i="7"/>
  <c r="DT301" i="7"/>
  <c r="DT299" i="7"/>
  <c r="DT298" i="7"/>
  <c r="DT297" i="7"/>
  <c r="DT296" i="7"/>
  <c r="DT294" i="7"/>
  <c r="DT293" i="7"/>
  <c r="DT292" i="7"/>
  <c r="DT291" i="7"/>
  <c r="DT289" i="7"/>
  <c r="DT288" i="7"/>
  <c r="DT287" i="7"/>
  <c r="DT286" i="7"/>
  <c r="DT284" i="7"/>
  <c r="DT283" i="7"/>
  <c r="DT282" i="7"/>
  <c r="DT281" i="7"/>
  <c r="DT279" i="7"/>
  <c r="DT278" i="7"/>
  <c r="DT277" i="7"/>
  <c r="DT276" i="7"/>
  <c r="DT274" i="7"/>
  <c r="DT273" i="7"/>
  <c r="DT272" i="7"/>
  <c r="DT271" i="7"/>
  <c r="DT269" i="7"/>
  <c r="DT268" i="7"/>
  <c r="DT267" i="7"/>
  <c r="DT266" i="7"/>
  <c r="DT264" i="7"/>
  <c r="DT263" i="7"/>
  <c r="DT262" i="7"/>
  <c r="DT261" i="7"/>
  <c r="DT259" i="7"/>
  <c r="DT258" i="7"/>
  <c r="DT257" i="7"/>
  <c r="DT256" i="7"/>
  <c r="DT254" i="7"/>
  <c r="DT253" i="7"/>
  <c r="DT252" i="7"/>
  <c r="DT251" i="7"/>
  <c r="DT249" i="7"/>
  <c r="DT248" i="7"/>
  <c r="DT247" i="7"/>
  <c r="DT246" i="7"/>
  <c r="DT244" i="7"/>
  <c r="DT243" i="7"/>
  <c r="DT242" i="7"/>
  <c r="DT241" i="7"/>
  <c r="DT239" i="7"/>
  <c r="DT238" i="7"/>
  <c r="DT237" i="7"/>
  <c r="DT236" i="7"/>
  <c r="DT234" i="7"/>
  <c r="DT233" i="7"/>
  <c r="DT232" i="7"/>
  <c r="DT231" i="7"/>
  <c r="DT229" i="7"/>
  <c r="DT228" i="7"/>
  <c r="DT227" i="7"/>
  <c r="DT226" i="7"/>
  <c r="DT224" i="7"/>
  <c r="DT223" i="7"/>
  <c r="DT222" i="7"/>
  <c r="DT221" i="7"/>
  <c r="DT219" i="7"/>
  <c r="DT218" i="7"/>
  <c r="DT217" i="7"/>
  <c r="DT216" i="7"/>
  <c r="DM611" i="7"/>
  <c r="DM610" i="7"/>
  <c r="DM609" i="7"/>
  <c r="DM608" i="7"/>
  <c r="DM606" i="7"/>
  <c r="DM605" i="7"/>
  <c r="DM604" i="7"/>
  <c r="DM603" i="7"/>
  <c r="DM601" i="7"/>
  <c r="DM600" i="7"/>
  <c r="DM599" i="7"/>
  <c r="DM598" i="7"/>
  <c r="DM596" i="7"/>
  <c r="DM595" i="7"/>
  <c r="DM594" i="7"/>
  <c r="DM593" i="7"/>
  <c r="DM591" i="7"/>
  <c r="DM590" i="7"/>
  <c r="DM589" i="7"/>
  <c r="DM588" i="7"/>
  <c r="DM586" i="7"/>
  <c r="DM585" i="7"/>
  <c r="DM584" i="7"/>
  <c r="DM583" i="7"/>
  <c r="DM581" i="7"/>
  <c r="DM580" i="7"/>
  <c r="DM579" i="7"/>
  <c r="DM578" i="7"/>
  <c r="DM576" i="7"/>
  <c r="DM575" i="7"/>
  <c r="DM574" i="7"/>
  <c r="DM573" i="7"/>
  <c r="DM571" i="7"/>
  <c r="DM570" i="7"/>
  <c r="DM569" i="7"/>
  <c r="DM568" i="7"/>
  <c r="DM566" i="7"/>
  <c r="DM565" i="7"/>
  <c r="DM564" i="7"/>
  <c r="DM563" i="7"/>
  <c r="DM561" i="7"/>
  <c r="DM560" i="7"/>
  <c r="DM559" i="7"/>
  <c r="DM558" i="7"/>
  <c r="DM556" i="7"/>
  <c r="DM555" i="7"/>
  <c r="DM554" i="7"/>
  <c r="DM553" i="7"/>
  <c r="DM551" i="7"/>
  <c r="DM550" i="7"/>
  <c r="DM549" i="7"/>
  <c r="DM548" i="7"/>
  <c r="DM546" i="7"/>
  <c r="DM545" i="7"/>
  <c r="DM544" i="7"/>
  <c r="DM543" i="7"/>
  <c r="DM541" i="7"/>
  <c r="DM540" i="7"/>
  <c r="DM539" i="7"/>
  <c r="DM538" i="7"/>
  <c r="DM536" i="7"/>
  <c r="DM535" i="7"/>
  <c r="DM534" i="7"/>
  <c r="DM533" i="7"/>
  <c r="DM531" i="7"/>
  <c r="DM530" i="7"/>
  <c r="DM529" i="7"/>
  <c r="DM528" i="7"/>
  <c r="DM526" i="7"/>
  <c r="DM525" i="7"/>
  <c r="DM524" i="7"/>
  <c r="DM523" i="7"/>
  <c r="DM521" i="7"/>
  <c r="DM520" i="7"/>
  <c r="DM519" i="7"/>
  <c r="DM518" i="7"/>
  <c r="DM516" i="7"/>
  <c r="DM515" i="7"/>
  <c r="DM514" i="7"/>
  <c r="DM513" i="7"/>
  <c r="DM511" i="7"/>
  <c r="DM510" i="7"/>
  <c r="DM509" i="7"/>
  <c r="DM508" i="7"/>
  <c r="DM506" i="7"/>
  <c r="DM505" i="7"/>
  <c r="DM504" i="7"/>
  <c r="DM503" i="7"/>
  <c r="DM501" i="7"/>
  <c r="DM500" i="7"/>
  <c r="DM499" i="7"/>
  <c r="DM498" i="7"/>
  <c r="DM496" i="7"/>
  <c r="DM495" i="7"/>
  <c r="DM494" i="7"/>
  <c r="DM493" i="7"/>
  <c r="DM491" i="7"/>
  <c r="DM490" i="7"/>
  <c r="DM489" i="7"/>
  <c r="DM488" i="7"/>
  <c r="DM486" i="7"/>
  <c r="DM485" i="7"/>
  <c r="DM484" i="7"/>
  <c r="DM483" i="7"/>
  <c r="DM481" i="7"/>
  <c r="DM480" i="7"/>
  <c r="DM479" i="7"/>
  <c r="DM478" i="7"/>
  <c r="DM476" i="7"/>
  <c r="DM475" i="7"/>
  <c r="DM474" i="7"/>
  <c r="DM473" i="7"/>
  <c r="DM471" i="7"/>
  <c r="DM470" i="7"/>
  <c r="DM469" i="7"/>
  <c r="DM468" i="7"/>
  <c r="DM466" i="7"/>
  <c r="DM465" i="7"/>
  <c r="DM464" i="7"/>
  <c r="DM463" i="7"/>
  <c r="DM461" i="7"/>
  <c r="DM460" i="7"/>
  <c r="DM459" i="7"/>
  <c r="DM458" i="7"/>
  <c r="DM456" i="7"/>
  <c r="DM455" i="7"/>
  <c r="DM454" i="7"/>
  <c r="DM453" i="7"/>
  <c r="DM451" i="7"/>
  <c r="DM450" i="7"/>
  <c r="DM449" i="7"/>
  <c r="DM448" i="7"/>
  <c r="DM446" i="7"/>
  <c r="DM445" i="7"/>
  <c r="DM444" i="7"/>
  <c r="DM443" i="7"/>
  <c r="DM441" i="7"/>
  <c r="DM440" i="7"/>
  <c r="DM439" i="7"/>
  <c r="DM438" i="7"/>
  <c r="DM436" i="7"/>
  <c r="DM435" i="7"/>
  <c r="DM434" i="7"/>
  <c r="DM433" i="7"/>
  <c r="DM426" i="7"/>
  <c r="DM425" i="7"/>
  <c r="DM424" i="7"/>
  <c r="DM423" i="7"/>
  <c r="DM421" i="7"/>
  <c r="DM420" i="7"/>
  <c r="DM419" i="7"/>
  <c r="DM418" i="7"/>
  <c r="DM416" i="7"/>
  <c r="DM415" i="7"/>
  <c r="DM414" i="7"/>
  <c r="DM413" i="7"/>
  <c r="DM411" i="7"/>
  <c r="DM410" i="7"/>
  <c r="DM409" i="7"/>
  <c r="DM408" i="7"/>
  <c r="DM406" i="7"/>
  <c r="DM405" i="7"/>
  <c r="DM404" i="7"/>
  <c r="DM403" i="7"/>
  <c r="DM401" i="7"/>
  <c r="DM400" i="7"/>
  <c r="DM399" i="7"/>
  <c r="DM398" i="7"/>
  <c r="DM396" i="7"/>
  <c r="DM395" i="7"/>
  <c r="DM394" i="7"/>
  <c r="DM393" i="7"/>
  <c r="DM391" i="7"/>
  <c r="DM390" i="7"/>
  <c r="DM389" i="7"/>
  <c r="DM388" i="7"/>
  <c r="DM386" i="7"/>
  <c r="DM385" i="7"/>
  <c r="DM384" i="7"/>
  <c r="DM383" i="7"/>
  <c r="DM381" i="7"/>
  <c r="DM380" i="7"/>
  <c r="DM379" i="7"/>
  <c r="DM378" i="7"/>
  <c r="DM376" i="7"/>
  <c r="DM375" i="7"/>
  <c r="DM374" i="7"/>
  <c r="DM373" i="7"/>
  <c r="DM371" i="7"/>
  <c r="DM370" i="7"/>
  <c r="DM369" i="7"/>
  <c r="DM368" i="7"/>
  <c r="DM366" i="7"/>
  <c r="DM365" i="7"/>
  <c r="DM364" i="7"/>
  <c r="DM363" i="7"/>
  <c r="DM361" i="7"/>
  <c r="DM360" i="7"/>
  <c r="DM359" i="7"/>
  <c r="DM358" i="7"/>
  <c r="DM356" i="7"/>
  <c r="DM355" i="7"/>
  <c r="DM354" i="7"/>
  <c r="DM353" i="7"/>
  <c r="DM351" i="7"/>
  <c r="DM350" i="7"/>
  <c r="DM349" i="7"/>
  <c r="DM348" i="7"/>
  <c r="DM344" i="7"/>
  <c r="DM343" i="7"/>
  <c r="DM342" i="7"/>
  <c r="DM341" i="7"/>
  <c r="DM339" i="7"/>
  <c r="DM338" i="7"/>
  <c r="DM337" i="7"/>
  <c r="DM336" i="7"/>
  <c r="DM334" i="7"/>
  <c r="DM333" i="7"/>
  <c r="DM332" i="7"/>
  <c r="DM331" i="7"/>
  <c r="DM329" i="7"/>
  <c r="DM328" i="7"/>
  <c r="DM327" i="7"/>
  <c r="DM326" i="7"/>
  <c r="DM324" i="7"/>
  <c r="DM323" i="7"/>
  <c r="DM322" i="7"/>
  <c r="DM321" i="7"/>
  <c r="DM319" i="7"/>
  <c r="DM318" i="7"/>
  <c r="DM317" i="7"/>
  <c r="DM316" i="7"/>
  <c r="DM314" i="7"/>
  <c r="DM313" i="7"/>
  <c r="DM312" i="7"/>
  <c r="DM311" i="7"/>
  <c r="DM309" i="7"/>
  <c r="DM308" i="7"/>
  <c r="DM307" i="7"/>
  <c r="DM306" i="7"/>
  <c r="DM304" i="7"/>
  <c r="DM303" i="7"/>
  <c r="DM302" i="7"/>
  <c r="DM301" i="7"/>
  <c r="DM299" i="7"/>
  <c r="DM298" i="7"/>
  <c r="DM297" i="7"/>
  <c r="DM296" i="7"/>
  <c r="DM294" i="7"/>
  <c r="DM293" i="7"/>
  <c r="DM292" i="7"/>
  <c r="DM291" i="7"/>
  <c r="DM289" i="7"/>
  <c r="DM288" i="7"/>
  <c r="DM287" i="7"/>
  <c r="DM286" i="7"/>
  <c r="DM284" i="7"/>
  <c r="DM283" i="7"/>
  <c r="DM282" i="7"/>
  <c r="DM281" i="7"/>
  <c r="DM279" i="7"/>
  <c r="DM278" i="7"/>
  <c r="DM277" i="7"/>
  <c r="DM276" i="7"/>
  <c r="DM274" i="7"/>
  <c r="DM273" i="7"/>
  <c r="DM272" i="7"/>
  <c r="DM271" i="7"/>
  <c r="DM269" i="7"/>
  <c r="DM268" i="7"/>
  <c r="DM267" i="7"/>
  <c r="DM266" i="7"/>
  <c r="DM264" i="7"/>
  <c r="DM263" i="7"/>
  <c r="DM262" i="7"/>
  <c r="DM261" i="7"/>
  <c r="DM259" i="7"/>
  <c r="DM258" i="7"/>
  <c r="DM257" i="7"/>
  <c r="DM256" i="7"/>
  <c r="DM254" i="7"/>
  <c r="DM253" i="7"/>
  <c r="DM252" i="7"/>
  <c r="DM251" i="7"/>
  <c r="DM249" i="7"/>
  <c r="DM248" i="7"/>
  <c r="DM247" i="7"/>
  <c r="DM246" i="7"/>
  <c r="DM244" i="7"/>
  <c r="DM243" i="7"/>
  <c r="DM242" i="7"/>
  <c r="DM241" i="7"/>
  <c r="DM239" i="7"/>
  <c r="DM238" i="7"/>
  <c r="DM237" i="7"/>
  <c r="DM236" i="7"/>
  <c r="DM234" i="7"/>
  <c r="DM233" i="7"/>
  <c r="DM232" i="7"/>
  <c r="DM231" i="7"/>
  <c r="DM229" i="7"/>
  <c r="DM228" i="7"/>
  <c r="DM227" i="7"/>
  <c r="DM226" i="7"/>
  <c r="DM224" i="7"/>
  <c r="DM223" i="7"/>
  <c r="DM222" i="7"/>
  <c r="DM221" i="7"/>
  <c r="DM219" i="7"/>
  <c r="DM218" i="7"/>
  <c r="DM217" i="7"/>
  <c r="DM216" i="7"/>
  <c r="DB211" i="7"/>
  <c r="DA211" i="7"/>
  <c r="DB210" i="7"/>
  <c r="DA210" i="7"/>
  <c r="DB209" i="7"/>
  <c r="DA209" i="7"/>
  <c r="DB206" i="7"/>
  <c r="DA206" i="7"/>
  <c r="DB205" i="7"/>
  <c r="DA205" i="7"/>
  <c r="DB204" i="7"/>
  <c r="DA204" i="7"/>
  <c r="DB201" i="7"/>
  <c r="DA201" i="7"/>
  <c r="DB200" i="7"/>
  <c r="DA200" i="7"/>
  <c r="DB199" i="7"/>
  <c r="DA199" i="7"/>
  <c r="DB196" i="7"/>
  <c r="DA196" i="7"/>
  <c r="DB195" i="7"/>
  <c r="DA195" i="7"/>
  <c r="DB194" i="7"/>
  <c r="DA194" i="7"/>
  <c r="DB191" i="7"/>
  <c r="DA191" i="7"/>
  <c r="DB190" i="7"/>
  <c r="DA190" i="7"/>
  <c r="DB189" i="7"/>
  <c r="DA189" i="7"/>
  <c r="DB186" i="7"/>
  <c r="DA186" i="7"/>
  <c r="DB185" i="7"/>
  <c r="DA185" i="7"/>
  <c r="DB184" i="7"/>
  <c r="DA184" i="7"/>
  <c r="DB181" i="7"/>
  <c r="DA181" i="7"/>
  <c r="DB180" i="7"/>
  <c r="DA180" i="7"/>
  <c r="DB179" i="7"/>
  <c r="DA179" i="7"/>
  <c r="DB176" i="7"/>
  <c r="DA176" i="7"/>
  <c r="DB175" i="7"/>
  <c r="DA175" i="7"/>
  <c r="DB174" i="7"/>
  <c r="DA174" i="7"/>
  <c r="DB171" i="7"/>
  <c r="DA171" i="7"/>
  <c r="DB170" i="7"/>
  <c r="DA170" i="7"/>
  <c r="DB169" i="7"/>
  <c r="DA169" i="7"/>
  <c r="DB166" i="7"/>
  <c r="DA166" i="7"/>
  <c r="DB165" i="7"/>
  <c r="DA165" i="7"/>
  <c r="DB164" i="7"/>
  <c r="DA164" i="7"/>
  <c r="DB161" i="7"/>
  <c r="DA161" i="7"/>
  <c r="DB160" i="7"/>
  <c r="DA160" i="7"/>
  <c r="DB159" i="7"/>
  <c r="DA159" i="7"/>
  <c r="DB156" i="7"/>
  <c r="DA156" i="7"/>
  <c r="DB155" i="7"/>
  <c r="DA155" i="7"/>
  <c r="DB154" i="7"/>
  <c r="DA154" i="7"/>
  <c r="DB151" i="7"/>
  <c r="DA151" i="7"/>
  <c r="DB150" i="7"/>
  <c r="DA150" i="7"/>
  <c r="DB149" i="7"/>
  <c r="DA149" i="7"/>
  <c r="DB146" i="7"/>
  <c r="DA146" i="7"/>
  <c r="DB145" i="7"/>
  <c r="DA145" i="7"/>
  <c r="DB144" i="7"/>
  <c r="DA144" i="7"/>
  <c r="DB141" i="7"/>
  <c r="DA141" i="7"/>
  <c r="DB140" i="7"/>
  <c r="DA140" i="7"/>
  <c r="DB139" i="7"/>
  <c r="DA139" i="7"/>
  <c r="DB136" i="7"/>
  <c r="DA136" i="7"/>
  <c r="DB135" i="7"/>
  <c r="DA135" i="7"/>
  <c r="DB134" i="7"/>
  <c r="DA134" i="7"/>
  <c r="DB130" i="7"/>
  <c r="DB131" i="7"/>
  <c r="DB129" i="7"/>
  <c r="DA130" i="7"/>
  <c r="DA131" i="7"/>
  <c r="DA129" i="7"/>
  <c r="AU23" i="9"/>
  <c r="AV20" i="9"/>
  <c r="AU20" i="9"/>
  <c r="AV23" i="9"/>
  <c r="AT23" i="9"/>
  <c r="AS23" i="9"/>
  <c r="AV22" i="9"/>
  <c r="AU22" i="9"/>
  <c r="AT22" i="9"/>
  <c r="AS22" i="9"/>
  <c r="AV21" i="9"/>
  <c r="AU21" i="9"/>
  <c r="AT21" i="9"/>
  <c r="AS21" i="9"/>
  <c r="AT20" i="9"/>
  <c r="AS20" i="9"/>
  <c r="AV19" i="9"/>
  <c r="AU19" i="9"/>
  <c r="AT19" i="9"/>
  <c r="AS19" i="9"/>
  <c r="AV18" i="9"/>
  <c r="AU18" i="9"/>
  <c r="AT18" i="9"/>
  <c r="AS18" i="9"/>
  <c r="AV17" i="9"/>
  <c r="AU17" i="9"/>
  <c r="AT17" i="9"/>
  <c r="AS17" i="9"/>
  <c r="AV16" i="9"/>
  <c r="AU16" i="9"/>
  <c r="AT16" i="9"/>
  <c r="AS16" i="9"/>
  <c r="AV15" i="9"/>
  <c r="AU15" i="9"/>
  <c r="AT15" i="9"/>
  <c r="AS15" i="9"/>
  <c r="AV14" i="9"/>
  <c r="AU14" i="9"/>
  <c r="AT14" i="9"/>
  <c r="AS14" i="9"/>
  <c r="AV13" i="9"/>
  <c r="AU13" i="9"/>
  <c r="AT13" i="9"/>
  <c r="AS13" i="9"/>
  <c r="AV12" i="9"/>
  <c r="AU12" i="9"/>
  <c r="AT12" i="9"/>
  <c r="AS12" i="9"/>
  <c r="AV11" i="9"/>
  <c r="AU11" i="9"/>
  <c r="AT11" i="9"/>
  <c r="AS11" i="9"/>
  <c r="AV10" i="9"/>
  <c r="AU10" i="9"/>
  <c r="AT10" i="9"/>
  <c r="AS10" i="9"/>
  <c r="AV9" i="9"/>
  <c r="AU9" i="9"/>
  <c r="AT9" i="9"/>
  <c r="AS9" i="9"/>
  <c r="AV8" i="9"/>
  <c r="AU8" i="9"/>
  <c r="AT8" i="9"/>
  <c r="AS8" i="9"/>
  <c r="AV7" i="9"/>
  <c r="AU7" i="9"/>
  <c r="AT7" i="9"/>
  <c r="AS7" i="9"/>
  <c r="AF23" i="9"/>
  <c r="AF22" i="9"/>
  <c r="AF21" i="9"/>
  <c r="AF20" i="9"/>
  <c r="AF19" i="9"/>
  <c r="AF18" i="9"/>
  <c r="AF17" i="9"/>
  <c r="AF16" i="9"/>
  <c r="AF15" i="9"/>
  <c r="AF14" i="9"/>
  <c r="AF13" i="9"/>
  <c r="AF12" i="9"/>
  <c r="AF11" i="9"/>
  <c r="AF10" i="9"/>
  <c r="AF9" i="9"/>
  <c r="AF8" i="9"/>
  <c r="AF7" i="9"/>
  <c r="BE23" i="9"/>
  <c r="BE22" i="9"/>
  <c r="BE21" i="9"/>
  <c r="BE20" i="9"/>
  <c r="BE19" i="9"/>
  <c r="BE18" i="9"/>
  <c r="BE17" i="9"/>
  <c r="BE16" i="9"/>
  <c r="BE15" i="9"/>
  <c r="BE14" i="9"/>
  <c r="BE13" i="9"/>
  <c r="BE12" i="9"/>
  <c r="BE11" i="9"/>
  <c r="BE10" i="9"/>
  <c r="BE9" i="9"/>
  <c r="BE8" i="9"/>
  <c r="BE7" i="9"/>
  <c r="CD23" i="9"/>
  <c r="CD22" i="9"/>
  <c r="CD21" i="9"/>
  <c r="CD20" i="9"/>
  <c r="CD19" i="9"/>
  <c r="CD18" i="9"/>
  <c r="CD17" i="9"/>
  <c r="CD16" i="9"/>
  <c r="CD15" i="9"/>
  <c r="CD14" i="9"/>
  <c r="CD13" i="9"/>
  <c r="CD12" i="9"/>
  <c r="CD11" i="9"/>
  <c r="CD10" i="9"/>
  <c r="CD9" i="9"/>
  <c r="CD8" i="9"/>
  <c r="CD7" i="9"/>
  <c r="CC34" i="9"/>
  <c r="BD34" i="9"/>
  <c r="AG34" i="9"/>
  <c r="AE34" i="9"/>
  <c r="H34" i="9"/>
  <c r="F34" i="9"/>
  <c r="D34" i="9"/>
  <c r="CC33" i="9"/>
  <c r="BD33" i="9"/>
  <c r="AG33" i="9"/>
  <c r="AE33" i="9"/>
  <c r="H33" i="9"/>
  <c r="F33" i="9"/>
  <c r="D33" i="9"/>
  <c r="DJ23" i="9"/>
  <c r="DI23" i="9"/>
  <c r="DH23" i="9"/>
  <c r="DG23" i="9"/>
  <c r="DF23" i="9"/>
  <c r="DE23" i="9"/>
  <c r="DD23" i="9"/>
  <c r="DC23" i="9"/>
  <c r="DB23" i="9"/>
  <c r="DJ22" i="9"/>
  <c r="DI22" i="9"/>
  <c r="DH22" i="9"/>
  <c r="DG22" i="9"/>
  <c r="DF22" i="9"/>
  <c r="DE22" i="9"/>
  <c r="DD22" i="9"/>
  <c r="DC22" i="9"/>
  <c r="DB22" i="9"/>
  <c r="DJ21" i="9"/>
  <c r="DI21" i="9"/>
  <c r="DH21" i="9"/>
  <c r="DG21" i="9"/>
  <c r="DF21" i="9"/>
  <c r="DE21" i="9"/>
  <c r="DD21" i="9"/>
  <c r="DC21" i="9"/>
  <c r="DB21" i="9"/>
  <c r="DJ20" i="9"/>
  <c r="DI20" i="9"/>
  <c r="DH20" i="9"/>
  <c r="DG20" i="9"/>
  <c r="DF20" i="9"/>
  <c r="DE20" i="9"/>
  <c r="DD20" i="9"/>
  <c r="DC20" i="9"/>
  <c r="DB20" i="9"/>
  <c r="DJ19" i="9"/>
  <c r="DI19" i="9"/>
  <c r="DH19" i="9"/>
  <c r="DG19" i="9"/>
  <c r="DF19" i="9"/>
  <c r="DE19" i="9"/>
  <c r="DD19" i="9"/>
  <c r="DC19" i="9"/>
  <c r="DB19" i="9"/>
  <c r="DJ18" i="9"/>
  <c r="DI18" i="9"/>
  <c r="DH18" i="9"/>
  <c r="DG18" i="9"/>
  <c r="DF18" i="9"/>
  <c r="DE18" i="9"/>
  <c r="DD18" i="9"/>
  <c r="DC18" i="9"/>
  <c r="DB18" i="9"/>
  <c r="DJ17" i="9"/>
  <c r="DI17" i="9"/>
  <c r="DH17" i="9"/>
  <c r="DG17" i="9"/>
  <c r="DF17" i="9"/>
  <c r="DE17" i="9"/>
  <c r="DD17" i="9"/>
  <c r="DC17" i="9"/>
  <c r="DB17" i="9"/>
  <c r="DJ16" i="9"/>
  <c r="DI16" i="9"/>
  <c r="DH16" i="9"/>
  <c r="DG16" i="9"/>
  <c r="DF16" i="9"/>
  <c r="DE16" i="9"/>
  <c r="DD16" i="9"/>
  <c r="DC16" i="9"/>
  <c r="DB16" i="9"/>
  <c r="DJ15" i="9"/>
  <c r="DI15" i="9"/>
  <c r="DH15" i="9"/>
  <c r="DG15" i="9"/>
  <c r="DF15" i="9"/>
  <c r="DE15" i="9"/>
  <c r="DD15" i="9"/>
  <c r="DC15" i="9"/>
  <c r="DB15" i="9"/>
  <c r="DJ14" i="9"/>
  <c r="DI14" i="9"/>
  <c r="DH14" i="9"/>
  <c r="DG14" i="9"/>
  <c r="DF14" i="9"/>
  <c r="DE14" i="9"/>
  <c r="DD14" i="9"/>
  <c r="DC14" i="9"/>
  <c r="DB14" i="9"/>
  <c r="DJ13" i="9"/>
  <c r="DI13" i="9"/>
  <c r="DH13" i="9"/>
  <c r="DG13" i="9"/>
  <c r="DF13" i="9"/>
  <c r="DE13" i="9"/>
  <c r="DD13" i="9"/>
  <c r="DC13" i="9"/>
  <c r="DB13" i="9"/>
  <c r="DJ12" i="9"/>
  <c r="DI12" i="9"/>
  <c r="DH12" i="9"/>
  <c r="DG12" i="9"/>
  <c r="DF12" i="9"/>
  <c r="DE12" i="9"/>
  <c r="DD12" i="9"/>
  <c r="DC12" i="9"/>
  <c r="DB12" i="9"/>
  <c r="DJ11" i="9"/>
  <c r="DI11" i="9"/>
  <c r="DH11" i="9"/>
  <c r="DG11" i="9"/>
  <c r="DF11" i="9"/>
  <c r="DE11" i="9"/>
  <c r="DD11" i="9"/>
  <c r="DC11" i="9"/>
  <c r="DB11" i="9"/>
  <c r="DJ10" i="9"/>
  <c r="DI10" i="9"/>
  <c r="DH10" i="9"/>
  <c r="DG10" i="9"/>
  <c r="DF10" i="9"/>
  <c r="DE10" i="9"/>
  <c r="DD10" i="9"/>
  <c r="DC10" i="9"/>
  <c r="DB10" i="9"/>
  <c r="DJ9" i="9"/>
  <c r="DI9" i="9"/>
  <c r="DH9" i="9"/>
  <c r="DG9" i="9"/>
  <c r="DF9" i="9"/>
  <c r="DE9" i="9"/>
  <c r="DD9" i="9"/>
  <c r="DC9" i="9"/>
  <c r="DB9" i="9"/>
  <c r="DJ8" i="9"/>
  <c r="DI8" i="9"/>
  <c r="DH8" i="9"/>
  <c r="DG8" i="9"/>
  <c r="DF8" i="9"/>
  <c r="DE8" i="9"/>
  <c r="DD8" i="9"/>
  <c r="DC8" i="9"/>
  <c r="DB8" i="9"/>
  <c r="DJ7" i="9"/>
  <c r="DI7" i="9"/>
  <c r="DH7" i="9"/>
  <c r="DG7" i="9"/>
  <c r="DF7" i="9"/>
  <c r="DE7" i="9"/>
  <c r="DD7" i="9"/>
  <c r="DC7" i="9"/>
  <c r="DB7" i="9"/>
  <c r="G34" i="9"/>
  <c r="E34" i="9"/>
  <c r="E212" i="7"/>
  <c r="E213" i="7"/>
  <c r="CX213" i="7"/>
  <c r="CW213" i="7"/>
  <c r="CV213" i="7"/>
  <c r="CU213" i="7"/>
  <c r="CT213" i="7"/>
  <c r="CS213" i="7"/>
  <c r="CR213" i="7"/>
  <c r="CQ213" i="7"/>
  <c r="CN213" i="7"/>
  <c r="CM213" i="7"/>
  <c r="CL213" i="7"/>
  <c r="CK213" i="7"/>
  <c r="CJ213" i="7"/>
  <c r="CI213" i="7"/>
  <c r="CH213" i="7"/>
  <c r="CG213" i="7"/>
  <c r="CD213" i="7"/>
  <c r="CC213" i="7"/>
  <c r="CB213" i="7"/>
  <c r="CA213" i="7"/>
  <c r="BZ213" i="7"/>
  <c r="BY213" i="7"/>
  <c r="BX213" i="7"/>
  <c r="BW213" i="7"/>
  <c r="BT213" i="7"/>
  <c r="BS213" i="7"/>
  <c r="BR213" i="7"/>
  <c r="BQ213" i="7"/>
  <c r="BP213" i="7"/>
  <c r="BO213" i="7"/>
  <c r="BN213" i="7"/>
  <c r="BM213" i="7"/>
  <c r="BJ213" i="7"/>
  <c r="BI213" i="7"/>
  <c r="BH213" i="7"/>
  <c r="BG213" i="7"/>
  <c r="BF213" i="7"/>
  <c r="BE213" i="7"/>
  <c r="BD213" i="7"/>
  <c r="BC213" i="7"/>
  <c r="AZ213" i="7"/>
  <c r="AY213" i="7"/>
  <c r="AX213" i="7"/>
  <c r="AW213" i="7"/>
  <c r="AV213" i="7"/>
  <c r="AU213" i="7"/>
  <c r="AT213" i="7"/>
  <c r="AS213" i="7"/>
  <c r="AQ213" i="7"/>
  <c r="AP213" i="7"/>
  <c r="AO213" i="7"/>
  <c r="AN213" i="7"/>
  <c r="AM213" i="7"/>
  <c r="AL213" i="7"/>
  <c r="AK213" i="7"/>
  <c r="AJ213" i="7"/>
  <c r="AI213" i="7"/>
  <c r="AG213" i="7"/>
  <c r="AF213" i="7"/>
  <c r="AE213" i="7"/>
  <c r="AD213" i="7"/>
  <c r="AC213" i="7"/>
  <c r="AB213" i="7"/>
  <c r="AA213" i="7"/>
  <c r="Z213" i="7"/>
  <c r="Y213" i="7"/>
  <c r="V213" i="7"/>
  <c r="U213" i="7"/>
  <c r="T213" i="7"/>
  <c r="S213" i="7"/>
  <c r="R213" i="7"/>
  <c r="Q213" i="7"/>
  <c r="P213" i="7"/>
  <c r="O213" i="7"/>
  <c r="L213" i="7"/>
  <c r="K213" i="7"/>
  <c r="J213" i="7"/>
  <c r="I213" i="7"/>
  <c r="H213" i="7"/>
  <c r="G213" i="7"/>
  <c r="F213" i="7"/>
  <c r="CX212" i="7"/>
  <c r="CW212" i="7"/>
  <c r="CV212" i="7"/>
  <c r="CU212" i="7"/>
  <c r="CT212" i="7"/>
  <c r="CS212" i="7"/>
  <c r="CR212" i="7"/>
  <c r="CQ212" i="7"/>
  <c r="CN212" i="7"/>
  <c r="CM212" i="7"/>
  <c r="CL212" i="7"/>
  <c r="CK212" i="7"/>
  <c r="CJ212" i="7"/>
  <c r="CI212" i="7"/>
  <c r="CH212" i="7"/>
  <c r="CG212" i="7"/>
  <c r="CD212" i="7"/>
  <c r="CC212" i="7"/>
  <c r="CB212" i="7"/>
  <c r="CA212" i="7"/>
  <c r="BZ212" i="7"/>
  <c r="BY212" i="7"/>
  <c r="BX212" i="7"/>
  <c r="BW212" i="7"/>
  <c r="BT212" i="7"/>
  <c r="BS212" i="7"/>
  <c r="BR212" i="7"/>
  <c r="BQ212" i="7"/>
  <c r="BP212" i="7"/>
  <c r="BO212" i="7"/>
  <c r="BN212" i="7"/>
  <c r="BM212" i="7"/>
  <c r="BJ212" i="7"/>
  <c r="BI212" i="7"/>
  <c r="BH212" i="7"/>
  <c r="BG212" i="7"/>
  <c r="BF212" i="7"/>
  <c r="BE212" i="7"/>
  <c r="BD212" i="7"/>
  <c r="BC212" i="7"/>
  <c r="AZ212" i="7"/>
  <c r="AY212" i="7"/>
  <c r="AX212" i="7"/>
  <c r="AW212" i="7"/>
  <c r="AV212" i="7"/>
  <c r="AU212" i="7"/>
  <c r="AT212" i="7"/>
  <c r="AS212" i="7"/>
  <c r="AQ212" i="7"/>
  <c r="AP212" i="7"/>
  <c r="AO212" i="7"/>
  <c r="AN212" i="7"/>
  <c r="AM212" i="7"/>
  <c r="AL212" i="7"/>
  <c r="AK212" i="7"/>
  <c r="AJ212" i="7"/>
  <c r="AI212" i="7"/>
  <c r="AG212" i="7"/>
  <c r="AF212" i="7"/>
  <c r="AE212" i="7"/>
  <c r="AD212" i="7"/>
  <c r="AC212" i="7"/>
  <c r="AB212" i="7"/>
  <c r="AA212" i="7"/>
  <c r="Z212" i="7"/>
  <c r="Y212" i="7"/>
  <c r="V212" i="7"/>
  <c r="U212" i="7"/>
  <c r="T212" i="7"/>
  <c r="S212" i="7"/>
  <c r="R212" i="7"/>
  <c r="Q212" i="7"/>
  <c r="P212" i="7"/>
  <c r="O212" i="7"/>
  <c r="L212" i="7"/>
  <c r="K212" i="7"/>
  <c r="J212" i="7"/>
  <c r="I212" i="7"/>
  <c r="H212" i="7"/>
  <c r="G212" i="7"/>
  <c r="F212" i="7"/>
  <c r="CX208" i="7"/>
  <c r="CW208" i="7"/>
  <c r="CV208" i="7"/>
  <c r="CU208" i="7"/>
  <c r="CT208" i="7"/>
  <c r="CS208" i="7"/>
  <c r="CR208" i="7"/>
  <c r="CQ208" i="7"/>
  <c r="CN208" i="7"/>
  <c r="CM208" i="7"/>
  <c r="CL208" i="7"/>
  <c r="CK208" i="7"/>
  <c r="CJ208" i="7"/>
  <c r="CI208" i="7"/>
  <c r="CH208" i="7"/>
  <c r="CG208" i="7"/>
  <c r="CD208" i="7"/>
  <c r="CC208" i="7"/>
  <c r="CB208" i="7"/>
  <c r="CA208" i="7"/>
  <c r="BZ208" i="7"/>
  <c r="BY208" i="7"/>
  <c r="BX208" i="7"/>
  <c r="BW208" i="7"/>
  <c r="BT208" i="7"/>
  <c r="BS208" i="7"/>
  <c r="BR208" i="7"/>
  <c r="BQ208" i="7"/>
  <c r="BP208" i="7"/>
  <c r="BO208" i="7"/>
  <c r="BN208" i="7"/>
  <c r="BM208" i="7"/>
  <c r="BJ208" i="7"/>
  <c r="BI208" i="7"/>
  <c r="BH208" i="7"/>
  <c r="BG208" i="7"/>
  <c r="BF208" i="7"/>
  <c r="BE208" i="7"/>
  <c r="BD208" i="7"/>
  <c r="BC208" i="7"/>
  <c r="AZ208" i="7"/>
  <c r="AY208" i="7"/>
  <c r="AX208" i="7"/>
  <c r="AW208" i="7"/>
  <c r="AV208" i="7"/>
  <c r="AU208" i="7"/>
  <c r="AT208" i="7"/>
  <c r="AS208" i="7"/>
  <c r="AQ208" i="7"/>
  <c r="AP208" i="7"/>
  <c r="AO208" i="7"/>
  <c r="AN208" i="7"/>
  <c r="AM208" i="7"/>
  <c r="AL208" i="7"/>
  <c r="AK208" i="7"/>
  <c r="AJ208" i="7"/>
  <c r="AI208" i="7"/>
  <c r="AG208" i="7"/>
  <c r="AF208" i="7"/>
  <c r="AE208" i="7"/>
  <c r="AD208" i="7"/>
  <c r="AC208" i="7"/>
  <c r="AB208" i="7"/>
  <c r="AA208" i="7"/>
  <c r="Z208" i="7"/>
  <c r="Y208" i="7"/>
  <c r="V208" i="7"/>
  <c r="U208" i="7"/>
  <c r="T208" i="7"/>
  <c r="S208" i="7"/>
  <c r="R208" i="7"/>
  <c r="Q208" i="7"/>
  <c r="P208" i="7"/>
  <c r="O208" i="7"/>
  <c r="L208" i="7"/>
  <c r="K208" i="7"/>
  <c r="J208" i="7"/>
  <c r="I208" i="7"/>
  <c r="H208" i="7"/>
  <c r="G208" i="7"/>
  <c r="F208" i="7"/>
  <c r="E208" i="7"/>
  <c r="CX207" i="7"/>
  <c r="CW207" i="7"/>
  <c r="CV207" i="7"/>
  <c r="CU207" i="7"/>
  <c r="CT207" i="7"/>
  <c r="CS207" i="7"/>
  <c r="CR207" i="7"/>
  <c r="CQ207" i="7"/>
  <c r="CN207" i="7"/>
  <c r="CM207" i="7"/>
  <c r="CL207" i="7"/>
  <c r="CK207" i="7"/>
  <c r="CJ207" i="7"/>
  <c r="CI207" i="7"/>
  <c r="CH207" i="7"/>
  <c r="CG207" i="7"/>
  <c r="CD207" i="7"/>
  <c r="CC207" i="7"/>
  <c r="CB207" i="7"/>
  <c r="CA207" i="7"/>
  <c r="BZ207" i="7"/>
  <c r="BY207" i="7"/>
  <c r="BX207" i="7"/>
  <c r="BW207" i="7"/>
  <c r="BT207" i="7"/>
  <c r="BS207" i="7"/>
  <c r="BR207" i="7"/>
  <c r="BQ207" i="7"/>
  <c r="BP207" i="7"/>
  <c r="BO207" i="7"/>
  <c r="BN207" i="7"/>
  <c r="BM207" i="7"/>
  <c r="BJ207" i="7"/>
  <c r="BI207" i="7"/>
  <c r="BH207" i="7"/>
  <c r="BG207" i="7"/>
  <c r="BF207" i="7"/>
  <c r="BE207" i="7"/>
  <c r="BD207" i="7"/>
  <c r="BC207" i="7"/>
  <c r="AZ207" i="7"/>
  <c r="AY207" i="7"/>
  <c r="AX207" i="7"/>
  <c r="AW207" i="7"/>
  <c r="AV207" i="7"/>
  <c r="AU207" i="7"/>
  <c r="AT207" i="7"/>
  <c r="AS207" i="7"/>
  <c r="AQ207" i="7"/>
  <c r="AP207" i="7"/>
  <c r="AO207" i="7"/>
  <c r="AN207" i="7"/>
  <c r="AM207" i="7"/>
  <c r="AL207" i="7"/>
  <c r="AK207" i="7"/>
  <c r="AJ207" i="7"/>
  <c r="AI207" i="7"/>
  <c r="AG207" i="7"/>
  <c r="AF207" i="7"/>
  <c r="AE207" i="7"/>
  <c r="AD207" i="7"/>
  <c r="AC207" i="7"/>
  <c r="AB207" i="7"/>
  <c r="AA207" i="7"/>
  <c r="Z207" i="7"/>
  <c r="Y207" i="7"/>
  <c r="V207" i="7"/>
  <c r="U207" i="7"/>
  <c r="T207" i="7"/>
  <c r="S207" i="7"/>
  <c r="R207" i="7"/>
  <c r="Q207" i="7"/>
  <c r="P207" i="7"/>
  <c r="O207" i="7"/>
  <c r="L207" i="7"/>
  <c r="K207" i="7"/>
  <c r="J207" i="7"/>
  <c r="I207" i="7"/>
  <c r="H207" i="7"/>
  <c r="G207" i="7"/>
  <c r="F207" i="7"/>
  <c r="E207" i="7"/>
  <c r="CX203" i="7"/>
  <c r="CW203" i="7"/>
  <c r="CV203" i="7"/>
  <c r="CU203" i="7"/>
  <c r="CT203" i="7"/>
  <c r="CS203" i="7"/>
  <c r="CR203" i="7"/>
  <c r="CQ203" i="7"/>
  <c r="CN203" i="7"/>
  <c r="CM203" i="7"/>
  <c r="CL203" i="7"/>
  <c r="CK203" i="7"/>
  <c r="CJ203" i="7"/>
  <c r="CI203" i="7"/>
  <c r="CH203" i="7"/>
  <c r="CG203" i="7"/>
  <c r="CD203" i="7"/>
  <c r="CC203" i="7"/>
  <c r="CB203" i="7"/>
  <c r="CA203" i="7"/>
  <c r="BZ203" i="7"/>
  <c r="BY203" i="7"/>
  <c r="BX203" i="7"/>
  <c r="BW203" i="7"/>
  <c r="BT203" i="7"/>
  <c r="BS203" i="7"/>
  <c r="BR203" i="7"/>
  <c r="BQ203" i="7"/>
  <c r="BP203" i="7"/>
  <c r="BO203" i="7"/>
  <c r="BN203" i="7"/>
  <c r="BM203" i="7"/>
  <c r="BJ203" i="7"/>
  <c r="BI203" i="7"/>
  <c r="BH203" i="7"/>
  <c r="BG203" i="7"/>
  <c r="BF203" i="7"/>
  <c r="BE203" i="7"/>
  <c r="BD203" i="7"/>
  <c r="BC203" i="7"/>
  <c r="AZ203" i="7"/>
  <c r="AY203" i="7"/>
  <c r="AX203" i="7"/>
  <c r="AW203" i="7"/>
  <c r="AV203" i="7"/>
  <c r="AU203" i="7"/>
  <c r="AT203" i="7"/>
  <c r="AS203" i="7"/>
  <c r="AQ203" i="7"/>
  <c r="AP203" i="7"/>
  <c r="AO203" i="7"/>
  <c r="AN203" i="7"/>
  <c r="AM203" i="7"/>
  <c r="AL203" i="7"/>
  <c r="AK203" i="7"/>
  <c r="AJ203" i="7"/>
  <c r="AI203" i="7"/>
  <c r="AG203" i="7"/>
  <c r="AF203" i="7"/>
  <c r="AE203" i="7"/>
  <c r="AD203" i="7"/>
  <c r="AC203" i="7"/>
  <c r="AB203" i="7"/>
  <c r="AA203" i="7"/>
  <c r="Z203" i="7"/>
  <c r="Y203" i="7"/>
  <c r="V203" i="7"/>
  <c r="U203" i="7"/>
  <c r="T203" i="7"/>
  <c r="S203" i="7"/>
  <c r="R203" i="7"/>
  <c r="Q203" i="7"/>
  <c r="P203" i="7"/>
  <c r="O203" i="7"/>
  <c r="L203" i="7"/>
  <c r="K203" i="7"/>
  <c r="J203" i="7"/>
  <c r="I203" i="7"/>
  <c r="H203" i="7"/>
  <c r="G203" i="7"/>
  <c r="F203" i="7"/>
  <c r="E203" i="7"/>
  <c r="CX202" i="7"/>
  <c r="CW202" i="7"/>
  <c r="CV202" i="7"/>
  <c r="CU202" i="7"/>
  <c r="CT202" i="7"/>
  <c r="CS202" i="7"/>
  <c r="CR202" i="7"/>
  <c r="CQ202" i="7"/>
  <c r="CN202" i="7"/>
  <c r="CM202" i="7"/>
  <c r="CL202" i="7"/>
  <c r="CK202" i="7"/>
  <c r="CJ202" i="7"/>
  <c r="CI202" i="7"/>
  <c r="CH202" i="7"/>
  <c r="CG202" i="7"/>
  <c r="CD202" i="7"/>
  <c r="CC202" i="7"/>
  <c r="CB202" i="7"/>
  <c r="CA202" i="7"/>
  <c r="BZ202" i="7"/>
  <c r="BY202" i="7"/>
  <c r="BX202" i="7"/>
  <c r="BW202" i="7"/>
  <c r="BT202" i="7"/>
  <c r="BS202" i="7"/>
  <c r="BR202" i="7"/>
  <c r="BQ202" i="7"/>
  <c r="BP202" i="7"/>
  <c r="BO202" i="7"/>
  <c r="BN202" i="7"/>
  <c r="BM202" i="7"/>
  <c r="BJ202" i="7"/>
  <c r="BI202" i="7"/>
  <c r="BH202" i="7"/>
  <c r="BG202" i="7"/>
  <c r="BF202" i="7"/>
  <c r="BE202" i="7"/>
  <c r="BD202" i="7"/>
  <c r="BC202" i="7"/>
  <c r="AZ202" i="7"/>
  <c r="AY202" i="7"/>
  <c r="AX202" i="7"/>
  <c r="AW202" i="7"/>
  <c r="AV202" i="7"/>
  <c r="AU202" i="7"/>
  <c r="AT202" i="7"/>
  <c r="AS202" i="7"/>
  <c r="AQ202" i="7"/>
  <c r="AP202" i="7"/>
  <c r="AO202" i="7"/>
  <c r="AN202" i="7"/>
  <c r="AM202" i="7"/>
  <c r="AL202" i="7"/>
  <c r="AK202" i="7"/>
  <c r="AJ202" i="7"/>
  <c r="AI202" i="7"/>
  <c r="AG202" i="7"/>
  <c r="AF202" i="7"/>
  <c r="AE202" i="7"/>
  <c r="AD202" i="7"/>
  <c r="AC202" i="7"/>
  <c r="AB202" i="7"/>
  <c r="AA202" i="7"/>
  <c r="Z202" i="7"/>
  <c r="Y202" i="7"/>
  <c r="V202" i="7"/>
  <c r="U202" i="7"/>
  <c r="T202" i="7"/>
  <c r="S202" i="7"/>
  <c r="R202" i="7"/>
  <c r="Q202" i="7"/>
  <c r="P202" i="7"/>
  <c r="O202" i="7"/>
  <c r="L202" i="7"/>
  <c r="K202" i="7"/>
  <c r="J202" i="7"/>
  <c r="I202" i="7"/>
  <c r="H202" i="7"/>
  <c r="G202" i="7"/>
  <c r="F202" i="7"/>
  <c r="E202" i="7"/>
  <c r="CX198" i="7"/>
  <c r="CW198" i="7"/>
  <c r="CV198" i="7"/>
  <c r="CU198" i="7"/>
  <c r="CT198" i="7"/>
  <c r="CS198" i="7"/>
  <c r="CR198" i="7"/>
  <c r="CQ198" i="7"/>
  <c r="CN198" i="7"/>
  <c r="CM198" i="7"/>
  <c r="CL198" i="7"/>
  <c r="CK198" i="7"/>
  <c r="CJ198" i="7"/>
  <c r="CI198" i="7"/>
  <c r="CH198" i="7"/>
  <c r="CG198" i="7"/>
  <c r="CD198" i="7"/>
  <c r="CC198" i="7"/>
  <c r="CB198" i="7"/>
  <c r="CA198" i="7"/>
  <c r="BZ198" i="7"/>
  <c r="BY198" i="7"/>
  <c r="BX198" i="7"/>
  <c r="BW198" i="7"/>
  <c r="BT198" i="7"/>
  <c r="BS198" i="7"/>
  <c r="BR198" i="7"/>
  <c r="BQ198" i="7"/>
  <c r="BP198" i="7"/>
  <c r="BO198" i="7"/>
  <c r="BN198" i="7"/>
  <c r="BM198" i="7"/>
  <c r="BJ198" i="7"/>
  <c r="BI198" i="7"/>
  <c r="BH198" i="7"/>
  <c r="BG198" i="7"/>
  <c r="BF198" i="7"/>
  <c r="BE198" i="7"/>
  <c r="BD198" i="7"/>
  <c r="BC198" i="7"/>
  <c r="AZ198" i="7"/>
  <c r="AY198" i="7"/>
  <c r="AX198" i="7"/>
  <c r="AW198" i="7"/>
  <c r="AV198" i="7"/>
  <c r="AU198" i="7"/>
  <c r="AT198" i="7"/>
  <c r="AS198" i="7"/>
  <c r="AQ198" i="7"/>
  <c r="AP198" i="7"/>
  <c r="AO198" i="7"/>
  <c r="AN198" i="7"/>
  <c r="AM198" i="7"/>
  <c r="AL198" i="7"/>
  <c r="AK198" i="7"/>
  <c r="AJ198" i="7"/>
  <c r="AI198" i="7"/>
  <c r="AG198" i="7"/>
  <c r="AF198" i="7"/>
  <c r="AE198" i="7"/>
  <c r="AD198" i="7"/>
  <c r="AC198" i="7"/>
  <c r="AB198" i="7"/>
  <c r="AA198" i="7"/>
  <c r="Z198" i="7"/>
  <c r="Y198" i="7"/>
  <c r="V198" i="7"/>
  <c r="U198" i="7"/>
  <c r="T198" i="7"/>
  <c r="S198" i="7"/>
  <c r="R198" i="7"/>
  <c r="Q198" i="7"/>
  <c r="P198" i="7"/>
  <c r="O198" i="7"/>
  <c r="L198" i="7"/>
  <c r="K198" i="7"/>
  <c r="J198" i="7"/>
  <c r="I198" i="7"/>
  <c r="H198" i="7"/>
  <c r="G198" i="7"/>
  <c r="F198" i="7"/>
  <c r="E198" i="7"/>
  <c r="CX197" i="7"/>
  <c r="CW197" i="7"/>
  <c r="CV197" i="7"/>
  <c r="CU197" i="7"/>
  <c r="CT197" i="7"/>
  <c r="CS197" i="7"/>
  <c r="CR197" i="7"/>
  <c r="CQ197" i="7"/>
  <c r="CN197" i="7"/>
  <c r="CM197" i="7"/>
  <c r="CL197" i="7"/>
  <c r="CK197" i="7"/>
  <c r="CJ197" i="7"/>
  <c r="CI197" i="7"/>
  <c r="CH197" i="7"/>
  <c r="CG197" i="7"/>
  <c r="CD197" i="7"/>
  <c r="CC197" i="7"/>
  <c r="CB197" i="7"/>
  <c r="CA197" i="7"/>
  <c r="BZ197" i="7"/>
  <c r="BY197" i="7"/>
  <c r="BX197" i="7"/>
  <c r="BW197" i="7"/>
  <c r="BT197" i="7"/>
  <c r="BS197" i="7"/>
  <c r="BR197" i="7"/>
  <c r="BQ197" i="7"/>
  <c r="BP197" i="7"/>
  <c r="BO197" i="7"/>
  <c r="BN197" i="7"/>
  <c r="BM197" i="7"/>
  <c r="BJ197" i="7"/>
  <c r="BI197" i="7"/>
  <c r="BH197" i="7"/>
  <c r="BG197" i="7"/>
  <c r="BF197" i="7"/>
  <c r="BE197" i="7"/>
  <c r="BD197" i="7"/>
  <c r="BC197" i="7"/>
  <c r="AZ197" i="7"/>
  <c r="AY197" i="7"/>
  <c r="AX197" i="7"/>
  <c r="AW197" i="7"/>
  <c r="AV197" i="7"/>
  <c r="AU197" i="7"/>
  <c r="AT197" i="7"/>
  <c r="AS197" i="7"/>
  <c r="AQ197" i="7"/>
  <c r="AP197" i="7"/>
  <c r="AO197" i="7"/>
  <c r="AN197" i="7"/>
  <c r="AM197" i="7"/>
  <c r="AL197" i="7"/>
  <c r="AK197" i="7"/>
  <c r="AJ197" i="7"/>
  <c r="AI197" i="7"/>
  <c r="AG197" i="7"/>
  <c r="AF197" i="7"/>
  <c r="AE197" i="7"/>
  <c r="AD197" i="7"/>
  <c r="AC197" i="7"/>
  <c r="AB197" i="7"/>
  <c r="AA197" i="7"/>
  <c r="Z197" i="7"/>
  <c r="Y197" i="7"/>
  <c r="V197" i="7"/>
  <c r="U197" i="7"/>
  <c r="T197" i="7"/>
  <c r="S197" i="7"/>
  <c r="R197" i="7"/>
  <c r="Q197" i="7"/>
  <c r="P197" i="7"/>
  <c r="O197" i="7"/>
  <c r="L197" i="7"/>
  <c r="K197" i="7"/>
  <c r="J197" i="7"/>
  <c r="I197" i="7"/>
  <c r="H197" i="7"/>
  <c r="G197" i="7"/>
  <c r="F197" i="7"/>
  <c r="E197" i="7"/>
  <c r="CX193" i="7"/>
  <c r="CW193" i="7"/>
  <c r="CV193" i="7"/>
  <c r="CU193" i="7"/>
  <c r="CT193" i="7"/>
  <c r="CS193" i="7"/>
  <c r="CR193" i="7"/>
  <c r="CQ193" i="7"/>
  <c r="CN193" i="7"/>
  <c r="CM193" i="7"/>
  <c r="CL193" i="7"/>
  <c r="CK193" i="7"/>
  <c r="CJ193" i="7"/>
  <c r="CI193" i="7"/>
  <c r="CH193" i="7"/>
  <c r="CG193" i="7"/>
  <c r="CD193" i="7"/>
  <c r="CC193" i="7"/>
  <c r="CB193" i="7"/>
  <c r="CA193" i="7"/>
  <c r="BZ193" i="7"/>
  <c r="BY193" i="7"/>
  <c r="BX193" i="7"/>
  <c r="BW193" i="7"/>
  <c r="BT193" i="7"/>
  <c r="BS193" i="7"/>
  <c r="BR193" i="7"/>
  <c r="BQ193" i="7"/>
  <c r="BP193" i="7"/>
  <c r="BO193" i="7"/>
  <c r="BN193" i="7"/>
  <c r="BM193" i="7"/>
  <c r="BJ193" i="7"/>
  <c r="BI193" i="7"/>
  <c r="BH193" i="7"/>
  <c r="BG193" i="7"/>
  <c r="BF193" i="7"/>
  <c r="BE193" i="7"/>
  <c r="BD193" i="7"/>
  <c r="BC193" i="7"/>
  <c r="AZ193" i="7"/>
  <c r="AY193" i="7"/>
  <c r="AX193" i="7"/>
  <c r="AW193" i="7"/>
  <c r="AV193" i="7"/>
  <c r="AU193" i="7"/>
  <c r="AT193" i="7"/>
  <c r="AS193" i="7"/>
  <c r="AQ193" i="7"/>
  <c r="AP193" i="7"/>
  <c r="AO193" i="7"/>
  <c r="AN193" i="7"/>
  <c r="AM193" i="7"/>
  <c r="AL193" i="7"/>
  <c r="AK193" i="7"/>
  <c r="AJ193" i="7"/>
  <c r="AI193" i="7"/>
  <c r="AG193" i="7"/>
  <c r="AF193" i="7"/>
  <c r="AE193" i="7"/>
  <c r="AD193" i="7"/>
  <c r="AC193" i="7"/>
  <c r="AB193" i="7"/>
  <c r="AA193" i="7"/>
  <c r="Z193" i="7"/>
  <c r="Y193" i="7"/>
  <c r="V193" i="7"/>
  <c r="U193" i="7"/>
  <c r="T193" i="7"/>
  <c r="S193" i="7"/>
  <c r="R193" i="7"/>
  <c r="Q193" i="7"/>
  <c r="P193" i="7"/>
  <c r="O193" i="7"/>
  <c r="L193" i="7"/>
  <c r="K193" i="7"/>
  <c r="J193" i="7"/>
  <c r="I193" i="7"/>
  <c r="H193" i="7"/>
  <c r="G193" i="7"/>
  <c r="F193" i="7"/>
  <c r="E193" i="7"/>
  <c r="CX192" i="7"/>
  <c r="CW192" i="7"/>
  <c r="CV192" i="7"/>
  <c r="CU192" i="7"/>
  <c r="CT192" i="7"/>
  <c r="CS192" i="7"/>
  <c r="CR192" i="7"/>
  <c r="CQ192" i="7"/>
  <c r="CN192" i="7"/>
  <c r="CM192" i="7"/>
  <c r="CL192" i="7"/>
  <c r="CK192" i="7"/>
  <c r="CJ192" i="7"/>
  <c r="CI192" i="7"/>
  <c r="CH192" i="7"/>
  <c r="CG192" i="7"/>
  <c r="CD192" i="7"/>
  <c r="CC192" i="7"/>
  <c r="CB192" i="7"/>
  <c r="CA192" i="7"/>
  <c r="BZ192" i="7"/>
  <c r="BY192" i="7"/>
  <c r="BX192" i="7"/>
  <c r="BW192" i="7"/>
  <c r="BT192" i="7"/>
  <c r="BS192" i="7"/>
  <c r="BR192" i="7"/>
  <c r="BQ192" i="7"/>
  <c r="BP192" i="7"/>
  <c r="BO192" i="7"/>
  <c r="BN192" i="7"/>
  <c r="BM192" i="7"/>
  <c r="BJ192" i="7"/>
  <c r="BI192" i="7"/>
  <c r="BH192" i="7"/>
  <c r="BG192" i="7"/>
  <c r="BF192" i="7"/>
  <c r="BE192" i="7"/>
  <c r="BD192" i="7"/>
  <c r="BC192" i="7"/>
  <c r="AZ192" i="7"/>
  <c r="AY192" i="7"/>
  <c r="AX192" i="7"/>
  <c r="AW192" i="7"/>
  <c r="AV192" i="7"/>
  <c r="AU192" i="7"/>
  <c r="AT192" i="7"/>
  <c r="AS192" i="7"/>
  <c r="AQ192" i="7"/>
  <c r="AP192" i="7"/>
  <c r="AO192" i="7"/>
  <c r="AN192" i="7"/>
  <c r="AM192" i="7"/>
  <c r="AL192" i="7"/>
  <c r="AK192" i="7"/>
  <c r="AJ192" i="7"/>
  <c r="AI192" i="7"/>
  <c r="AG192" i="7"/>
  <c r="AF192" i="7"/>
  <c r="AE192" i="7"/>
  <c r="AD192" i="7"/>
  <c r="AC192" i="7"/>
  <c r="AB192" i="7"/>
  <c r="AA192" i="7"/>
  <c r="Z192" i="7"/>
  <c r="Y192" i="7"/>
  <c r="V192" i="7"/>
  <c r="U192" i="7"/>
  <c r="T192" i="7"/>
  <c r="S192" i="7"/>
  <c r="R192" i="7"/>
  <c r="Q192" i="7"/>
  <c r="P192" i="7"/>
  <c r="O192" i="7"/>
  <c r="L192" i="7"/>
  <c r="K192" i="7"/>
  <c r="J192" i="7"/>
  <c r="I192" i="7"/>
  <c r="H192" i="7"/>
  <c r="G192" i="7"/>
  <c r="F192" i="7"/>
  <c r="E192" i="7"/>
  <c r="CX188" i="7"/>
  <c r="CW188" i="7"/>
  <c r="CV188" i="7"/>
  <c r="CU188" i="7"/>
  <c r="CT188" i="7"/>
  <c r="CS188" i="7"/>
  <c r="CR188" i="7"/>
  <c r="CQ188" i="7"/>
  <c r="CN188" i="7"/>
  <c r="CM188" i="7"/>
  <c r="CL188" i="7"/>
  <c r="CK188" i="7"/>
  <c r="CJ188" i="7"/>
  <c r="CI188" i="7"/>
  <c r="CH188" i="7"/>
  <c r="CG188" i="7"/>
  <c r="CD188" i="7"/>
  <c r="CC188" i="7"/>
  <c r="CB188" i="7"/>
  <c r="CA188" i="7"/>
  <c r="BZ188" i="7"/>
  <c r="BY188" i="7"/>
  <c r="BX188" i="7"/>
  <c r="BW188" i="7"/>
  <c r="BT188" i="7"/>
  <c r="BS188" i="7"/>
  <c r="BR188" i="7"/>
  <c r="BQ188" i="7"/>
  <c r="BP188" i="7"/>
  <c r="BO188" i="7"/>
  <c r="BN188" i="7"/>
  <c r="BM188" i="7"/>
  <c r="BJ188" i="7"/>
  <c r="BI188" i="7"/>
  <c r="BH188" i="7"/>
  <c r="BG188" i="7"/>
  <c r="BF188" i="7"/>
  <c r="BE188" i="7"/>
  <c r="BD188" i="7"/>
  <c r="BC188" i="7"/>
  <c r="AZ188" i="7"/>
  <c r="AY188" i="7"/>
  <c r="AX188" i="7"/>
  <c r="AW188" i="7"/>
  <c r="AV188" i="7"/>
  <c r="AU188" i="7"/>
  <c r="AT188" i="7"/>
  <c r="AS188" i="7"/>
  <c r="AQ188" i="7"/>
  <c r="AP188" i="7"/>
  <c r="AO188" i="7"/>
  <c r="AN188" i="7"/>
  <c r="AM188" i="7"/>
  <c r="AL188" i="7"/>
  <c r="AK188" i="7"/>
  <c r="AJ188" i="7"/>
  <c r="AI188" i="7"/>
  <c r="AG188" i="7"/>
  <c r="AF188" i="7"/>
  <c r="AE188" i="7"/>
  <c r="AD188" i="7"/>
  <c r="AC188" i="7"/>
  <c r="AB188" i="7"/>
  <c r="AA188" i="7"/>
  <c r="Z188" i="7"/>
  <c r="Y188" i="7"/>
  <c r="V188" i="7"/>
  <c r="U188" i="7"/>
  <c r="T188" i="7"/>
  <c r="S188" i="7"/>
  <c r="R188" i="7"/>
  <c r="Q188" i="7"/>
  <c r="P188" i="7"/>
  <c r="O188" i="7"/>
  <c r="L188" i="7"/>
  <c r="K188" i="7"/>
  <c r="J188" i="7"/>
  <c r="I188" i="7"/>
  <c r="H188" i="7"/>
  <c r="G188" i="7"/>
  <c r="F188" i="7"/>
  <c r="E188" i="7"/>
  <c r="CX187" i="7"/>
  <c r="CW187" i="7"/>
  <c r="CV187" i="7"/>
  <c r="CU187" i="7"/>
  <c r="CT187" i="7"/>
  <c r="CS187" i="7"/>
  <c r="CR187" i="7"/>
  <c r="CQ187" i="7"/>
  <c r="CN187" i="7"/>
  <c r="CM187" i="7"/>
  <c r="CL187" i="7"/>
  <c r="CK187" i="7"/>
  <c r="CJ187" i="7"/>
  <c r="CI187" i="7"/>
  <c r="CH187" i="7"/>
  <c r="CG187" i="7"/>
  <c r="BT187" i="7"/>
  <c r="BS187" i="7"/>
  <c r="BR187" i="7"/>
  <c r="BQ187" i="7"/>
  <c r="BP187" i="7"/>
  <c r="BO187" i="7"/>
  <c r="BN187" i="7"/>
  <c r="BM187" i="7"/>
  <c r="AX187" i="7"/>
  <c r="AW187" i="7"/>
  <c r="AV187" i="7"/>
  <c r="AU187" i="7"/>
  <c r="AT187" i="7"/>
  <c r="AS187" i="7"/>
  <c r="AQ187" i="7"/>
  <c r="AP187" i="7"/>
  <c r="AO187" i="7"/>
  <c r="AN187" i="7"/>
  <c r="AM187" i="7"/>
  <c r="AL187" i="7"/>
  <c r="AK187" i="7"/>
  <c r="AJ187" i="7"/>
  <c r="AI187" i="7"/>
  <c r="AG187" i="7"/>
  <c r="AF187" i="7"/>
  <c r="AE187" i="7"/>
  <c r="AD187" i="7"/>
  <c r="AC187" i="7"/>
  <c r="AB187" i="7"/>
  <c r="AA187" i="7"/>
  <c r="Z187" i="7"/>
  <c r="Y187" i="7"/>
  <c r="V187" i="7"/>
  <c r="U187" i="7"/>
  <c r="T187" i="7"/>
  <c r="S187" i="7"/>
  <c r="R187" i="7"/>
  <c r="Q187" i="7"/>
  <c r="P187" i="7"/>
  <c r="O187" i="7"/>
  <c r="L187" i="7"/>
  <c r="K187" i="7"/>
  <c r="J187" i="7"/>
  <c r="I187" i="7"/>
  <c r="H187" i="7"/>
  <c r="G187" i="7"/>
  <c r="F187" i="7"/>
  <c r="E187" i="7"/>
  <c r="CX183" i="7"/>
  <c r="CW183" i="7"/>
  <c r="CV183" i="7"/>
  <c r="CU183" i="7"/>
  <c r="CT183" i="7"/>
  <c r="CS183" i="7"/>
  <c r="CR183" i="7"/>
  <c r="CQ183" i="7"/>
  <c r="CN183" i="7"/>
  <c r="CM183" i="7"/>
  <c r="CL183" i="7"/>
  <c r="CK183" i="7"/>
  <c r="CJ183" i="7"/>
  <c r="CI183" i="7"/>
  <c r="CH183" i="7"/>
  <c r="CG183" i="7"/>
  <c r="CD183" i="7"/>
  <c r="CC183" i="7"/>
  <c r="CB183" i="7"/>
  <c r="CA183" i="7"/>
  <c r="BZ183" i="7"/>
  <c r="BY183" i="7"/>
  <c r="BX183" i="7"/>
  <c r="BW183" i="7"/>
  <c r="BT183" i="7"/>
  <c r="BS183" i="7"/>
  <c r="BR183" i="7"/>
  <c r="BQ183" i="7"/>
  <c r="BP183" i="7"/>
  <c r="BO183" i="7"/>
  <c r="BN183" i="7"/>
  <c r="BM183" i="7"/>
  <c r="BJ183" i="7"/>
  <c r="BI183" i="7"/>
  <c r="BH183" i="7"/>
  <c r="BG183" i="7"/>
  <c r="BF183" i="7"/>
  <c r="BE183" i="7"/>
  <c r="BD183" i="7"/>
  <c r="BC183" i="7"/>
  <c r="AZ183" i="7"/>
  <c r="AY183" i="7"/>
  <c r="AX183" i="7"/>
  <c r="AW183" i="7"/>
  <c r="AV183" i="7"/>
  <c r="AU183" i="7"/>
  <c r="AT183" i="7"/>
  <c r="AS183" i="7"/>
  <c r="AQ183" i="7"/>
  <c r="AP183" i="7"/>
  <c r="AO183" i="7"/>
  <c r="AN183" i="7"/>
  <c r="AM183" i="7"/>
  <c r="AL183" i="7"/>
  <c r="AK183" i="7"/>
  <c r="AJ183" i="7"/>
  <c r="AI183" i="7"/>
  <c r="AG183" i="7"/>
  <c r="AF183" i="7"/>
  <c r="AE183" i="7"/>
  <c r="AD183" i="7"/>
  <c r="AC183" i="7"/>
  <c r="AB183" i="7"/>
  <c r="AA183" i="7"/>
  <c r="Z183" i="7"/>
  <c r="Y183" i="7"/>
  <c r="V183" i="7"/>
  <c r="U183" i="7"/>
  <c r="T183" i="7"/>
  <c r="S183" i="7"/>
  <c r="R183" i="7"/>
  <c r="Q183" i="7"/>
  <c r="P183" i="7"/>
  <c r="O183" i="7"/>
  <c r="L183" i="7"/>
  <c r="K183" i="7"/>
  <c r="J183" i="7"/>
  <c r="I183" i="7"/>
  <c r="H183" i="7"/>
  <c r="G183" i="7"/>
  <c r="F183" i="7"/>
  <c r="E183" i="7"/>
  <c r="CX182" i="7"/>
  <c r="CW182" i="7"/>
  <c r="CV182" i="7"/>
  <c r="CU182" i="7"/>
  <c r="CT182" i="7"/>
  <c r="CS182" i="7"/>
  <c r="CR182" i="7"/>
  <c r="CQ182" i="7"/>
  <c r="CN182" i="7"/>
  <c r="CM182" i="7"/>
  <c r="CL182" i="7"/>
  <c r="CK182" i="7"/>
  <c r="CJ182" i="7"/>
  <c r="CI182" i="7"/>
  <c r="CH182" i="7"/>
  <c r="CG182" i="7"/>
  <c r="CD182" i="7"/>
  <c r="CC182" i="7"/>
  <c r="CB182" i="7"/>
  <c r="CA182" i="7"/>
  <c r="BZ182" i="7"/>
  <c r="BY182" i="7"/>
  <c r="BX182" i="7"/>
  <c r="BW182" i="7"/>
  <c r="BT182" i="7"/>
  <c r="BS182" i="7"/>
  <c r="BR182" i="7"/>
  <c r="BQ182" i="7"/>
  <c r="BP182" i="7"/>
  <c r="BO182" i="7"/>
  <c r="BN182" i="7"/>
  <c r="BM182" i="7"/>
  <c r="BJ182" i="7"/>
  <c r="BI182" i="7"/>
  <c r="BH182" i="7"/>
  <c r="BG182" i="7"/>
  <c r="BF182" i="7"/>
  <c r="BE182" i="7"/>
  <c r="BD182" i="7"/>
  <c r="BC182" i="7"/>
  <c r="AZ182" i="7"/>
  <c r="AY182" i="7"/>
  <c r="AX182" i="7"/>
  <c r="AW182" i="7"/>
  <c r="AV182" i="7"/>
  <c r="AU182" i="7"/>
  <c r="AT182" i="7"/>
  <c r="AS182" i="7"/>
  <c r="AQ182" i="7"/>
  <c r="AP182" i="7"/>
  <c r="AO182" i="7"/>
  <c r="AN182" i="7"/>
  <c r="AM182" i="7"/>
  <c r="AL182" i="7"/>
  <c r="AK182" i="7"/>
  <c r="AJ182" i="7"/>
  <c r="AI182" i="7"/>
  <c r="AG182" i="7"/>
  <c r="AF182" i="7"/>
  <c r="AE182" i="7"/>
  <c r="AD182" i="7"/>
  <c r="AC182" i="7"/>
  <c r="AB182" i="7"/>
  <c r="AA182" i="7"/>
  <c r="Z182" i="7"/>
  <c r="Y182" i="7"/>
  <c r="V182" i="7"/>
  <c r="U182" i="7"/>
  <c r="T182" i="7"/>
  <c r="S182" i="7"/>
  <c r="R182" i="7"/>
  <c r="Q182" i="7"/>
  <c r="P182" i="7"/>
  <c r="O182" i="7"/>
  <c r="L182" i="7"/>
  <c r="K182" i="7"/>
  <c r="J182" i="7"/>
  <c r="I182" i="7"/>
  <c r="H182" i="7"/>
  <c r="G182" i="7"/>
  <c r="F182" i="7"/>
  <c r="E182" i="7"/>
  <c r="CX178" i="7"/>
  <c r="CW178" i="7"/>
  <c r="CV178" i="7"/>
  <c r="CU178" i="7"/>
  <c r="CT178" i="7"/>
  <c r="CS178" i="7"/>
  <c r="CR178" i="7"/>
  <c r="CQ178" i="7"/>
  <c r="CN178" i="7"/>
  <c r="CM178" i="7"/>
  <c r="CL178" i="7"/>
  <c r="CK178" i="7"/>
  <c r="CJ178" i="7"/>
  <c r="CI178" i="7"/>
  <c r="CH178" i="7"/>
  <c r="CG178" i="7"/>
  <c r="CD178" i="7"/>
  <c r="CC178" i="7"/>
  <c r="CB178" i="7"/>
  <c r="CA178" i="7"/>
  <c r="BZ178" i="7"/>
  <c r="BY178" i="7"/>
  <c r="BX178" i="7"/>
  <c r="BW178" i="7"/>
  <c r="BT178" i="7"/>
  <c r="BS178" i="7"/>
  <c r="BR178" i="7"/>
  <c r="BQ178" i="7"/>
  <c r="BP178" i="7"/>
  <c r="BO178" i="7"/>
  <c r="BN178" i="7"/>
  <c r="BM178" i="7"/>
  <c r="BJ178" i="7"/>
  <c r="BI178" i="7"/>
  <c r="BH178" i="7"/>
  <c r="BG178" i="7"/>
  <c r="BF178" i="7"/>
  <c r="BE178" i="7"/>
  <c r="BD178" i="7"/>
  <c r="BC178" i="7"/>
  <c r="AZ178" i="7"/>
  <c r="AY178" i="7"/>
  <c r="AX178" i="7"/>
  <c r="AW178" i="7"/>
  <c r="AV178" i="7"/>
  <c r="AU178" i="7"/>
  <c r="AT178" i="7"/>
  <c r="AS178" i="7"/>
  <c r="AQ178" i="7"/>
  <c r="AP178" i="7"/>
  <c r="AO178" i="7"/>
  <c r="AN178" i="7"/>
  <c r="AM178" i="7"/>
  <c r="AL178" i="7"/>
  <c r="AK178" i="7"/>
  <c r="AJ178" i="7"/>
  <c r="AI178" i="7"/>
  <c r="AG178" i="7"/>
  <c r="AF178" i="7"/>
  <c r="AE178" i="7"/>
  <c r="AD178" i="7"/>
  <c r="AC178" i="7"/>
  <c r="AB178" i="7"/>
  <c r="AA178" i="7"/>
  <c r="Z178" i="7"/>
  <c r="Y178" i="7"/>
  <c r="V178" i="7"/>
  <c r="U178" i="7"/>
  <c r="T178" i="7"/>
  <c r="S178" i="7"/>
  <c r="R178" i="7"/>
  <c r="Q178" i="7"/>
  <c r="P178" i="7"/>
  <c r="O178" i="7"/>
  <c r="L178" i="7"/>
  <c r="K178" i="7"/>
  <c r="J178" i="7"/>
  <c r="I178" i="7"/>
  <c r="H178" i="7"/>
  <c r="G178" i="7"/>
  <c r="F178" i="7"/>
  <c r="E178" i="7"/>
  <c r="CX177" i="7"/>
  <c r="CW177" i="7"/>
  <c r="CV177" i="7"/>
  <c r="CU177" i="7"/>
  <c r="CT177" i="7"/>
  <c r="CS177" i="7"/>
  <c r="CR177" i="7"/>
  <c r="CQ177" i="7"/>
  <c r="CN177" i="7"/>
  <c r="CM177" i="7"/>
  <c r="CL177" i="7"/>
  <c r="CK177" i="7"/>
  <c r="CJ177" i="7"/>
  <c r="CI177" i="7"/>
  <c r="CH177" i="7"/>
  <c r="CG177" i="7"/>
  <c r="CD177" i="7"/>
  <c r="CC177" i="7"/>
  <c r="CB177" i="7"/>
  <c r="CA177" i="7"/>
  <c r="BZ177" i="7"/>
  <c r="BY177" i="7"/>
  <c r="BX177" i="7"/>
  <c r="BW177" i="7"/>
  <c r="BT177" i="7"/>
  <c r="BS177" i="7"/>
  <c r="BR177" i="7"/>
  <c r="BQ177" i="7"/>
  <c r="BP177" i="7"/>
  <c r="BO177" i="7"/>
  <c r="BN177" i="7"/>
  <c r="BM177" i="7"/>
  <c r="BJ177" i="7"/>
  <c r="BI177" i="7"/>
  <c r="BH177" i="7"/>
  <c r="BG177" i="7"/>
  <c r="BF177" i="7"/>
  <c r="BE177" i="7"/>
  <c r="BD177" i="7"/>
  <c r="BC177" i="7"/>
  <c r="AZ177" i="7"/>
  <c r="AY177" i="7"/>
  <c r="AX177" i="7"/>
  <c r="AW177" i="7"/>
  <c r="AV177" i="7"/>
  <c r="AU177" i="7"/>
  <c r="AT177" i="7"/>
  <c r="AS177" i="7"/>
  <c r="AQ177" i="7"/>
  <c r="AP177" i="7"/>
  <c r="AO177" i="7"/>
  <c r="AN177" i="7"/>
  <c r="AM177" i="7"/>
  <c r="AL177" i="7"/>
  <c r="AK177" i="7"/>
  <c r="AJ177" i="7"/>
  <c r="AI177" i="7"/>
  <c r="AG177" i="7"/>
  <c r="AF177" i="7"/>
  <c r="AE177" i="7"/>
  <c r="AD177" i="7"/>
  <c r="AC177" i="7"/>
  <c r="AB177" i="7"/>
  <c r="AA177" i="7"/>
  <c r="Z177" i="7"/>
  <c r="Y177" i="7"/>
  <c r="V177" i="7"/>
  <c r="U177" i="7"/>
  <c r="T177" i="7"/>
  <c r="S177" i="7"/>
  <c r="R177" i="7"/>
  <c r="Q177" i="7"/>
  <c r="P177" i="7"/>
  <c r="O177" i="7"/>
  <c r="L177" i="7"/>
  <c r="K177" i="7"/>
  <c r="J177" i="7"/>
  <c r="I177" i="7"/>
  <c r="H177" i="7"/>
  <c r="G177" i="7"/>
  <c r="F177" i="7"/>
  <c r="E177" i="7"/>
  <c r="CX173" i="7"/>
  <c r="CW173" i="7"/>
  <c r="CV173" i="7"/>
  <c r="CU173" i="7"/>
  <c r="CT173" i="7"/>
  <c r="CS173" i="7"/>
  <c r="CR173" i="7"/>
  <c r="CQ173" i="7"/>
  <c r="CN173" i="7"/>
  <c r="CM173" i="7"/>
  <c r="CL173" i="7"/>
  <c r="CK173" i="7"/>
  <c r="CJ173" i="7"/>
  <c r="CI173" i="7"/>
  <c r="CH173" i="7"/>
  <c r="CG173" i="7"/>
  <c r="CD173" i="7"/>
  <c r="CC173" i="7"/>
  <c r="CB173" i="7"/>
  <c r="CA173" i="7"/>
  <c r="BZ173" i="7"/>
  <c r="BY173" i="7"/>
  <c r="BX173" i="7"/>
  <c r="BW173" i="7"/>
  <c r="BT173" i="7"/>
  <c r="BS173" i="7"/>
  <c r="BR173" i="7"/>
  <c r="BQ173" i="7"/>
  <c r="BP173" i="7"/>
  <c r="BO173" i="7"/>
  <c r="BN173" i="7"/>
  <c r="BM173" i="7"/>
  <c r="BJ173" i="7"/>
  <c r="BI173" i="7"/>
  <c r="BH173" i="7"/>
  <c r="BG173" i="7"/>
  <c r="BF173" i="7"/>
  <c r="BE173" i="7"/>
  <c r="BD173" i="7"/>
  <c r="BC173" i="7"/>
  <c r="AZ173" i="7"/>
  <c r="AY173" i="7"/>
  <c r="AX173" i="7"/>
  <c r="AW173" i="7"/>
  <c r="AV173" i="7"/>
  <c r="AU173" i="7"/>
  <c r="AT173" i="7"/>
  <c r="AS173" i="7"/>
  <c r="AQ173" i="7"/>
  <c r="AP173" i="7"/>
  <c r="AO173" i="7"/>
  <c r="AN173" i="7"/>
  <c r="AM173" i="7"/>
  <c r="AL173" i="7"/>
  <c r="AK173" i="7"/>
  <c r="AJ173" i="7"/>
  <c r="AI173" i="7"/>
  <c r="AG173" i="7"/>
  <c r="AF173" i="7"/>
  <c r="AE173" i="7"/>
  <c r="AD173" i="7"/>
  <c r="AC173" i="7"/>
  <c r="AB173" i="7"/>
  <c r="AA173" i="7"/>
  <c r="Z173" i="7"/>
  <c r="Y173" i="7"/>
  <c r="V173" i="7"/>
  <c r="U173" i="7"/>
  <c r="T173" i="7"/>
  <c r="S173" i="7"/>
  <c r="R173" i="7"/>
  <c r="Q173" i="7"/>
  <c r="P173" i="7"/>
  <c r="O173" i="7"/>
  <c r="L173" i="7"/>
  <c r="K173" i="7"/>
  <c r="J173" i="7"/>
  <c r="I173" i="7"/>
  <c r="H173" i="7"/>
  <c r="G173" i="7"/>
  <c r="F173" i="7"/>
  <c r="E173" i="7"/>
  <c r="CX172" i="7"/>
  <c r="CW172" i="7"/>
  <c r="CV172" i="7"/>
  <c r="CU172" i="7"/>
  <c r="CT172" i="7"/>
  <c r="CS172" i="7"/>
  <c r="CR172" i="7"/>
  <c r="CQ172" i="7"/>
  <c r="CN172" i="7"/>
  <c r="CM172" i="7"/>
  <c r="CL172" i="7"/>
  <c r="CK172" i="7"/>
  <c r="CJ172" i="7"/>
  <c r="CI172" i="7"/>
  <c r="CH172" i="7"/>
  <c r="CG172" i="7"/>
  <c r="CD172" i="7"/>
  <c r="CC172" i="7"/>
  <c r="CB172" i="7"/>
  <c r="CA172" i="7"/>
  <c r="BZ172" i="7"/>
  <c r="BY172" i="7"/>
  <c r="BX172" i="7"/>
  <c r="BW172" i="7"/>
  <c r="BT172" i="7"/>
  <c r="BS172" i="7"/>
  <c r="BR172" i="7"/>
  <c r="BQ172" i="7"/>
  <c r="BP172" i="7"/>
  <c r="BO172" i="7"/>
  <c r="BN172" i="7"/>
  <c r="BM172" i="7"/>
  <c r="BJ172" i="7"/>
  <c r="BI172" i="7"/>
  <c r="BH172" i="7"/>
  <c r="BG172" i="7"/>
  <c r="BF172" i="7"/>
  <c r="BE172" i="7"/>
  <c r="BD172" i="7"/>
  <c r="BC172" i="7"/>
  <c r="AZ172" i="7"/>
  <c r="AY172" i="7"/>
  <c r="AX172" i="7"/>
  <c r="AW172" i="7"/>
  <c r="AV172" i="7"/>
  <c r="AU172" i="7"/>
  <c r="AT172" i="7"/>
  <c r="AS172" i="7"/>
  <c r="AQ172" i="7"/>
  <c r="AP172" i="7"/>
  <c r="AO172" i="7"/>
  <c r="AN172" i="7"/>
  <c r="AM172" i="7"/>
  <c r="AL172" i="7"/>
  <c r="AK172" i="7"/>
  <c r="AJ172" i="7"/>
  <c r="AI172" i="7"/>
  <c r="AG172" i="7"/>
  <c r="AF172" i="7"/>
  <c r="AE172" i="7"/>
  <c r="AD172" i="7"/>
  <c r="AC172" i="7"/>
  <c r="AB172" i="7"/>
  <c r="AA172" i="7"/>
  <c r="Z172" i="7"/>
  <c r="Y172" i="7"/>
  <c r="V172" i="7"/>
  <c r="U172" i="7"/>
  <c r="T172" i="7"/>
  <c r="S172" i="7"/>
  <c r="R172" i="7"/>
  <c r="Q172" i="7"/>
  <c r="P172" i="7"/>
  <c r="O172" i="7"/>
  <c r="L172" i="7"/>
  <c r="K172" i="7"/>
  <c r="J172" i="7"/>
  <c r="I172" i="7"/>
  <c r="H172" i="7"/>
  <c r="G172" i="7"/>
  <c r="F172" i="7"/>
  <c r="E172" i="7"/>
  <c r="CX168" i="7"/>
  <c r="CW168" i="7"/>
  <c r="CV168" i="7"/>
  <c r="CU168" i="7"/>
  <c r="CT168" i="7"/>
  <c r="CS168" i="7"/>
  <c r="CR168" i="7"/>
  <c r="CQ168" i="7"/>
  <c r="CN168" i="7"/>
  <c r="CM168" i="7"/>
  <c r="CL168" i="7"/>
  <c r="CK168" i="7"/>
  <c r="CJ168" i="7"/>
  <c r="CI168" i="7"/>
  <c r="CH168" i="7"/>
  <c r="CG168" i="7"/>
  <c r="CD168" i="7"/>
  <c r="CC168" i="7"/>
  <c r="CB168" i="7"/>
  <c r="CA168" i="7"/>
  <c r="BZ168" i="7"/>
  <c r="BY168" i="7"/>
  <c r="BX168" i="7"/>
  <c r="BW168" i="7"/>
  <c r="BT168" i="7"/>
  <c r="BS168" i="7"/>
  <c r="BR168" i="7"/>
  <c r="BQ168" i="7"/>
  <c r="BP168" i="7"/>
  <c r="BO168" i="7"/>
  <c r="BN168" i="7"/>
  <c r="BM168" i="7"/>
  <c r="BJ168" i="7"/>
  <c r="BI168" i="7"/>
  <c r="BH168" i="7"/>
  <c r="BG168" i="7"/>
  <c r="BF168" i="7"/>
  <c r="BE168" i="7"/>
  <c r="BD168" i="7"/>
  <c r="BC168" i="7"/>
  <c r="AZ168" i="7"/>
  <c r="AY168" i="7"/>
  <c r="AX168" i="7"/>
  <c r="AW168" i="7"/>
  <c r="AV168" i="7"/>
  <c r="AU168" i="7"/>
  <c r="AT168" i="7"/>
  <c r="AS168" i="7"/>
  <c r="AQ168" i="7"/>
  <c r="AP168" i="7"/>
  <c r="AO168" i="7"/>
  <c r="AN168" i="7"/>
  <c r="AM168" i="7"/>
  <c r="AL168" i="7"/>
  <c r="AK168" i="7"/>
  <c r="AJ168" i="7"/>
  <c r="AI168" i="7"/>
  <c r="AG168" i="7"/>
  <c r="AF168" i="7"/>
  <c r="AE168" i="7"/>
  <c r="AD168" i="7"/>
  <c r="AC168" i="7"/>
  <c r="AB168" i="7"/>
  <c r="AA168" i="7"/>
  <c r="Z168" i="7"/>
  <c r="Y168" i="7"/>
  <c r="V168" i="7"/>
  <c r="U168" i="7"/>
  <c r="T168" i="7"/>
  <c r="S168" i="7"/>
  <c r="R168" i="7"/>
  <c r="Q168" i="7"/>
  <c r="P168" i="7"/>
  <c r="O168" i="7"/>
  <c r="L168" i="7"/>
  <c r="K168" i="7"/>
  <c r="J168" i="7"/>
  <c r="I168" i="7"/>
  <c r="H168" i="7"/>
  <c r="G168" i="7"/>
  <c r="F168" i="7"/>
  <c r="E168" i="7"/>
  <c r="CX167" i="7"/>
  <c r="CW167" i="7"/>
  <c r="CV167" i="7"/>
  <c r="CU167" i="7"/>
  <c r="CT167" i="7"/>
  <c r="CS167" i="7"/>
  <c r="CR167" i="7"/>
  <c r="CQ167" i="7"/>
  <c r="CN167" i="7"/>
  <c r="CM167" i="7"/>
  <c r="CL167" i="7"/>
  <c r="CK167" i="7"/>
  <c r="CJ167" i="7"/>
  <c r="CI167" i="7"/>
  <c r="CH167" i="7"/>
  <c r="CG167" i="7"/>
  <c r="CD167" i="7"/>
  <c r="CC167" i="7"/>
  <c r="CB167" i="7"/>
  <c r="CA167" i="7"/>
  <c r="BZ167" i="7"/>
  <c r="BY167" i="7"/>
  <c r="BX167" i="7"/>
  <c r="BW167" i="7"/>
  <c r="BT167" i="7"/>
  <c r="BS167" i="7"/>
  <c r="BR167" i="7"/>
  <c r="BQ167" i="7"/>
  <c r="BP167" i="7"/>
  <c r="BO167" i="7"/>
  <c r="BN167" i="7"/>
  <c r="BM167" i="7"/>
  <c r="BJ167" i="7"/>
  <c r="BI167" i="7"/>
  <c r="BH167" i="7"/>
  <c r="BG167" i="7"/>
  <c r="BF167" i="7"/>
  <c r="BE167" i="7"/>
  <c r="BD167" i="7"/>
  <c r="BC167" i="7"/>
  <c r="AZ167" i="7"/>
  <c r="AY167" i="7"/>
  <c r="AX167" i="7"/>
  <c r="AW167" i="7"/>
  <c r="AV167" i="7"/>
  <c r="AU167" i="7"/>
  <c r="AT167" i="7"/>
  <c r="AS167" i="7"/>
  <c r="AQ167" i="7"/>
  <c r="AP167" i="7"/>
  <c r="AO167" i="7"/>
  <c r="AN167" i="7"/>
  <c r="AM167" i="7"/>
  <c r="AL167" i="7"/>
  <c r="AK167" i="7"/>
  <c r="AJ167" i="7"/>
  <c r="AI167" i="7"/>
  <c r="AG167" i="7"/>
  <c r="AF167" i="7"/>
  <c r="AE167" i="7"/>
  <c r="AD167" i="7"/>
  <c r="AC167" i="7"/>
  <c r="AB167" i="7"/>
  <c r="AA167" i="7"/>
  <c r="Z167" i="7"/>
  <c r="Y167" i="7"/>
  <c r="V167" i="7"/>
  <c r="U167" i="7"/>
  <c r="T167" i="7"/>
  <c r="S167" i="7"/>
  <c r="R167" i="7"/>
  <c r="Q167" i="7"/>
  <c r="P167" i="7"/>
  <c r="O167" i="7"/>
  <c r="L167" i="7"/>
  <c r="K167" i="7"/>
  <c r="J167" i="7"/>
  <c r="I167" i="7"/>
  <c r="H167" i="7"/>
  <c r="G167" i="7"/>
  <c r="F167" i="7"/>
  <c r="E167" i="7"/>
  <c r="CX163" i="7"/>
  <c r="CW163" i="7"/>
  <c r="CV163" i="7"/>
  <c r="CU163" i="7"/>
  <c r="CT163" i="7"/>
  <c r="CS163" i="7"/>
  <c r="CR163" i="7"/>
  <c r="CQ163" i="7"/>
  <c r="CN163" i="7"/>
  <c r="CM163" i="7"/>
  <c r="CL163" i="7"/>
  <c r="CK163" i="7"/>
  <c r="CJ163" i="7"/>
  <c r="CI163" i="7"/>
  <c r="CH163" i="7"/>
  <c r="CG163" i="7"/>
  <c r="CD163" i="7"/>
  <c r="CC163" i="7"/>
  <c r="CB163" i="7"/>
  <c r="CA163" i="7"/>
  <c r="BZ163" i="7"/>
  <c r="BY163" i="7"/>
  <c r="BX163" i="7"/>
  <c r="BW163" i="7"/>
  <c r="BT163" i="7"/>
  <c r="BS163" i="7"/>
  <c r="BR163" i="7"/>
  <c r="BQ163" i="7"/>
  <c r="BP163" i="7"/>
  <c r="BO163" i="7"/>
  <c r="BN163" i="7"/>
  <c r="BM163" i="7"/>
  <c r="BJ163" i="7"/>
  <c r="BI163" i="7"/>
  <c r="BH163" i="7"/>
  <c r="BG163" i="7"/>
  <c r="BF163" i="7"/>
  <c r="BE163" i="7"/>
  <c r="BD163" i="7"/>
  <c r="BC163" i="7"/>
  <c r="AZ163" i="7"/>
  <c r="AY163" i="7"/>
  <c r="AX163" i="7"/>
  <c r="AW163" i="7"/>
  <c r="AV163" i="7"/>
  <c r="AU163" i="7"/>
  <c r="AT163" i="7"/>
  <c r="AS163" i="7"/>
  <c r="AQ163" i="7"/>
  <c r="AP163" i="7"/>
  <c r="AO163" i="7"/>
  <c r="AN163" i="7"/>
  <c r="AM163" i="7"/>
  <c r="AL163" i="7"/>
  <c r="AK163" i="7"/>
  <c r="AJ163" i="7"/>
  <c r="AI163" i="7"/>
  <c r="AG163" i="7"/>
  <c r="AF163" i="7"/>
  <c r="AE163" i="7"/>
  <c r="AD163" i="7"/>
  <c r="AC163" i="7"/>
  <c r="AB163" i="7"/>
  <c r="AA163" i="7"/>
  <c r="Z163" i="7"/>
  <c r="Y163" i="7"/>
  <c r="V163" i="7"/>
  <c r="U163" i="7"/>
  <c r="T163" i="7"/>
  <c r="S163" i="7"/>
  <c r="R163" i="7"/>
  <c r="Q163" i="7"/>
  <c r="P163" i="7"/>
  <c r="O163" i="7"/>
  <c r="L163" i="7"/>
  <c r="K163" i="7"/>
  <c r="J163" i="7"/>
  <c r="I163" i="7"/>
  <c r="H163" i="7"/>
  <c r="G163" i="7"/>
  <c r="F163" i="7"/>
  <c r="E163" i="7"/>
  <c r="CX162" i="7"/>
  <c r="CW162" i="7"/>
  <c r="CV162" i="7"/>
  <c r="CU162" i="7"/>
  <c r="CT162" i="7"/>
  <c r="CS162" i="7"/>
  <c r="CR162" i="7"/>
  <c r="CQ162" i="7"/>
  <c r="CN162" i="7"/>
  <c r="CM162" i="7"/>
  <c r="CL162" i="7"/>
  <c r="CK162" i="7"/>
  <c r="CJ162" i="7"/>
  <c r="CI162" i="7"/>
  <c r="CH162" i="7"/>
  <c r="CG162" i="7"/>
  <c r="CD162" i="7"/>
  <c r="CC162" i="7"/>
  <c r="CB162" i="7"/>
  <c r="CA162" i="7"/>
  <c r="BZ162" i="7"/>
  <c r="BY162" i="7"/>
  <c r="BX162" i="7"/>
  <c r="BW162" i="7"/>
  <c r="BT162" i="7"/>
  <c r="BS162" i="7"/>
  <c r="BR162" i="7"/>
  <c r="BQ162" i="7"/>
  <c r="BP162" i="7"/>
  <c r="BO162" i="7"/>
  <c r="BN162" i="7"/>
  <c r="BM162" i="7"/>
  <c r="BJ162" i="7"/>
  <c r="BI162" i="7"/>
  <c r="BH162" i="7"/>
  <c r="BG162" i="7"/>
  <c r="BF162" i="7"/>
  <c r="BE162" i="7"/>
  <c r="BD162" i="7"/>
  <c r="BC162" i="7"/>
  <c r="AZ162" i="7"/>
  <c r="AY162" i="7"/>
  <c r="AX162" i="7"/>
  <c r="AW162" i="7"/>
  <c r="AV162" i="7"/>
  <c r="AU162" i="7"/>
  <c r="AT162" i="7"/>
  <c r="AS162" i="7"/>
  <c r="AQ162" i="7"/>
  <c r="AP162" i="7"/>
  <c r="AO162" i="7"/>
  <c r="AN162" i="7"/>
  <c r="AM162" i="7"/>
  <c r="AL162" i="7"/>
  <c r="AK162" i="7"/>
  <c r="AJ162" i="7"/>
  <c r="AI162" i="7"/>
  <c r="AG162" i="7"/>
  <c r="AF162" i="7"/>
  <c r="AE162" i="7"/>
  <c r="AD162" i="7"/>
  <c r="AC162" i="7"/>
  <c r="AB162" i="7"/>
  <c r="AA162" i="7"/>
  <c r="Z162" i="7"/>
  <c r="Y162" i="7"/>
  <c r="V162" i="7"/>
  <c r="U162" i="7"/>
  <c r="T162" i="7"/>
  <c r="S162" i="7"/>
  <c r="R162" i="7"/>
  <c r="Q162" i="7"/>
  <c r="P162" i="7"/>
  <c r="O162" i="7"/>
  <c r="L162" i="7"/>
  <c r="K162" i="7"/>
  <c r="J162" i="7"/>
  <c r="I162" i="7"/>
  <c r="H162" i="7"/>
  <c r="G162" i="7"/>
  <c r="F162" i="7"/>
  <c r="E162" i="7"/>
  <c r="CX158" i="7"/>
  <c r="CW158" i="7"/>
  <c r="CV158" i="7"/>
  <c r="CU158" i="7"/>
  <c r="CT158" i="7"/>
  <c r="CS158" i="7"/>
  <c r="CR158" i="7"/>
  <c r="CQ158" i="7"/>
  <c r="CN158" i="7"/>
  <c r="CM158" i="7"/>
  <c r="CL158" i="7"/>
  <c r="CK158" i="7"/>
  <c r="CJ158" i="7"/>
  <c r="CI158" i="7"/>
  <c r="CH158" i="7"/>
  <c r="CG158" i="7"/>
  <c r="CD158" i="7"/>
  <c r="CC158" i="7"/>
  <c r="CB158" i="7"/>
  <c r="CA158" i="7"/>
  <c r="BZ158" i="7"/>
  <c r="BY158" i="7"/>
  <c r="BX158" i="7"/>
  <c r="BW158" i="7"/>
  <c r="BT158" i="7"/>
  <c r="BS158" i="7"/>
  <c r="BR158" i="7"/>
  <c r="BQ158" i="7"/>
  <c r="BP158" i="7"/>
  <c r="BO158" i="7"/>
  <c r="BN158" i="7"/>
  <c r="BM158" i="7"/>
  <c r="BJ158" i="7"/>
  <c r="BI158" i="7"/>
  <c r="BH158" i="7"/>
  <c r="BG158" i="7"/>
  <c r="BF158" i="7"/>
  <c r="BE158" i="7"/>
  <c r="BD158" i="7"/>
  <c r="BC158" i="7"/>
  <c r="AZ158" i="7"/>
  <c r="AY158" i="7"/>
  <c r="AX158" i="7"/>
  <c r="AW158" i="7"/>
  <c r="AV158" i="7"/>
  <c r="AU158" i="7"/>
  <c r="AT158" i="7"/>
  <c r="AS158" i="7"/>
  <c r="AQ158" i="7"/>
  <c r="AP158" i="7"/>
  <c r="AO158" i="7"/>
  <c r="AN158" i="7"/>
  <c r="AM158" i="7"/>
  <c r="AL158" i="7"/>
  <c r="AK158" i="7"/>
  <c r="AJ158" i="7"/>
  <c r="AI158" i="7"/>
  <c r="AG158" i="7"/>
  <c r="AF158" i="7"/>
  <c r="AE158" i="7"/>
  <c r="AD158" i="7"/>
  <c r="AC158" i="7"/>
  <c r="AB158" i="7"/>
  <c r="AA158" i="7"/>
  <c r="Z158" i="7"/>
  <c r="Y158" i="7"/>
  <c r="V158" i="7"/>
  <c r="U158" i="7"/>
  <c r="T158" i="7"/>
  <c r="S158" i="7"/>
  <c r="R158" i="7"/>
  <c r="Q158" i="7"/>
  <c r="P158" i="7"/>
  <c r="O158" i="7"/>
  <c r="L158" i="7"/>
  <c r="K158" i="7"/>
  <c r="J158" i="7"/>
  <c r="I158" i="7"/>
  <c r="H158" i="7"/>
  <c r="G158" i="7"/>
  <c r="F158" i="7"/>
  <c r="E158" i="7"/>
  <c r="CX157" i="7"/>
  <c r="CW157" i="7"/>
  <c r="CV157" i="7"/>
  <c r="CU157" i="7"/>
  <c r="CT157" i="7"/>
  <c r="CS157" i="7"/>
  <c r="CR157" i="7"/>
  <c r="CQ157" i="7"/>
  <c r="CN157" i="7"/>
  <c r="CM157" i="7"/>
  <c r="CL157" i="7"/>
  <c r="CK157" i="7"/>
  <c r="CJ157" i="7"/>
  <c r="CI157" i="7"/>
  <c r="CH157" i="7"/>
  <c r="CG157" i="7"/>
  <c r="CD157" i="7"/>
  <c r="CC157" i="7"/>
  <c r="CB157" i="7"/>
  <c r="CA157" i="7"/>
  <c r="BZ157" i="7"/>
  <c r="BY157" i="7"/>
  <c r="BX157" i="7"/>
  <c r="BW157" i="7"/>
  <c r="BT157" i="7"/>
  <c r="BS157" i="7"/>
  <c r="BR157" i="7"/>
  <c r="BQ157" i="7"/>
  <c r="BP157" i="7"/>
  <c r="BO157" i="7"/>
  <c r="BN157" i="7"/>
  <c r="BM157" i="7"/>
  <c r="BJ157" i="7"/>
  <c r="BI157" i="7"/>
  <c r="BH157" i="7"/>
  <c r="BG157" i="7"/>
  <c r="BF157" i="7"/>
  <c r="BE157" i="7"/>
  <c r="BD157" i="7"/>
  <c r="BC157" i="7"/>
  <c r="AZ157" i="7"/>
  <c r="AY157" i="7"/>
  <c r="AX157" i="7"/>
  <c r="AW157" i="7"/>
  <c r="AV157" i="7"/>
  <c r="AU157" i="7"/>
  <c r="AT157" i="7"/>
  <c r="AS157" i="7"/>
  <c r="AQ157" i="7"/>
  <c r="AP157" i="7"/>
  <c r="AO157" i="7"/>
  <c r="AN157" i="7"/>
  <c r="AM157" i="7"/>
  <c r="AL157" i="7"/>
  <c r="AK157" i="7"/>
  <c r="AJ157" i="7"/>
  <c r="AI157" i="7"/>
  <c r="AG157" i="7"/>
  <c r="AF157" i="7"/>
  <c r="AE157" i="7"/>
  <c r="AD157" i="7"/>
  <c r="AC157" i="7"/>
  <c r="AB157" i="7"/>
  <c r="AA157" i="7"/>
  <c r="Z157" i="7"/>
  <c r="Y157" i="7"/>
  <c r="V157" i="7"/>
  <c r="U157" i="7"/>
  <c r="T157" i="7"/>
  <c r="S157" i="7"/>
  <c r="R157" i="7"/>
  <c r="Q157" i="7"/>
  <c r="P157" i="7"/>
  <c r="O157" i="7"/>
  <c r="L157" i="7"/>
  <c r="K157" i="7"/>
  <c r="J157" i="7"/>
  <c r="I157" i="7"/>
  <c r="H157" i="7"/>
  <c r="G157" i="7"/>
  <c r="F157" i="7"/>
  <c r="E157" i="7"/>
  <c r="CX153" i="7"/>
  <c r="CW153" i="7"/>
  <c r="CV153" i="7"/>
  <c r="CU153" i="7"/>
  <c r="CT153" i="7"/>
  <c r="CS153" i="7"/>
  <c r="CR153" i="7"/>
  <c r="CQ153" i="7"/>
  <c r="CN153" i="7"/>
  <c r="CM153" i="7"/>
  <c r="CL153" i="7"/>
  <c r="CK153" i="7"/>
  <c r="CJ153" i="7"/>
  <c r="CI153" i="7"/>
  <c r="CH153" i="7"/>
  <c r="CG153" i="7"/>
  <c r="CD153" i="7"/>
  <c r="CC153" i="7"/>
  <c r="CB153" i="7"/>
  <c r="CA153" i="7"/>
  <c r="BZ153" i="7"/>
  <c r="BY153" i="7"/>
  <c r="BX153" i="7"/>
  <c r="BW153" i="7"/>
  <c r="BT153" i="7"/>
  <c r="BS153" i="7"/>
  <c r="BR153" i="7"/>
  <c r="BQ153" i="7"/>
  <c r="BP153" i="7"/>
  <c r="BO153" i="7"/>
  <c r="BN153" i="7"/>
  <c r="BM153" i="7"/>
  <c r="BJ153" i="7"/>
  <c r="BI153" i="7"/>
  <c r="BH153" i="7"/>
  <c r="BG153" i="7"/>
  <c r="BF153" i="7"/>
  <c r="BE153" i="7"/>
  <c r="BD153" i="7"/>
  <c r="BC153" i="7"/>
  <c r="AZ153" i="7"/>
  <c r="AY153" i="7"/>
  <c r="AX153" i="7"/>
  <c r="AW153" i="7"/>
  <c r="AV153" i="7"/>
  <c r="AU153" i="7"/>
  <c r="AT153" i="7"/>
  <c r="AS153" i="7"/>
  <c r="AQ153" i="7"/>
  <c r="AP153" i="7"/>
  <c r="AO153" i="7"/>
  <c r="AN153" i="7"/>
  <c r="AM153" i="7"/>
  <c r="AL153" i="7"/>
  <c r="AK153" i="7"/>
  <c r="AJ153" i="7"/>
  <c r="AI153" i="7"/>
  <c r="AG153" i="7"/>
  <c r="AF153" i="7"/>
  <c r="AE153" i="7"/>
  <c r="AD153" i="7"/>
  <c r="AC153" i="7"/>
  <c r="AB153" i="7"/>
  <c r="AA153" i="7"/>
  <c r="Z153" i="7"/>
  <c r="Y153" i="7"/>
  <c r="V153" i="7"/>
  <c r="U153" i="7"/>
  <c r="T153" i="7"/>
  <c r="S153" i="7"/>
  <c r="R153" i="7"/>
  <c r="Q153" i="7"/>
  <c r="P153" i="7"/>
  <c r="O153" i="7"/>
  <c r="L153" i="7"/>
  <c r="K153" i="7"/>
  <c r="J153" i="7"/>
  <c r="I153" i="7"/>
  <c r="H153" i="7"/>
  <c r="G153" i="7"/>
  <c r="F153" i="7"/>
  <c r="E153" i="7"/>
  <c r="CX152" i="7"/>
  <c r="CW152" i="7"/>
  <c r="CV152" i="7"/>
  <c r="CU152" i="7"/>
  <c r="CT152" i="7"/>
  <c r="CS152" i="7"/>
  <c r="CR152" i="7"/>
  <c r="CQ152" i="7"/>
  <c r="CN152" i="7"/>
  <c r="CM152" i="7"/>
  <c r="CL152" i="7"/>
  <c r="CK152" i="7"/>
  <c r="CJ152" i="7"/>
  <c r="CI152" i="7"/>
  <c r="CH152" i="7"/>
  <c r="CG152" i="7"/>
  <c r="CD152" i="7"/>
  <c r="CC152" i="7"/>
  <c r="CB152" i="7"/>
  <c r="CA152" i="7"/>
  <c r="BZ152" i="7"/>
  <c r="BY152" i="7"/>
  <c r="BX152" i="7"/>
  <c r="BW152" i="7"/>
  <c r="BT152" i="7"/>
  <c r="BS152" i="7"/>
  <c r="BR152" i="7"/>
  <c r="BQ152" i="7"/>
  <c r="BP152" i="7"/>
  <c r="BO152" i="7"/>
  <c r="BN152" i="7"/>
  <c r="BM152" i="7"/>
  <c r="BJ152" i="7"/>
  <c r="BI152" i="7"/>
  <c r="BH152" i="7"/>
  <c r="BG152" i="7"/>
  <c r="BF152" i="7"/>
  <c r="BE152" i="7"/>
  <c r="BD152" i="7"/>
  <c r="BC152" i="7"/>
  <c r="AZ152" i="7"/>
  <c r="AY152" i="7"/>
  <c r="AX152" i="7"/>
  <c r="AW152" i="7"/>
  <c r="AV152" i="7"/>
  <c r="AU152" i="7"/>
  <c r="AT152" i="7"/>
  <c r="AS152" i="7"/>
  <c r="AQ152" i="7"/>
  <c r="AP152" i="7"/>
  <c r="AO152" i="7"/>
  <c r="AN152" i="7"/>
  <c r="AM152" i="7"/>
  <c r="AL152" i="7"/>
  <c r="AK152" i="7"/>
  <c r="AJ152" i="7"/>
  <c r="AI152" i="7"/>
  <c r="AG152" i="7"/>
  <c r="AF152" i="7"/>
  <c r="AE152" i="7"/>
  <c r="AD152" i="7"/>
  <c r="AC152" i="7"/>
  <c r="AB152" i="7"/>
  <c r="AA152" i="7"/>
  <c r="Z152" i="7"/>
  <c r="Y152" i="7"/>
  <c r="V152" i="7"/>
  <c r="U152" i="7"/>
  <c r="T152" i="7"/>
  <c r="S152" i="7"/>
  <c r="R152" i="7"/>
  <c r="Q152" i="7"/>
  <c r="P152" i="7"/>
  <c r="O152" i="7"/>
  <c r="L152" i="7"/>
  <c r="K152" i="7"/>
  <c r="J152" i="7"/>
  <c r="I152" i="7"/>
  <c r="H152" i="7"/>
  <c r="G152" i="7"/>
  <c r="F152" i="7"/>
  <c r="E152" i="7"/>
  <c r="CX148" i="7"/>
  <c r="CW148" i="7"/>
  <c r="CV148" i="7"/>
  <c r="CU148" i="7"/>
  <c r="CT148" i="7"/>
  <c r="CS148" i="7"/>
  <c r="CR148" i="7"/>
  <c r="CQ148" i="7"/>
  <c r="CN148" i="7"/>
  <c r="CM148" i="7"/>
  <c r="CL148" i="7"/>
  <c r="CK148" i="7"/>
  <c r="CJ148" i="7"/>
  <c r="CI148" i="7"/>
  <c r="CH148" i="7"/>
  <c r="CG148" i="7"/>
  <c r="CD148" i="7"/>
  <c r="CC148" i="7"/>
  <c r="CB148" i="7"/>
  <c r="CA148" i="7"/>
  <c r="BZ148" i="7"/>
  <c r="BY148" i="7"/>
  <c r="BX148" i="7"/>
  <c r="BW148" i="7"/>
  <c r="BT148" i="7"/>
  <c r="BS148" i="7"/>
  <c r="BR148" i="7"/>
  <c r="BQ148" i="7"/>
  <c r="BP148" i="7"/>
  <c r="BO148" i="7"/>
  <c r="BN148" i="7"/>
  <c r="BM148" i="7"/>
  <c r="BJ148" i="7"/>
  <c r="BI148" i="7"/>
  <c r="BH148" i="7"/>
  <c r="BG148" i="7"/>
  <c r="BF148" i="7"/>
  <c r="BE148" i="7"/>
  <c r="BD148" i="7"/>
  <c r="BC148" i="7"/>
  <c r="AZ148" i="7"/>
  <c r="AY148" i="7"/>
  <c r="AX148" i="7"/>
  <c r="AW148" i="7"/>
  <c r="AV148" i="7"/>
  <c r="AU148" i="7"/>
  <c r="AT148" i="7"/>
  <c r="AS148" i="7"/>
  <c r="AQ148" i="7"/>
  <c r="AP148" i="7"/>
  <c r="AO148" i="7"/>
  <c r="AN148" i="7"/>
  <c r="AM148" i="7"/>
  <c r="AL148" i="7"/>
  <c r="AK148" i="7"/>
  <c r="AJ148" i="7"/>
  <c r="AI148" i="7"/>
  <c r="AG148" i="7"/>
  <c r="AF148" i="7"/>
  <c r="AE148" i="7"/>
  <c r="AD148" i="7"/>
  <c r="AC148" i="7"/>
  <c r="AB148" i="7"/>
  <c r="AA148" i="7"/>
  <c r="Z148" i="7"/>
  <c r="Y148" i="7"/>
  <c r="V148" i="7"/>
  <c r="U148" i="7"/>
  <c r="T148" i="7"/>
  <c r="S148" i="7"/>
  <c r="R148" i="7"/>
  <c r="Q148" i="7"/>
  <c r="P148" i="7"/>
  <c r="O148" i="7"/>
  <c r="L148" i="7"/>
  <c r="K148" i="7"/>
  <c r="J148" i="7"/>
  <c r="I148" i="7"/>
  <c r="H148" i="7"/>
  <c r="G148" i="7"/>
  <c r="F148" i="7"/>
  <c r="E148" i="7"/>
  <c r="CX147" i="7"/>
  <c r="CW147" i="7"/>
  <c r="CV147" i="7"/>
  <c r="CU147" i="7"/>
  <c r="CT147" i="7"/>
  <c r="CS147" i="7"/>
  <c r="CR147" i="7"/>
  <c r="CQ147" i="7"/>
  <c r="CN147" i="7"/>
  <c r="CM147" i="7"/>
  <c r="CL147" i="7"/>
  <c r="CK147" i="7"/>
  <c r="CJ147" i="7"/>
  <c r="CI147" i="7"/>
  <c r="CH147" i="7"/>
  <c r="CG147" i="7"/>
  <c r="CD147" i="7"/>
  <c r="CC147" i="7"/>
  <c r="CB147" i="7"/>
  <c r="CA147" i="7"/>
  <c r="BZ147" i="7"/>
  <c r="BY147" i="7"/>
  <c r="BX147" i="7"/>
  <c r="BW147" i="7"/>
  <c r="BT147" i="7"/>
  <c r="BS147" i="7"/>
  <c r="BR147" i="7"/>
  <c r="BQ147" i="7"/>
  <c r="BP147" i="7"/>
  <c r="BO147" i="7"/>
  <c r="BN147" i="7"/>
  <c r="BM147" i="7"/>
  <c r="BJ147" i="7"/>
  <c r="BI147" i="7"/>
  <c r="BH147" i="7"/>
  <c r="BG147" i="7"/>
  <c r="BF147" i="7"/>
  <c r="BE147" i="7"/>
  <c r="BD147" i="7"/>
  <c r="BC147" i="7"/>
  <c r="AZ147" i="7"/>
  <c r="AY147" i="7"/>
  <c r="AX147" i="7"/>
  <c r="AW147" i="7"/>
  <c r="AV147" i="7"/>
  <c r="AU147" i="7"/>
  <c r="AT147" i="7"/>
  <c r="AS147" i="7"/>
  <c r="AQ147" i="7"/>
  <c r="AP147" i="7"/>
  <c r="AO147" i="7"/>
  <c r="AN147" i="7"/>
  <c r="AM147" i="7"/>
  <c r="AL147" i="7"/>
  <c r="AK147" i="7"/>
  <c r="AJ147" i="7"/>
  <c r="AI147" i="7"/>
  <c r="AG147" i="7"/>
  <c r="AF147" i="7"/>
  <c r="AE147" i="7"/>
  <c r="AD147" i="7"/>
  <c r="AC147" i="7"/>
  <c r="AB147" i="7"/>
  <c r="AA147" i="7"/>
  <c r="Z147" i="7"/>
  <c r="Y147" i="7"/>
  <c r="V147" i="7"/>
  <c r="U147" i="7"/>
  <c r="T147" i="7"/>
  <c r="S147" i="7"/>
  <c r="R147" i="7"/>
  <c r="Q147" i="7"/>
  <c r="P147" i="7"/>
  <c r="O147" i="7"/>
  <c r="L147" i="7"/>
  <c r="K147" i="7"/>
  <c r="J147" i="7"/>
  <c r="I147" i="7"/>
  <c r="H147" i="7"/>
  <c r="G147" i="7"/>
  <c r="F147" i="7"/>
  <c r="E147" i="7"/>
  <c r="CX143" i="7"/>
  <c r="CW143" i="7"/>
  <c r="CV143" i="7"/>
  <c r="CU143" i="7"/>
  <c r="CT143" i="7"/>
  <c r="CS143" i="7"/>
  <c r="CR143" i="7"/>
  <c r="CQ143" i="7"/>
  <c r="CN143" i="7"/>
  <c r="CM143" i="7"/>
  <c r="CL143" i="7"/>
  <c r="CK143" i="7"/>
  <c r="CJ143" i="7"/>
  <c r="CI143" i="7"/>
  <c r="CH143" i="7"/>
  <c r="CG143" i="7"/>
  <c r="CD143" i="7"/>
  <c r="CC143" i="7"/>
  <c r="CB143" i="7"/>
  <c r="CA143" i="7"/>
  <c r="BZ143" i="7"/>
  <c r="BY143" i="7"/>
  <c r="BX143" i="7"/>
  <c r="BW143" i="7"/>
  <c r="BT143" i="7"/>
  <c r="BS143" i="7"/>
  <c r="BR143" i="7"/>
  <c r="BQ143" i="7"/>
  <c r="BP143" i="7"/>
  <c r="BO143" i="7"/>
  <c r="BN143" i="7"/>
  <c r="BM143" i="7"/>
  <c r="BJ143" i="7"/>
  <c r="BI143" i="7"/>
  <c r="BH143" i="7"/>
  <c r="BG143" i="7"/>
  <c r="BF143" i="7"/>
  <c r="BE143" i="7"/>
  <c r="BD143" i="7"/>
  <c r="BC143" i="7"/>
  <c r="AZ143" i="7"/>
  <c r="AY143" i="7"/>
  <c r="AX143" i="7"/>
  <c r="AW143" i="7"/>
  <c r="AV143" i="7"/>
  <c r="AU143" i="7"/>
  <c r="AT143" i="7"/>
  <c r="AS143" i="7"/>
  <c r="AQ143" i="7"/>
  <c r="AP143" i="7"/>
  <c r="AO143" i="7"/>
  <c r="AN143" i="7"/>
  <c r="AM143" i="7"/>
  <c r="AL143" i="7"/>
  <c r="AK143" i="7"/>
  <c r="AJ143" i="7"/>
  <c r="AI143" i="7"/>
  <c r="AG143" i="7"/>
  <c r="AF143" i="7"/>
  <c r="AE143" i="7"/>
  <c r="AD143" i="7"/>
  <c r="AC143" i="7"/>
  <c r="AB143" i="7"/>
  <c r="AA143" i="7"/>
  <c r="Z143" i="7"/>
  <c r="Y143" i="7"/>
  <c r="V143" i="7"/>
  <c r="U143" i="7"/>
  <c r="T143" i="7"/>
  <c r="S143" i="7"/>
  <c r="R143" i="7"/>
  <c r="Q143" i="7"/>
  <c r="P143" i="7"/>
  <c r="O143" i="7"/>
  <c r="L143" i="7"/>
  <c r="K143" i="7"/>
  <c r="J143" i="7"/>
  <c r="I143" i="7"/>
  <c r="H143" i="7"/>
  <c r="G143" i="7"/>
  <c r="F143" i="7"/>
  <c r="E143" i="7"/>
  <c r="CX142" i="7"/>
  <c r="CW142" i="7"/>
  <c r="CV142" i="7"/>
  <c r="CU142" i="7"/>
  <c r="CT142" i="7"/>
  <c r="CS142" i="7"/>
  <c r="CR142" i="7"/>
  <c r="CQ142" i="7"/>
  <c r="CN142" i="7"/>
  <c r="CM142" i="7"/>
  <c r="CL142" i="7"/>
  <c r="CK142" i="7"/>
  <c r="CJ142" i="7"/>
  <c r="CI142" i="7"/>
  <c r="CH142" i="7"/>
  <c r="CG142" i="7"/>
  <c r="CD142" i="7"/>
  <c r="CC142" i="7"/>
  <c r="CB142" i="7"/>
  <c r="CA142" i="7"/>
  <c r="BZ142" i="7"/>
  <c r="BY142" i="7"/>
  <c r="BX142" i="7"/>
  <c r="BW142" i="7"/>
  <c r="BT142" i="7"/>
  <c r="BS142" i="7"/>
  <c r="BR142" i="7"/>
  <c r="BQ142" i="7"/>
  <c r="BP142" i="7"/>
  <c r="BO142" i="7"/>
  <c r="BN142" i="7"/>
  <c r="BM142" i="7"/>
  <c r="BJ142" i="7"/>
  <c r="BI142" i="7"/>
  <c r="BH142" i="7"/>
  <c r="BG142" i="7"/>
  <c r="BF142" i="7"/>
  <c r="BE142" i="7"/>
  <c r="BD142" i="7"/>
  <c r="BC142" i="7"/>
  <c r="AZ142" i="7"/>
  <c r="AY142" i="7"/>
  <c r="AX142" i="7"/>
  <c r="AW142" i="7"/>
  <c r="AV142" i="7"/>
  <c r="AU142" i="7"/>
  <c r="AT142" i="7"/>
  <c r="AS142" i="7"/>
  <c r="AQ142" i="7"/>
  <c r="AP142" i="7"/>
  <c r="AO142" i="7"/>
  <c r="AN142" i="7"/>
  <c r="AM142" i="7"/>
  <c r="AL142" i="7"/>
  <c r="AK142" i="7"/>
  <c r="AJ142" i="7"/>
  <c r="AI142" i="7"/>
  <c r="AG142" i="7"/>
  <c r="AF142" i="7"/>
  <c r="AE142" i="7"/>
  <c r="AD142" i="7"/>
  <c r="AC142" i="7"/>
  <c r="AB142" i="7"/>
  <c r="AA142" i="7"/>
  <c r="Z142" i="7"/>
  <c r="Y142" i="7"/>
  <c r="V142" i="7"/>
  <c r="U142" i="7"/>
  <c r="T142" i="7"/>
  <c r="S142" i="7"/>
  <c r="R142" i="7"/>
  <c r="Q142" i="7"/>
  <c r="P142" i="7"/>
  <c r="O142" i="7"/>
  <c r="L142" i="7"/>
  <c r="K142" i="7"/>
  <c r="J142" i="7"/>
  <c r="I142" i="7"/>
  <c r="H142" i="7"/>
  <c r="G142" i="7"/>
  <c r="F142" i="7"/>
  <c r="E142" i="7"/>
  <c r="E138" i="7"/>
  <c r="E137" i="7"/>
  <c r="CX138" i="7"/>
  <c r="CW138" i="7"/>
  <c r="CV138" i="7"/>
  <c r="CU138" i="7"/>
  <c r="CT138" i="7"/>
  <c r="CS138" i="7"/>
  <c r="CR138" i="7"/>
  <c r="CQ138" i="7"/>
  <c r="CN138" i="7"/>
  <c r="CM138" i="7"/>
  <c r="CL138" i="7"/>
  <c r="CK138" i="7"/>
  <c r="CJ138" i="7"/>
  <c r="CI138" i="7"/>
  <c r="CH138" i="7"/>
  <c r="CG138" i="7"/>
  <c r="CD138" i="7"/>
  <c r="CC138" i="7"/>
  <c r="CB138" i="7"/>
  <c r="CA138" i="7"/>
  <c r="BZ138" i="7"/>
  <c r="BY138" i="7"/>
  <c r="BX138" i="7"/>
  <c r="BW138" i="7"/>
  <c r="BT138" i="7"/>
  <c r="BS138" i="7"/>
  <c r="BR138" i="7"/>
  <c r="BQ138" i="7"/>
  <c r="BP138" i="7"/>
  <c r="BO138" i="7"/>
  <c r="BN138" i="7"/>
  <c r="BM138" i="7"/>
  <c r="BJ138" i="7"/>
  <c r="BI138" i="7"/>
  <c r="BH138" i="7"/>
  <c r="BG138" i="7"/>
  <c r="BF138" i="7"/>
  <c r="BE138" i="7"/>
  <c r="BD138" i="7"/>
  <c r="BC138" i="7"/>
  <c r="AZ138" i="7"/>
  <c r="AY138" i="7"/>
  <c r="AX138" i="7"/>
  <c r="AW138" i="7"/>
  <c r="AV138" i="7"/>
  <c r="AU138" i="7"/>
  <c r="AT138" i="7"/>
  <c r="AS138" i="7"/>
  <c r="AQ138" i="7"/>
  <c r="AP138" i="7"/>
  <c r="AO138" i="7"/>
  <c r="AN138" i="7"/>
  <c r="AM138" i="7"/>
  <c r="AL138" i="7"/>
  <c r="AK138" i="7"/>
  <c r="AJ138" i="7"/>
  <c r="AI138" i="7"/>
  <c r="AG138" i="7"/>
  <c r="AF138" i="7"/>
  <c r="AE138" i="7"/>
  <c r="AD138" i="7"/>
  <c r="AC138" i="7"/>
  <c r="AB138" i="7"/>
  <c r="AA138" i="7"/>
  <c r="Z138" i="7"/>
  <c r="Y138" i="7"/>
  <c r="V138" i="7"/>
  <c r="U138" i="7"/>
  <c r="T138" i="7"/>
  <c r="S138" i="7"/>
  <c r="R138" i="7"/>
  <c r="Q138" i="7"/>
  <c r="P138" i="7"/>
  <c r="O138" i="7"/>
  <c r="L138" i="7"/>
  <c r="K138" i="7"/>
  <c r="J138" i="7"/>
  <c r="I138" i="7"/>
  <c r="H138" i="7"/>
  <c r="G138" i="7"/>
  <c r="F138" i="7"/>
  <c r="CX137" i="7"/>
  <c r="CW137" i="7"/>
  <c r="CV137" i="7"/>
  <c r="CU137" i="7"/>
  <c r="CT137" i="7"/>
  <c r="CS137" i="7"/>
  <c r="CR137" i="7"/>
  <c r="CQ137" i="7"/>
  <c r="CN137" i="7"/>
  <c r="CM137" i="7"/>
  <c r="CL137" i="7"/>
  <c r="CK137" i="7"/>
  <c r="CJ137" i="7"/>
  <c r="CI137" i="7"/>
  <c r="CH137" i="7"/>
  <c r="CG137" i="7"/>
  <c r="CD137" i="7"/>
  <c r="CC137" i="7"/>
  <c r="CB137" i="7"/>
  <c r="CA137" i="7"/>
  <c r="BZ137" i="7"/>
  <c r="BY137" i="7"/>
  <c r="BX137" i="7"/>
  <c r="BW137" i="7"/>
  <c r="BT137" i="7"/>
  <c r="BS137" i="7"/>
  <c r="BR137" i="7"/>
  <c r="BQ137" i="7"/>
  <c r="BP137" i="7"/>
  <c r="BO137" i="7"/>
  <c r="BN137" i="7"/>
  <c r="BM137" i="7"/>
  <c r="BJ137" i="7"/>
  <c r="BI137" i="7"/>
  <c r="BH137" i="7"/>
  <c r="BG137" i="7"/>
  <c r="BF137" i="7"/>
  <c r="BE137" i="7"/>
  <c r="BD137" i="7"/>
  <c r="BC137" i="7"/>
  <c r="AZ137" i="7"/>
  <c r="AY137" i="7"/>
  <c r="AX137" i="7"/>
  <c r="AW137" i="7"/>
  <c r="AV137" i="7"/>
  <c r="AU137" i="7"/>
  <c r="AT137" i="7"/>
  <c r="AS137" i="7"/>
  <c r="AQ137" i="7"/>
  <c r="AP137" i="7"/>
  <c r="AO137" i="7"/>
  <c r="AN137" i="7"/>
  <c r="AM137" i="7"/>
  <c r="AL137" i="7"/>
  <c r="AK137" i="7"/>
  <c r="AJ137" i="7"/>
  <c r="AI137" i="7"/>
  <c r="AG137" i="7"/>
  <c r="AF137" i="7"/>
  <c r="AE137" i="7"/>
  <c r="AD137" i="7"/>
  <c r="AC137" i="7"/>
  <c r="AB137" i="7"/>
  <c r="AA137" i="7"/>
  <c r="Z137" i="7"/>
  <c r="Y137" i="7"/>
  <c r="V137" i="7"/>
  <c r="U137" i="7"/>
  <c r="T137" i="7"/>
  <c r="S137" i="7"/>
  <c r="R137" i="7"/>
  <c r="Q137" i="7"/>
  <c r="P137" i="7"/>
  <c r="O137" i="7"/>
  <c r="L137" i="7"/>
  <c r="K137" i="7"/>
  <c r="J137" i="7"/>
  <c r="I137" i="7"/>
  <c r="H137" i="7"/>
  <c r="G137" i="7"/>
  <c r="F137" i="7"/>
  <c r="CX133" i="7"/>
  <c r="CW133" i="7"/>
  <c r="CV133" i="7"/>
  <c r="CU133" i="7"/>
  <c r="CT133" i="7"/>
  <c r="CS133" i="7"/>
  <c r="CR133" i="7"/>
  <c r="CQ133" i="7"/>
  <c r="CN133" i="7"/>
  <c r="CM133" i="7"/>
  <c r="CL133" i="7"/>
  <c r="CK133" i="7"/>
  <c r="CJ133" i="7"/>
  <c r="CI133" i="7"/>
  <c r="CH133" i="7"/>
  <c r="CG133" i="7"/>
  <c r="CD133" i="7"/>
  <c r="CC133" i="7"/>
  <c r="CB133" i="7"/>
  <c r="CA133" i="7"/>
  <c r="BZ133" i="7"/>
  <c r="BY133" i="7"/>
  <c r="BX133" i="7"/>
  <c r="BW133" i="7"/>
  <c r="BT133" i="7"/>
  <c r="BS133" i="7"/>
  <c r="BR133" i="7"/>
  <c r="BQ133" i="7"/>
  <c r="BP133" i="7"/>
  <c r="BO133" i="7"/>
  <c r="BN133" i="7"/>
  <c r="BM133" i="7"/>
  <c r="BJ133" i="7"/>
  <c r="BI133" i="7"/>
  <c r="BH133" i="7"/>
  <c r="BG133" i="7"/>
  <c r="BF133" i="7"/>
  <c r="BE133" i="7"/>
  <c r="BD133" i="7"/>
  <c r="BC133" i="7"/>
  <c r="AZ133" i="7"/>
  <c r="AY133" i="7"/>
  <c r="AX133" i="7"/>
  <c r="AW133" i="7"/>
  <c r="AV133" i="7"/>
  <c r="AU133" i="7"/>
  <c r="AT133" i="7"/>
  <c r="AS133" i="7"/>
  <c r="AQ133" i="7"/>
  <c r="AP133" i="7"/>
  <c r="AO133" i="7"/>
  <c r="AN133" i="7"/>
  <c r="AM133" i="7"/>
  <c r="AL133" i="7"/>
  <c r="AK133" i="7"/>
  <c r="AJ133" i="7"/>
  <c r="AI133" i="7"/>
  <c r="AG133" i="7"/>
  <c r="AF133" i="7"/>
  <c r="AE133" i="7"/>
  <c r="AD133" i="7"/>
  <c r="AC133" i="7"/>
  <c r="AB133" i="7"/>
  <c r="AA133" i="7"/>
  <c r="Z133" i="7"/>
  <c r="Y133" i="7"/>
  <c r="V133" i="7"/>
  <c r="U133" i="7"/>
  <c r="T133" i="7"/>
  <c r="S133" i="7"/>
  <c r="R133" i="7"/>
  <c r="Q133" i="7"/>
  <c r="P133" i="7"/>
  <c r="O133" i="7"/>
  <c r="L133" i="7"/>
  <c r="K133" i="7"/>
  <c r="J133" i="7"/>
  <c r="I133" i="7"/>
  <c r="H133" i="7"/>
  <c r="G133" i="7"/>
  <c r="F133" i="7"/>
  <c r="E133" i="7"/>
  <c r="CX132" i="7"/>
  <c r="CW132" i="7"/>
  <c r="CV132" i="7"/>
  <c r="CU132" i="7"/>
  <c r="CT132" i="7"/>
  <c r="CS132" i="7"/>
  <c r="CR132" i="7"/>
  <c r="CQ132" i="7"/>
  <c r="CN132" i="7"/>
  <c r="CM132" i="7"/>
  <c r="CL132" i="7"/>
  <c r="CK132" i="7"/>
  <c r="CJ132" i="7"/>
  <c r="CI132" i="7"/>
  <c r="CH132" i="7"/>
  <c r="CG132" i="7"/>
  <c r="CD132" i="7"/>
  <c r="CC132" i="7"/>
  <c r="CB132" i="7"/>
  <c r="CA132" i="7"/>
  <c r="BZ132" i="7"/>
  <c r="BY132" i="7"/>
  <c r="BX132" i="7"/>
  <c r="BW132" i="7"/>
  <c r="BT132" i="7"/>
  <c r="BS132" i="7"/>
  <c r="BR132" i="7"/>
  <c r="BQ132" i="7"/>
  <c r="BP132" i="7"/>
  <c r="BO132" i="7"/>
  <c r="BN132" i="7"/>
  <c r="BM132" i="7"/>
  <c r="BJ132" i="7"/>
  <c r="BI132" i="7"/>
  <c r="BH132" i="7"/>
  <c r="BG132" i="7"/>
  <c r="BF132" i="7"/>
  <c r="BE132" i="7"/>
  <c r="BD132" i="7"/>
  <c r="BC132" i="7"/>
  <c r="AZ132" i="7"/>
  <c r="AY132" i="7"/>
  <c r="AX132" i="7"/>
  <c r="AW132" i="7"/>
  <c r="AV132" i="7"/>
  <c r="AU132" i="7"/>
  <c r="AT132" i="7"/>
  <c r="AS132" i="7"/>
  <c r="AQ132" i="7"/>
  <c r="AP132" i="7"/>
  <c r="AO132" i="7"/>
  <c r="AN132" i="7"/>
  <c r="AM132" i="7"/>
  <c r="AL132" i="7"/>
  <c r="AK132" i="7"/>
  <c r="AJ132" i="7"/>
  <c r="AI132" i="7"/>
  <c r="AG132" i="7"/>
  <c r="AF132" i="7"/>
  <c r="AE132" i="7"/>
  <c r="AD132" i="7"/>
  <c r="AC132" i="7"/>
  <c r="AB132" i="7"/>
  <c r="AA132" i="7"/>
  <c r="Z132" i="7"/>
  <c r="Y132" i="7"/>
  <c r="V132" i="7"/>
  <c r="U132" i="7"/>
  <c r="T132" i="7"/>
  <c r="S132" i="7"/>
  <c r="R132" i="7"/>
  <c r="Q132" i="7"/>
  <c r="P132" i="7"/>
  <c r="O132" i="7"/>
  <c r="L132" i="7"/>
  <c r="K132" i="7"/>
  <c r="J132" i="7"/>
  <c r="I132" i="7"/>
  <c r="H132" i="7"/>
  <c r="G132" i="7"/>
  <c r="F132" i="7"/>
  <c r="E132" i="7"/>
  <c r="CD34" i="9" l="1"/>
  <c r="AF34" i="9"/>
  <c r="BE34" i="9"/>
  <c r="E33" i="9"/>
  <c r="BE33" i="9"/>
  <c r="AF33" i="9"/>
  <c r="G33" i="9"/>
  <c r="CD33" i="9"/>
  <c r="BA129" i="7"/>
  <c r="BA130" i="7"/>
  <c r="BA131" i="7"/>
  <c r="CY211" i="7"/>
  <c r="CY210" i="7"/>
  <c r="CY209" i="7"/>
  <c r="CY206" i="7"/>
  <c r="CY205" i="7"/>
  <c r="CY204" i="7"/>
  <c r="CY201" i="7"/>
  <c r="CY200" i="7"/>
  <c r="CY199" i="7"/>
  <c r="CY196" i="7"/>
  <c r="CY195" i="7"/>
  <c r="CY194" i="7"/>
  <c r="CY191" i="7"/>
  <c r="CY190" i="7"/>
  <c r="CY189" i="7"/>
  <c r="CY186" i="7"/>
  <c r="CY185" i="7"/>
  <c r="CY184" i="7"/>
  <c r="CY181" i="7"/>
  <c r="CY180" i="7"/>
  <c r="CY179" i="7"/>
  <c r="CY176" i="7"/>
  <c r="CY175" i="7"/>
  <c r="CY174" i="7"/>
  <c r="CY171" i="7"/>
  <c r="CY170" i="7"/>
  <c r="CY169" i="7"/>
  <c r="CY166" i="7"/>
  <c r="CY165" i="7"/>
  <c r="CY164" i="7"/>
  <c r="CY161" i="7"/>
  <c r="CY160" i="7"/>
  <c r="CY159" i="7"/>
  <c r="CY156" i="7"/>
  <c r="CY155" i="7"/>
  <c r="CY154" i="7"/>
  <c r="CY151" i="7"/>
  <c r="CY150" i="7"/>
  <c r="CY149" i="7"/>
  <c r="CY146" i="7"/>
  <c r="CY145" i="7"/>
  <c r="CY144" i="7"/>
  <c r="CY141" i="7"/>
  <c r="CY140" i="7"/>
  <c r="CY139" i="7"/>
  <c r="CY136" i="7"/>
  <c r="CY135" i="7"/>
  <c r="CY134" i="7"/>
  <c r="CY131" i="7"/>
  <c r="CY130" i="7"/>
  <c r="CY129" i="7"/>
  <c r="CO211" i="7"/>
  <c r="CO210" i="7"/>
  <c r="CO209" i="7"/>
  <c r="CO206" i="7"/>
  <c r="CO205" i="7"/>
  <c r="CO204" i="7"/>
  <c r="CO201" i="7"/>
  <c r="CO200" i="7"/>
  <c r="CO199" i="7"/>
  <c r="CO196" i="7"/>
  <c r="CO195" i="7"/>
  <c r="CO194" i="7"/>
  <c r="CO191" i="7"/>
  <c r="CO190" i="7"/>
  <c r="CO189" i="7"/>
  <c r="CO186" i="7"/>
  <c r="CO185" i="7"/>
  <c r="CO184" i="7"/>
  <c r="CO181" i="7"/>
  <c r="CO180" i="7"/>
  <c r="CO179" i="7"/>
  <c r="CO176" i="7"/>
  <c r="CO175" i="7"/>
  <c r="CO174" i="7"/>
  <c r="CO171" i="7"/>
  <c r="CO170" i="7"/>
  <c r="CO169" i="7"/>
  <c r="CO166" i="7"/>
  <c r="CO165" i="7"/>
  <c r="CO164" i="7"/>
  <c r="CO161" i="7"/>
  <c r="CO160" i="7"/>
  <c r="CO159" i="7"/>
  <c r="CO156" i="7"/>
  <c r="CO155" i="7"/>
  <c r="CO154" i="7"/>
  <c r="CO151" i="7"/>
  <c r="CO150" i="7"/>
  <c r="CO149" i="7"/>
  <c r="CO146" i="7"/>
  <c r="CO145" i="7"/>
  <c r="CO144" i="7"/>
  <c r="CO141" i="7"/>
  <c r="CO140" i="7"/>
  <c r="CO139" i="7"/>
  <c r="CO136" i="7"/>
  <c r="CO135" i="7"/>
  <c r="CO134" i="7"/>
  <c r="CO131" i="7"/>
  <c r="CO130" i="7"/>
  <c r="CO129" i="7"/>
  <c r="CE211" i="7"/>
  <c r="CE210" i="7"/>
  <c r="CE209" i="7"/>
  <c r="CE206" i="7"/>
  <c r="CE205" i="7"/>
  <c r="CE204" i="7"/>
  <c r="CE201" i="7"/>
  <c r="CE200" i="7"/>
  <c r="CE199" i="7"/>
  <c r="CE196" i="7"/>
  <c r="CE195" i="7"/>
  <c r="CE194" i="7"/>
  <c r="CE191" i="7"/>
  <c r="CE190" i="7"/>
  <c r="CE189" i="7"/>
  <c r="CE186" i="7"/>
  <c r="CE185" i="7"/>
  <c r="CE184" i="7"/>
  <c r="CE181" i="7"/>
  <c r="CE180" i="7"/>
  <c r="CE179" i="7"/>
  <c r="CE176" i="7"/>
  <c r="CE175" i="7"/>
  <c r="CE174" i="7"/>
  <c r="CE171" i="7"/>
  <c r="CE170" i="7"/>
  <c r="CE169" i="7"/>
  <c r="CE166" i="7"/>
  <c r="CE165" i="7"/>
  <c r="CE164" i="7"/>
  <c r="CE161" i="7"/>
  <c r="CE160" i="7"/>
  <c r="CE159" i="7"/>
  <c r="CE156" i="7"/>
  <c r="CE155" i="7"/>
  <c r="CE154" i="7"/>
  <c r="CE151" i="7"/>
  <c r="CE150" i="7"/>
  <c r="CE149" i="7"/>
  <c r="CE146" i="7"/>
  <c r="CE145" i="7"/>
  <c r="CE144" i="7"/>
  <c r="CE141" i="7"/>
  <c r="CE140" i="7"/>
  <c r="CE139" i="7"/>
  <c r="CE136" i="7"/>
  <c r="CE135" i="7"/>
  <c r="DZ135" i="7" s="1"/>
  <c r="EA135" i="7" s="1"/>
  <c r="CE134" i="7"/>
  <c r="CE131" i="7"/>
  <c r="CE130" i="7"/>
  <c r="CE129" i="7"/>
  <c r="BU211" i="7"/>
  <c r="BU210" i="7"/>
  <c r="BU209" i="7"/>
  <c r="BU206" i="7"/>
  <c r="BU205" i="7"/>
  <c r="BU204" i="7"/>
  <c r="BU201" i="7"/>
  <c r="BU200" i="7"/>
  <c r="BU199" i="7"/>
  <c r="BU196" i="7"/>
  <c r="BU195" i="7"/>
  <c r="BU194" i="7"/>
  <c r="BU191" i="7"/>
  <c r="BU190" i="7"/>
  <c r="BU189" i="7"/>
  <c r="BU186" i="7"/>
  <c r="DS186" i="7" s="1"/>
  <c r="DT186" i="7" s="1"/>
  <c r="BU185" i="7"/>
  <c r="BU184" i="7"/>
  <c r="BU181" i="7"/>
  <c r="BU180" i="7"/>
  <c r="BU179" i="7"/>
  <c r="BU176" i="7"/>
  <c r="BU175" i="7"/>
  <c r="BU174" i="7"/>
  <c r="BU171" i="7"/>
  <c r="BU170" i="7"/>
  <c r="BU169" i="7"/>
  <c r="BU166" i="7"/>
  <c r="DS166" i="7" s="1"/>
  <c r="DT166" i="7" s="1"/>
  <c r="BU165" i="7"/>
  <c r="BU164" i="7"/>
  <c r="BU161" i="7"/>
  <c r="BU160" i="7"/>
  <c r="BU159" i="7"/>
  <c r="BU156" i="7"/>
  <c r="BU155" i="7"/>
  <c r="BU154" i="7"/>
  <c r="BU151" i="7"/>
  <c r="BU150" i="7"/>
  <c r="BU149" i="7"/>
  <c r="BU146" i="7"/>
  <c r="BU145" i="7"/>
  <c r="BU144" i="7"/>
  <c r="BU141" i="7"/>
  <c r="BU140" i="7"/>
  <c r="BU139" i="7"/>
  <c r="BU136" i="7"/>
  <c r="BU135" i="7"/>
  <c r="BU134" i="7"/>
  <c r="BU131" i="7"/>
  <c r="BU130" i="7"/>
  <c r="BU129" i="7"/>
  <c r="BK211" i="7"/>
  <c r="BK210" i="7"/>
  <c r="BK209" i="7"/>
  <c r="BK206" i="7"/>
  <c r="BK205" i="7"/>
  <c r="BK204" i="7"/>
  <c r="BK201" i="7"/>
  <c r="BK200" i="7"/>
  <c r="BK199" i="7"/>
  <c r="BK196" i="7"/>
  <c r="BK195" i="7"/>
  <c r="BK194" i="7"/>
  <c r="BK191" i="7"/>
  <c r="BK190" i="7"/>
  <c r="BK189" i="7"/>
  <c r="BK186" i="7"/>
  <c r="BK185" i="7"/>
  <c r="BK184" i="7"/>
  <c r="BK181" i="7"/>
  <c r="BK180" i="7"/>
  <c r="BK179" i="7"/>
  <c r="BK176" i="7"/>
  <c r="BK175" i="7"/>
  <c r="BK174" i="7"/>
  <c r="BK171" i="7"/>
  <c r="BK170" i="7"/>
  <c r="BK169" i="7"/>
  <c r="BK166" i="7"/>
  <c r="BK165" i="7"/>
  <c r="BK164" i="7"/>
  <c r="BK161" i="7"/>
  <c r="BK160" i="7"/>
  <c r="BK159" i="7"/>
  <c r="BK156" i="7"/>
  <c r="BK155" i="7"/>
  <c r="BK154" i="7"/>
  <c r="BK151" i="7"/>
  <c r="BK150" i="7"/>
  <c r="BK149" i="7"/>
  <c r="BK146" i="7"/>
  <c r="BK145" i="7"/>
  <c r="BK144" i="7"/>
  <c r="BK141" i="7"/>
  <c r="BK140" i="7"/>
  <c r="BK139" i="7"/>
  <c r="BK136" i="7"/>
  <c r="BK135" i="7"/>
  <c r="BK134" i="7"/>
  <c r="BK131" i="7"/>
  <c r="BK130" i="7"/>
  <c r="BK129" i="7"/>
  <c r="BA211" i="7"/>
  <c r="BA210" i="7"/>
  <c r="BA209" i="7"/>
  <c r="BA206" i="7"/>
  <c r="BA205" i="7"/>
  <c r="BA204" i="7"/>
  <c r="BA201" i="7"/>
  <c r="BA200" i="7"/>
  <c r="BA199" i="7"/>
  <c r="BA196" i="7"/>
  <c r="BA195" i="7"/>
  <c r="BA194" i="7"/>
  <c r="BA191" i="7"/>
  <c r="BA190" i="7"/>
  <c r="BA189" i="7"/>
  <c r="BA186" i="7"/>
  <c r="BA185" i="7"/>
  <c r="BA184" i="7"/>
  <c r="BA181" i="7"/>
  <c r="BA180" i="7"/>
  <c r="BA179" i="7"/>
  <c r="BA176" i="7"/>
  <c r="BA175" i="7"/>
  <c r="BA174" i="7"/>
  <c r="BA171" i="7"/>
  <c r="BA170" i="7"/>
  <c r="BA169" i="7"/>
  <c r="BA166" i="7"/>
  <c r="BA165" i="7"/>
  <c r="BA164" i="7"/>
  <c r="BA161" i="7"/>
  <c r="BA160" i="7"/>
  <c r="BA159" i="7"/>
  <c r="BA156" i="7"/>
  <c r="BA155" i="7"/>
  <c r="BA154" i="7"/>
  <c r="BA151" i="7"/>
  <c r="BA150" i="7"/>
  <c r="BA149" i="7"/>
  <c r="BA146" i="7"/>
  <c r="BA145" i="7"/>
  <c r="BA144" i="7"/>
  <c r="BA141" i="7"/>
  <c r="BA140" i="7"/>
  <c r="BA139" i="7"/>
  <c r="BA136" i="7"/>
  <c r="BA135" i="7"/>
  <c r="BA134" i="7"/>
  <c r="W211" i="7"/>
  <c r="W210" i="7"/>
  <c r="W209" i="7"/>
  <c r="W206" i="7"/>
  <c r="W205" i="7"/>
  <c r="W204" i="7"/>
  <c r="W201" i="7"/>
  <c r="W200" i="7"/>
  <c r="W199" i="7"/>
  <c r="W196" i="7"/>
  <c r="W195" i="7"/>
  <c r="W194" i="7"/>
  <c r="W191" i="7"/>
  <c r="W190" i="7"/>
  <c r="W189" i="7"/>
  <c r="W186" i="7"/>
  <c r="W185" i="7"/>
  <c r="W184" i="7"/>
  <c r="W181" i="7"/>
  <c r="W180" i="7"/>
  <c r="W179" i="7"/>
  <c r="W176" i="7"/>
  <c r="W175" i="7"/>
  <c r="W174" i="7"/>
  <c r="W171" i="7"/>
  <c r="W170" i="7"/>
  <c r="W169" i="7"/>
  <c r="W166" i="7"/>
  <c r="W165" i="7"/>
  <c r="W164" i="7"/>
  <c r="W161" i="7"/>
  <c r="W160" i="7"/>
  <c r="W159" i="7"/>
  <c r="W156" i="7"/>
  <c r="W155" i="7"/>
  <c r="W154" i="7"/>
  <c r="W151" i="7"/>
  <c r="W150" i="7"/>
  <c r="W149" i="7"/>
  <c r="W146" i="7"/>
  <c r="W145" i="7"/>
  <c r="W144" i="7"/>
  <c r="W141" i="7"/>
  <c r="W140" i="7"/>
  <c r="W139" i="7"/>
  <c r="W136" i="7"/>
  <c r="W135" i="7"/>
  <c r="W134" i="7"/>
  <c r="W131" i="7"/>
  <c r="W130" i="7"/>
  <c r="W129" i="7"/>
  <c r="M139" i="7"/>
  <c r="M140" i="7"/>
  <c r="M141" i="7"/>
  <c r="M144" i="7"/>
  <c r="M145" i="7"/>
  <c r="M146" i="7"/>
  <c r="M149" i="7"/>
  <c r="M150" i="7"/>
  <c r="M151" i="7"/>
  <c r="M154" i="7"/>
  <c r="M155" i="7"/>
  <c r="M156" i="7"/>
  <c r="M159" i="7"/>
  <c r="M160" i="7"/>
  <c r="M161" i="7"/>
  <c r="M164" i="7"/>
  <c r="M165" i="7"/>
  <c r="M166" i="7"/>
  <c r="M169" i="7"/>
  <c r="M170" i="7"/>
  <c r="M171" i="7"/>
  <c r="M174" i="7"/>
  <c r="M175" i="7"/>
  <c r="M176" i="7"/>
  <c r="M179" i="7"/>
  <c r="M180" i="7"/>
  <c r="M181" i="7"/>
  <c r="M184" i="7"/>
  <c r="M185" i="7"/>
  <c r="M186" i="7"/>
  <c r="M189" i="7"/>
  <c r="M190" i="7"/>
  <c r="M191" i="7"/>
  <c r="M194" i="7"/>
  <c r="M195" i="7"/>
  <c r="M196" i="7"/>
  <c r="M199" i="7"/>
  <c r="M200" i="7"/>
  <c r="M201" i="7"/>
  <c r="M204" i="7"/>
  <c r="M205" i="7"/>
  <c r="M206" i="7"/>
  <c r="M209" i="7"/>
  <c r="M210" i="7"/>
  <c r="M211" i="7"/>
  <c r="M134" i="7"/>
  <c r="M135" i="7"/>
  <c r="M136" i="7"/>
  <c r="M131" i="7"/>
  <c r="M130" i="7"/>
  <c r="M129" i="7"/>
  <c r="CZ236" i="7"/>
  <c r="CZ130" i="7"/>
  <c r="DE210" i="7"/>
  <c r="DF210" i="7" s="1"/>
  <c r="DY211" i="7"/>
  <c r="DX211" i="7"/>
  <c r="DU211" i="7"/>
  <c r="DR211" i="7"/>
  <c r="DQ211" i="7"/>
  <c r="DN211" i="7"/>
  <c r="DK211" i="7"/>
  <c r="DJ211" i="7"/>
  <c r="DG211" i="7"/>
  <c r="DD211" i="7"/>
  <c r="DC211" i="7"/>
  <c r="CZ211" i="7"/>
  <c r="DE211" i="7"/>
  <c r="DF211" i="7" s="1"/>
  <c r="DY210" i="7"/>
  <c r="DX210" i="7"/>
  <c r="DU210" i="7"/>
  <c r="DR210" i="7"/>
  <c r="DQ210" i="7"/>
  <c r="DN210" i="7"/>
  <c r="DK210" i="7"/>
  <c r="DJ210" i="7"/>
  <c r="DG210" i="7"/>
  <c r="DD210" i="7"/>
  <c r="DC210" i="7"/>
  <c r="CZ210" i="7"/>
  <c r="DY209" i="7"/>
  <c r="DX209" i="7"/>
  <c r="DU209" i="7"/>
  <c r="DR209" i="7"/>
  <c r="DQ209" i="7"/>
  <c r="DN209" i="7"/>
  <c r="DK209" i="7"/>
  <c r="DJ209" i="7"/>
  <c r="DG209" i="7"/>
  <c r="DD209" i="7"/>
  <c r="DC209" i="7"/>
  <c r="CZ209" i="7"/>
  <c r="DY206" i="7"/>
  <c r="DX206" i="7"/>
  <c r="DU206" i="7"/>
  <c r="DR206" i="7"/>
  <c r="DQ206" i="7"/>
  <c r="DN206" i="7"/>
  <c r="DK206" i="7"/>
  <c r="DJ206" i="7"/>
  <c r="DG206" i="7"/>
  <c r="DD206" i="7"/>
  <c r="DC206" i="7"/>
  <c r="CZ206" i="7"/>
  <c r="DE206" i="7"/>
  <c r="DF206" i="7" s="1"/>
  <c r="DY205" i="7"/>
  <c r="DX205" i="7"/>
  <c r="DU205" i="7"/>
  <c r="DR205" i="7"/>
  <c r="DQ205" i="7"/>
  <c r="DN205" i="7"/>
  <c r="DK205" i="7"/>
  <c r="DJ205" i="7"/>
  <c r="DG205" i="7"/>
  <c r="DD205" i="7"/>
  <c r="DC205" i="7"/>
  <c r="CZ205" i="7"/>
  <c r="DE205" i="7"/>
  <c r="DF205" i="7" s="1"/>
  <c r="DY204" i="7"/>
  <c r="DX204" i="7"/>
  <c r="DU204" i="7"/>
  <c r="DR204" i="7"/>
  <c r="DQ204" i="7"/>
  <c r="DN204" i="7"/>
  <c r="DK204" i="7"/>
  <c r="DJ204" i="7"/>
  <c r="DG204" i="7"/>
  <c r="DD204" i="7"/>
  <c r="DC204" i="7"/>
  <c r="CZ204" i="7"/>
  <c r="DE204" i="7"/>
  <c r="DF204" i="7" s="1"/>
  <c r="DY201" i="7"/>
  <c r="DX201" i="7"/>
  <c r="DU201" i="7"/>
  <c r="DR201" i="7"/>
  <c r="DQ201" i="7"/>
  <c r="DN201" i="7"/>
  <c r="DK201" i="7"/>
  <c r="DJ201" i="7"/>
  <c r="DG201" i="7"/>
  <c r="DD201" i="7"/>
  <c r="DC201" i="7"/>
  <c r="CZ201" i="7"/>
  <c r="DE201" i="7"/>
  <c r="DF201" i="7" s="1"/>
  <c r="DY200" i="7"/>
  <c r="DX200" i="7"/>
  <c r="DU200" i="7"/>
  <c r="DR200" i="7"/>
  <c r="DQ200" i="7"/>
  <c r="DN200" i="7"/>
  <c r="DK200" i="7"/>
  <c r="DJ200" i="7"/>
  <c r="DG200" i="7"/>
  <c r="DD200" i="7"/>
  <c r="DC200" i="7"/>
  <c r="CZ200" i="7"/>
  <c r="DZ200" i="7"/>
  <c r="EA200" i="7" s="1"/>
  <c r="DE200" i="7"/>
  <c r="DF200" i="7" s="1"/>
  <c r="DY199" i="7"/>
  <c r="DX199" i="7"/>
  <c r="DU199" i="7"/>
  <c r="DR199" i="7"/>
  <c r="DQ199" i="7"/>
  <c r="DN199" i="7"/>
  <c r="DK199" i="7"/>
  <c r="DJ199" i="7"/>
  <c r="DG199" i="7"/>
  <c r="DD199" i="7"/>
  <c r="DC199" i="7"/>
  <c r="CZ199" i="7"/>
  <c r="DY196" i="7"/>
  <c r="DX196" i="7"/>
  <c r="DU196" i="7"/>
  <c r="DR196" i="7"/>
  <c r="DQ196" i="7"/>
  <c r="DN196" i="7"/>
  <c r="DK196" i="7"/>
  <c r="DJ196" i="7"/>
  <c r="DG196" i="7"/>
  <c r="DD196" i="7"/>
  <c r="DC196" i="7"/>
  <c r="CZ196" i="7"/>
  <c r="DY195" i="7"/>
  <c r="DX195" i="7"/>
  <c r="DU195" i="7"/>
  <c r="DR195" i="7"/>
  <c r="DQ195" i="7"/>
  <c r="DN195" i="7"/>
  <c r="DK195" i="7"/>
  <c r="DJ195" i="7"/>
  <c r="DG195" i="7"/>
  <c r="DD195" i="7"/>
  <c r="DC195" i="7"/>
  <c r="CZ195" i="7"/>
  <c r="DE195" i="7"/>
  <c r="DF195" i="7" s="1"/>
  <c r="DY194" i="7"/>
  <c r="DX194" i="7"/>
  <c r="DU194" i="7"/>
  <c r="DR194" i="7"/>
  <c r="DQ194" i="7"/>
  <c r="DN194" i="7"/>
  <c r="DK194" i="7"/>
  <c r="DJ194" i="7"/>
  <c r="DG194" i="7"/>
  <c r="DD194" i="7"/>
  <c r="DC194" i="7"/>
  <c r="CZ194" i="7"/>
  <c r="DE194" i="7"/>
  <c r="DF194" i="7" s="1"/>
  <c r="DY191" i="7"/>
  <c r="DX191" i="7"/>
  <c r="DU191" i="7"/>
  <c r="DR191" i="7"/>
  <c r="DQ191" i="7"/>
  <c r="DN191" i="7"/>
  <c r="DK191" i="7"/>
  <c r="DJ191" i="7"/>
  <c r="DG191" i="7"/>
  <c r="DD191" i="7"/>
  <c r="DC191" i="7"/>
  <c r="CZ191" i="7"/>
  <c r="DE191" i="7"/>
  <c r="DF191" i="7" s="1"/>
  <c r="DY190" i="7"/>
  <c r="DX190" i="7"/>
  <c r="DU190" i="7"/>
  <c r="DR190" i="7"/>
  <c r="DQ190" i="7"/>
  <c r="DN190" i="7"/>
  <c r="DK190" i="7"/>
  <c r="DJ190" i="7"/>
  <c r="DG190" i="7"/>
  <c r="DD190" i="7"/>
  <c r="DC190" i="7"/>
  <c r="CZ190" i="7"/>
  <c r="DY189" i="7"/>
  <c r="DX189" i="7"/>
  <c r="DU189" i="7"/>
  <c r="DR189" i="7"/>
  <c r="DQ189" i="7"/>
  <c r="DN189" i="7"/>
  <c r="DK189" i="7"/>
  <c r="DJ189" i="7"/>
  <c r="DG189" i="7"/>
  <c r="DD189" i="7"/>
  <c r="DC189" i="7"/>
  <c r="CZ189" i="7"/>
  <c r="DY186" i="7"/>
  <c r="DX186" i="7"/>
  <c r="DU186" i="7"/>
  <c r="DR186" i="7"/>
  <c r="DQ186" i="7"/>
  <c r="DN186" i="7"/>
  <c r="DK186" i="7"/>
  <c r="DJ186" i="7"/>
  <c r="DG186" i="7"/>
  <c r="DD186" i="7"/>
  <c r="DC186" i="7"/>
  <c r="CZ186" i="7"/>
  <c r="DE186" i="7"/>
  <c r="DF186" i="7" s="1"/>
  <c r="DY185" i="7"/>
  <c r="DX185" i="7"/>
  <c r="DU185" i="7"/>
  <c r="DR185" i="7"/>
  <c r="DQ185" i="7"/>
  <c r="DN185" i="7"/>
  <c r="DK185" i="7"/>
  <c r="DJ185" i="7"/>
  <c r="DG185" i="7"/>
  <c r="DD185" i="7"/>
  <c r="DC185" i="7"/>
  <c r="CZ185" i="7"/>
  <c r="DY184" i="7"/>
  <c r="DX184" i="7"/>
  <c r="DU184" i="7"/>
  <c r="DR184" i="7"/>
  <c r="DQ184" i="7"/>
  <c r="DN184" i="7"/>
  <c r="DK184" i="7"/>
  <c r="DJ184" i="7"/>
  <c r="DG184" i="7"/>
  <c r="DD184" i="7"/>
  <c r="DC184" i="7"/>
  <c r="CZ184" i="7"/>
  <c r="DY181" i="7"/>
  <c r="DX181" i="7"/>
  <c r="DU181" i="7"/>
  <c r="DR181" i="7"/>
  <c r="DQ181" i="7"/>
  <c r="DN181" i="7"/>
  <c r="DK181" i="7"/>
  <c r="DJ181" i="7"/>
  <c r="DG181" i="7"/>
  <c r="DD181" i="7"/>
  <c r="DC181" i="7"/>
  <c r="CZ181" i="7"/>
  <c r="DL181" i="7"/>
  <c r="DM181" i="7" s="1"/>
  <c r="DE181" i="7"/>
  <c r="DF181" i="7" s="1"/>
  <c r="DY180" i="7"/>
  <c r="DX180" i="7"/>
  <c r="DU180" i="7"/>
  <c r="DR180" i="7"/>
  <c r="DQ180" i="7"/>
  <c r="DN180" i="7"/>
  <c r="DK180" i="7"/>
  <c r="DJ180" i="7"/>
  <c r="DG180" i="7"/>
  <c r="DD180" i="7"/>
  <c r="DC180" i="7"/>
  <c r="CZ180" i="7"/>
  <c r="DY179" i="7"/>
  <c r="DX179" i="7"/>
  <c r="DU179" i="7"/>
  <c r="DR179" i="7"/>
  <c r="DQ179" i="7"/>
  <c r="DN179" i="7"/>
  <c r="DK179" i="7"/>
  <c r="DJ179" i="7"/>
  <c r="DG179" i="7"/>
  <c r="DD179" i="7"/>
  <c r="DC179" i="7"/>
  <c r="CZ179" i="7"/>
  <c r="DY176" i="7"/>
  <c r="DX176" i="7"/>
  <c r="DU176" i="7"/>
  <c r="DR176" i="7"/>
  <c r="DQ176" i="7"/>
  <c r="DN176" i="7"/>
  <c r="DK176" i="7"/>
  <c r="DJ176" i="7"/>
  <c r="DG176" i="7"/>
  <c r="DD176" i="7"/>
  <c r="DC176" i="7"/>
  <c r="CZ176" i="7"/>
  <c r="DY175" i="7"/>
  <c r="DX175" i="7"/>
  <c r="DU175" i="7"/>
  <c r="DR175" i="7"/>
  <c r="DQ175" i="7"/>
  <c r="DN175" i="7"/>
  <c r="DK175" i="7"/>
  <c r="DJ175" i="7"/>
  <c r="DG175" i="7"/>
  <c r="DD175" i="7"/>
  <c r="DC175" i="7"/>
  <c r="CZ175" i="7"/>
  <c r="DE175" i="7"/>
  <c r="DF175" i="7" s="1"/>
  <c r="DY174" i="7"/>
  <c r="DX174" i="7"/>
  <c r="DU174" i="7"/>
  <c r="DR174" i="7"/>
  <c r="DQ174" i="7"/>
  <c r="DN174" i="7"/>
  <c r="DK174" i="7"/>
  <c r="DJ174" i="7"/>
  <c r="DG174" i="7"/>
  <c r="DD174" i="7"/>
  <c r="DC174" i="7"/>
  <c r="CZ174" i="7"/>
  <c r="DY171" i="7"/>
  <c r="DX171" i="7"/>
  <c r="DU171" i="7"/>
  <c r="DR171" i="7"/>
  <c r="DQ171" i="7"/>
  <c r="DN171" i="7"/>
  <c r="DK171" i="7"/>
  <c r="DJ171" i="7"/>
  <c r="DG171" i="7"/>
  <c r="DD171" i="7"/>
  <c r="DC171" i="7"/>
  <c r="CZ171" i="7"/>
  <c r="DE171" i="7"/>
  <c r="DF171" i="7" s="1"/>
  <c r="DY170" i="7"/>
  <c r="DX170" i="7"/>
  <c r="DU170" i="7"/>
  <c r="DR170" i="7"/>
  <c r="DQ170" i="7"/>
  <c r="DN170" i="7"/>
  <c r="DK170" i="7"/>
  <c r="DJ170" i="7"/>
  <c r="DG170" i="7"/>
  <c r="DD170" i="7"/>
  <c r="DC170" i="7"/>
  <c r="CZ170" i="7"/>
  <c r="DY169" i="7"/>
  <c r="DX169" i="7"/>
  <c r="DU169" i="7"/>
  <c r="DR169" i="7"/>
  <c r="DQ169" i="7"/>
  <c r="DN169" i="7"/>
  <c r="DK169" i="7"/>
  <c r="DJ169" i="7"/>
  <c r="DG169" i="7"/>
  <c r="DD169" i="7"/>
  <c r="DC169" i="7"/>
  <c r="CZ169" i="7"/>
  <c r="DY166" i="7"/>
  <c r="DX166" i="7"/>
  <c r="DU166" i="7"/>
  <c r="DR166" i="7"/>
  <c r="DQ166" i="7"/>
  <c r="DN166" i="7"/>
  <c r="DL166" i="7"/>
  <c r="DM166" i="7" s="1"/>
  <c r="DK166" i="7"/>
  <c r="DJ166" i="7"/>
  <c r="DG166" i="7"/>
  <c r="DD166" i="7"/>
  <c r="DC166" i="7"/>
  <c r="CZ166" i="7"/>
  <c r="DE166" i="7"/>
  <c r="DF166" i="7" s="1"/>
  <c r="DY165" i="7"/>
  <c r="DX165" i="7"/>
  <c r="DU165" i="7"/>
  <c r="DR165" i="7"/>
  <c r="DQ165" i="7"/>
  <c r="DN165" i="7"/>
  <c r="DK165" i="7"/>
  <c r="DJ165" i="7"/>
  <c r="DG165" i="7"/>
  <c r="DD165" i="7"/>
  <c r="DC165" i="7"/>
  <c r="CZ165" i="7"/>
  <c r="DE165" i="7"/>
  <c r="DF165" i="7" s="1"/>
  <c r="DY164" i="7"/>
  <c r="DX164" i="7"/>
  <c r="DU164" i="7"/>
  <c r="DR164" i="7"/>
  <c r="DQ164" i="7"/>
  <c r="DN164" i="7"/>
  <c r="DK164" i="7"/>
  <c r="DJ164" i="7"/>
  <c r="DG164" i="7"/>
  <c r="DD164" i="7"/>
  <c r="DC164" i="7"/>
  <c r="CZ164" i="7"/>
  <c r="DY161" i="7"/>
  <c r="DX161" i="7"/>
  <c r="DU161" i="7"/>
  <c r="DR161" i="7"/>
  <c r="DQ161" i="7"/>
  <c r="DN161" i="7"/>
  <c r="DK161" i="7"/>
  <c r="DJ161" i="7"/>
  <c r="DG161" i="7"/>
  <c r="DD161" i="7"/>
  <c r="DC161" i="7"/>
  <c r="CZ161" i="7"/>
  <c r="DE161" i="7"/>
  <c r="DF161" i="7" s="1"/>
  <c r="DY160" i="7"/>
  <c r="DX160" i="7"/>
  <c r="DU160" i="7"/>
  <c r="DR160" i="7"/>
  <c r="DQ160" i="7"/>
  <c r="DN160" i="7"/>
  <c r="DK160" i="7"/>
  <c r="DJ160" i="7"/>
  <c r="DG160" i="7"/>
  <c r="DD160" i="7"/>
  <c r="DC160" i="7"/>
  <c r="CZ160" i="7"/>
  <c r="DY159" i="7"/>
  <c r="DX159" i="7"/>
  <c r="DU159" i="7"/>
  <c r="DR159" i="7"/>
  <c r="DQ159" i="7"/>
  <c r="DN159" i="7"/>
  <c r="DK159" i="7"/>
  <c r="DJ159" i="7"/>
  <c r="DG159" i="7"/>
  <c r="DD159" i="7"/>
  <c r="DC159" i="7"/>
  <c r="CZ159" i="7"/>
  <c r="DY156" i="7"/>
  <c r="DX156" i="7"/>
  <c r="DU156" i="7"/>
  <c r="DR156" i="7"/>
  <c r="DQ156" i="7"/>
  <c r="DN156" i="7"/>
  <c r="DK156" i="7"/>
  <c r="DJ156" i="7"/>
  <c r="DG156" i="7"/>
  <c r="DD156" i="7"/>
  <c r="DC156" i="7"/>
  <c r="CZ156" i="7"/>
  <c r="DY155" i="7"/>
  <c r="DX155" i="7"/>
  <c r="DU155" i="7"/>
  <c r="DR155" i="7"/>
  <c r="DQ155" i="7"/>
  <c r="DN155" i="7"/>
  <c r="DK155" i="7"/>
  <c r="DJ155" i="7"/>
  <c r="DG155" i="7"/>
  <c r="DD155" i="7"/>
  <c r="DC155" i="7"/>
  <c r="CZ155" i="7"/>
  <c r="DE155" i="7"/>
  <c r="DF155" i="7" s="1"/>
  <c r="DY154" i="7"/>
  <c r="DX154" i="7"/>
  <c r="DU154" i="7"/>
  <c r="DR154" i="7"/>
  <c r="DQ154" i="7"/>
  <c r="DN154" i="7"/>
  <c r="DL154" i="7"/>
  <c r="DM154" i="7" s="1"/>
  <c r="DK154" i="7"/>
  <c r="DJ154" i="7"/>
  <c r="DG154" i="7"/>
  <c r="DD154" i="7"/>
  <c r="DC154" i="7"/>
  <c r="CZ154" i="7"/>
  <c r="DY151" i="7"/>
  <c r="DX151" i="7"/>
  <c r="DU151" i="7"/>
  <c r="DR151" i="7"/>
  <c r="DQ151" i="7"/>
  <c r="DN151" i="7"/>
  <c r="DL151" i="7"/>
  <c r="DM151" i="7" s="1"/>
  <c r="DK151" i="7"/>
  <c r="DJ151" i="7"/>
  <c r="DG151" i="7"/>
  <c r="DD151" i="7"/>
  <c r="DC151" i="7"/>
  <c r="CZ151" i="7"/>
  <c r="DZ151" i="7"/>
  <c r="EA151" i="7" s="1"/>
  <c r="DY150" i="7"/>
  <c r="DX150" i="7"/>
  <c r="DU150" i="7"/>
  <c r="DR150" i="7"/>
  <c r="DQ150" i="7"/>
  <c r="DN150" i="7"/>
  <c r="DK150" i="7"/>
  <c r="DJ150" i="7"/>
  <c r="DG150" i="7"/>
  <c r="DD150" i="7"/>
  <c r="DC150" i="7"/>
  <c r="CZ150" i="7"/>
  <c r="DE150" i="7"/>
  <c r="DF150" i="7" s="1"/>
  <c r="DY149" i="7"/>
  <c r="DX149" i="7"/>
  <c r="DU149" i="7"/>
  <c r="DR149" i="7"/>
  <c r="DQ149" i="7"/>
  <c r="DN149" i="7"/>
  <c r="DK149" i="7"/>
  <c r="DJ149" i="7"/>
  <c r="DG149" i="7"/>
  <c r="DD149" i="7"/>
  <c r="DC149" i="7"/>
  <c r="CZ149" i="7"/>
  <c r="DY146" i="7"/>
  <c r="DX146" i="7"/>
  <c r="DU146" i="7"/>
  <c r="DR146" i="7"/>
  <c r="DQ146" i="7"/>
  <c r="DN146" i="7"/>
  <c r="DK146" i="7"/>
  <c r="DJ146" i="7"/>
  <c r="DG146" i="7"/>
  <c r="DD146" i="7"/>
  <c r="DC146" i="7"/>
  <c r="CZ146" i="7"/>
  <c r="DE146" i="7"/>
  <c r="DF146" i="7" s="1"/>
  <c r="DY145" i="7"/>
  <c r="DX145" i="7"/>
  <c r="DU145" i="7"/>
  <c r="DR145" i="7"/>
  <c r="DQ145" i="7"/>
  <c r="DN145" i="7"/>
  <c r="DK145" i="7"/>
  <c r="DJ145" i="7"/>
  <c r="DG145" i="7"/>
  <c r="DD145" i="7"/>
  <c r="DC145" i="7"/>
  <c r="CZ145" i="7"/>
  <c r="DY144" i="7"/>
  <c r="DX144" i="7"/>
  <c r="DU144" i="7"/>
  <c r="DR144" i="7"/>
  <c r="DQ144" i="7"/>
  <c r="DN144" i="7"/>
  <c r="DK144" i="7"/>
  <c r="DJ144" i="7"/>
  <c r="DG144" i="7"/>
  <c r="DD144" i="7"/>
  <c r="DC144" i="7"/>
  <c r="CZ144" i="7"/>
  <c r="DY141" i="7"/>
  <c r="DX141" i="7"/>
  <c r="DU141" i="7"/>
  <c r="DR141" i="7"/>
  <c r="DQ141" i="7"/>
  <c r="DN141" i="7"/>
  <c r="DK141" i="7"/>
  <c r="DJ141" i="7"/>
  <c r="DG141" i="7"/>
  <c r="DD141" i="7"/>
  <c r="DC141" i="7"/>
  <c r="CZ141" i="7"/>
  <c r="DY140" i="7"/>
  <c r="DX140" i="7"/>
  <c r="DU140" i="7"/>
  <c r="DR140" i="7"/>
  <c r="DQ140" i="7"/>
  <c r="DN140" i="7"/>
  <c r="DK140" i="7"/>
  <c r="DJ140" i="7"/>
  <c r="DG140" i="7"/>
  <c r="DD140" i="7"/>
  <c r="DC140" i="7"/>
  <c r="CZ140" i="7"/>
  <c r="DE140" i="7"/>
  <c r="DF140" i="7" s="1"/>
  <c r="DY139" i="7"/>
  <c r="DX139" i="7"/>
  <c r="DU139" i="7"/>
  <c r="DR139" i="7"/>
  <c r="DQ139" i="7"/>
  <c r="DN139" i="7"/>
  <c r="DK139" i="7"/>
  <c r="DJ139" i="7"/>
  <c r="DG139" i="7"/>
  <c r="DD139" i="7"/>
  <c r="DC139" i="7"/>
  <c r="CZ139" i="7"/>
  <c r="DY136" i="7"/>
  <c r="DX136" i="7"/>
  <c r="DU136" i="7"/>
  <c r="DR136" i="7"/>
  <c r="DQ136" i="7"/>
  <c r="DN136" i="7"/>
  <c r="DK136" i="7"/>
  <c r="DJ136" i="7"/>
  <c r="DG136" i="7"/>
  <c r="DD136" i="7"/>
  <c r="DC136" i="7"/>
  <c r="CZ136" i="7"/>
  <c r="DE136" i="7"/>
  <c r="DF136" i="7" s="1"/>
  <c r="DY135" i="7"/>
  <c r="DX135" i="7"/>
  <c r="DU135" i="7"/>
  <c r="DR135" i="7"/>
  <c r="DQ135" i="7"/>
  <c r="DN135" i="7"/>
  <c r="DL135" i="7"/>
  <c r="DM135" i="7" s="1"/>
  <c r="DK135" i="7"/>
  <c r="DJ135" i="7"/>
  <c r="DG135" i="7"/>
  <c r="DD135" i="7"/>
  <c r="DC135" i="7"/>
  <c r="CZ135" i="7"/>
  <c r="DY134" i="7"/>
  <c r="DX134" i="7"/>
  <c r="DU134" i="7"/>
  <c r="DR134" i="7"/>
  <c r="DQ134" i="7"/>
  <c r="DN134" i="7"/>
  <c r="DK134" i="7"/>
  <c r="DJ134" i="7"/>
  <c r="DG134" i="7"/>
  <c r="DD134" i="7"/>
  <c r="DC134" i="7"/>
  <c r="CZ134" i="7"/>
  <c r="DY131" i="7"/>
  <c r="DX131" i="7"/>
  <c r="DU131" i="7"/>
  <c r="DR131" i="7"/>
  <c r="DQ131" i="7"/>
  <c r="DN131" i="7"/>
  <c r="DK131" i="7"/>
  <c r="DJ131" i="7"/>
  <c r="DG131" i="7"/>
  <c r="DD131" i="7"/>
  <c r="DC131" i="7"/>
  <c r="CZ131" i="7"/>
  <c r="DZ131" i="7"/>
  <c r="EA131" i="7" s="1"/>
  <c r="DY130" i="7"/>
  <c r="DX130" i="7"/>
  <c r="DU130" i="7"/>
  <c r="DS130" i="7"/>
  <c r="DT130" i="7" s="1"/>
  <c r="DR130" i="7"/>
  <c r="DQ130" i="7"/>
  <c r="DN130" i="7"/>
  <c r="DK130" i="7"/>
  <c r="DJ130" i="7"/>
  <c r="DG130" i="7"/>
  <c r="DD130" i="7"/>
  <c r="DC130" i="7"/>
  <c r="DE130" i="7"/>
  <c r="DF130" i="7" s="1"/>
  <c r="DY129" i="7"/>
  <c r="DX129" i="7"/>
  <c r="DU129" i="7"/>
  <c r="DR129" i="7"/>
  <c r="DQ129" i="7"/>
  <c r="DN129" i="7"/>
  <c r="DK129" i="7"/>
  <c r="DJ129" i="7"/>
  <c r="DG129" i="7"/>
  <c r="DD129" i="7"/>
  <c r="DC129" i="7"/>
  <c r="CZ129" i="7"/>
  <c r="DS210" i="7" l="1"/>
  <c r="DT210" i="7" s="1"/>
  <c r="DL171" i="7"/>
  <c r="DM171" i="7" s="1"/>
  <c r="CZ192" i="7"/>
  <c r="M133" i="7"/>
  <c r="M132" i="7"/>
  <c r="M213" i="7"/>
  <c r="M212" i="7"/>
  <c r="M193" i="7"/>
  <c r="M192" i="7"/>
  <c r="M173" i="7"/>
  <c r="M172" i="7"/>
  <c r="M148" i="7"/>
  <c r="M147" i="7"/>
  <c r="W133" i="7"/>
  <c r="W132" i="7"/>
  <c r="W153" i="7"/>
  <c r="W152" i="7"/>
  <c r="W178" i="7"/>
  <c r="W177" i="7"/>
  <c r="W198" i="7"/>
  <c r="W197" i="7"/>
  <c r="BA137" i="7"/>
  <c r="BA138" i="7"/>
  <c r="BA158" i="7"/>
  <c r="BA157" i="7"/>
  <c r="BA163" i="7"/>
  <c r="BA162" i="7"/>
  <c r="BA183" i="7"/>
  <c r="BA182" i="7"/>
  <c r="BA203" i="7"/>
  <c r="BA202" i="7"/>
  <c r="DH134" i="7"/>
  <c r="DI134" i="7"/>
  <c r="BK138" i="7"/>
  <c r="BK137" i="7"/>
  <c r="DH140" i="7"/>
  <c r="DI140" i="7"/>
  <c r="DH146" i="7"/>
  <c r="DI146" i="7"/>
  <c r="DH154" i="7"/>
  <c r="DI154" i="7"/>
  <c r="BK158" i="7"/>
  <c r="BK157" i="7"/>
  <c r="DI159" i="7"/>
  <c r="DH159" i="7"/>
  <c r="BK163" i="7"/>
  <c r="BK162" i="7"/>
  <c r="DI165" i="7"/>
  <c r="DH165" i="7"/>
  <c r="DI171" i="7"/>
  <c r="DH171" i="7"/>
  <c r="DI179" i="7"/>
  <c r="DH179" i="7"/>
  <c r="BK183" i="7"/>
  <c r="BK182" i="7"/>
  <c r="DI185" i="7"/>
  <c r="DH185" i="7"/>
  <c r="DI191" i="7"/>
  <c r="DH191" i="7"/>
  <c r="DL199" i="7"/>
  <c r="DM199" i="7" s="1"/>
  <c r="DI199" i="7"/>
  <c r="DH199" i="7"/>
  <c r="BK203" i="7"/>
  <c r="BK202" i="7"/>
  <c r="DI205" i="7"/>
  <c r="DH205" i="7"/>
  <c r="DI211" i="7"/>
  <c r="DH211" i="7"/>
  <c r="BU138" i="7"/>
  <c r="BU137" i="7"/>
  <c r="BU157" i="7"/>
  <c r="BU158" i="7"/>
  <c r="BU162" i="7"/>
  <c r="BU163" i="7"/>
  <c r="BU182" i="7"/>
  <c r="BU183" i="7"/>
  <c r="BU202" i="7"/>
  <c r="BU203" i="7"/>
  <c r="DO134" i="7"/>
  <c r="DP134" i="7"/>
  <c r="CE138" i="7"/>
  <c r="CE137" i="7"/>
  <c r="DO140" i="7"/>
  <c r="DP140" i="7"/>
  <c r="DO146" i="7"/>
  <c r="DP146" i="7"/>
  <c r="DO154" i="7"/>
  <c r="DP154" i="7"/>
  <c r="CE157" i="7"/>
  <c r="CE158" i="7"/>
  <c r="DO159" i="7"/>
  <c r="DP159" i="7"/>
  <c r="CE162" i="7"/>
  <c r="CE163" i="7"/>
  <c r="DZ165" i="7"/>
  <c r="EA165" i="7" s="1"/>
  <c r="DO165" i="7"/>
  <c r="DP165" i="7"/>
  <c r="DZ171" i="7"/>
  <c r="EA171" i="7" s="1"/>
  <c r="DO171" i="7"/>
  <c r="DP171" i="7"/>
  <c r="DP179" i="7"/>
  <c r="DO179" i="7"/>
  <c r="CE182" i="7"/>
  <c r="CE183" i="7"/>
  <c r="DP185" i="7"/>
  <c r="DO185" i="7"/>
  <c r="DP191" i="7"/>
  <c r="DO191" i="7"/>
  <c r="DP199" i="7"/>
  <c r="DO199" i="7"/>
  <c r="CE202" i="7"/>
  <c r="CE203" i="7"/>
  <c r="DP205" i="7"/>
  <c r="DO205" i="7"/>
  <c r="DP211" i="7"/>
  <c r="DO211" i="7"/>
  <c r="CO137" i="7"/>
  <c r="CO138" i="7"/>
  <c r="CO158" i="7"/>
  <c r="CO157" i="7"/>
  <c r="CO163" i="7"/>
  <c r="CO162" i="7"/>
  <c r="CO183" i="7"/>
  <c r="CO182" i="7"/>
  <c r="CO203" i="7"/>
  <c r="CO202" i="7"/>
  <c r="DW134" i="7"/>
  <c r="DV134" i="7"/>
  <c r="CY138" i="7"/>
  <c r="CY137" i="7"/>
  <c r="DW140" i="7"/>
  <c r="DV140" i="7"/>
  <c r="DW146" i="7"/>
  <c r="DV146" i="7"/>
  <c r="DW154" i="7"/>
  <c r="DV154" i="7"/>
  <c r="CY158" i="7"/>
  <c r="CY157" i="7"/>
  <c r="DV159" i="7"/>
  <c r="DW159" i="7"/>
  <c r="CY163" i="7"/>
  <c r="CY162" i="7"/>
  <c r="DV165" i="7"/>
  <c r="DW165" i="7"/>
  <c r="DV171" i="7"/>
  <c r="DW171" i="7"/>
  <c r="DV179" i="7"/>
  <c r="DW179" i="7"/>
  <c r="CY183" i="7"/>
  <c r="CY182" i="7"/>
  <c r="DV185" i="7"/>
  <c r="DW185" i="7"/>
  <c r="DV191" i="7"/>
  <c r="DW191" i="7"/>
  <c r="DV199" i="7"/>
  <c r="DW199" i="7"/>
  <c r="CY203" i="7"/>
  <c r="CY202" i="7"/>
  <c r="DV205" i="7"/>
  <c r="DW205" i="7"/>
  <c r="DV211" i="7"/>
  <c r="DW211" i="7"/>
  <c r="DG203" i="7"/>
  <c r="DG202" i="7"/>
  <c r="M137" i="7"/>
  <c r="M138" i="7"/>
  <c r="M198" i="7"/>
  <c r="M197" i="7"/>
  <c r="M178" i="7"/>
  <c r="M177" i="7"/>
  <c r="M153" i="7"/>
  <c r="M152" i="7"/>
  <c r="W148" i="7"/>
  <c r="W147" i="7"/>
  <c r="W173" i="7"/>
  <c r="W172" i="7"/>
  <c r="W193" i="7"/>
  <c r="W192" i="7"/>
  <c r="W213" i="7"/>
  <c r="W212" i="7"/>
  <c r="BA153" i="7"/>
  <c r="BA152" i="7"/>
  <c r="BA178" i="7"/>
  <c r="BA177" i="7"/>
  <c r="BA198" i="7"/>
  <c r="BA197" i="7"/>
  <c r="DI129" i="7"/>
  <c r="DH129" i="7"/>
  <c r="BK133" i="7"/>
  <c r="BK132" i="7"/>
  <c r="DI135" i="7"/>
  <c r="DH135" i="7"/>
  <c r="DI141" i="7"/>
  <c r="DH141" i="7"/>
  <c r="DI149" i="7"/>
  <c r="DH149" i="7"/>
  <c r="BK153" i="7"/>
  <c r="BK152" i="7"/>
  <c r="DI155" i="7"/>
  <c r="DH155" i="7"/>
  <c r="DH160" i="7"/>
  <c r="DI160" i="7"/>
  <c r="DH166" i="7"/>
  <c r="DI166" i="7"/>
  <c r="DH174" i="7"/>
  <c r="DI174" i="7"/>
  <c r="BK178" i="7"/>
  <c r="BK177" i="7"/>
  <c r="DH180" i="7"/>
  <c r="DI180" i="7"/>
  <c r="DH186" i="7"/>
  <c r="DI186" i="7"/>
  <c r="DH194" i="7"/>
  <c r="DI194" i="7"/>
  <c r="BK198" i="7"/>
  <c r="BK197" i="7"/>
  <c r="DH200" i="7"/>
  <c r="DI200" i="7"/>
  <c r="DH206" i="7"/>
  <c r="DI206" i="7"/>
  <c r="BU132" i="7"/>
  <c r="BU133" i="7"/>
  <c r="BU152" i="7"/>
  <c r="BU153" i="7"/>
  <c r="BU177" i="7"/>
  <c r="BU178" i="7"/>
  <c r="BU197" i="7"/>
  <c r="BU198" i="7"/>
  <c r="DO129" i="7"/>
  <c r="DP129" i="7"/>
  <c r="CE132" i="7"/>
  <c r="CE133" i="7"/>
  <c r="DO135" i="7"/>
  <c r="DP135" i="7"/>
  <c r="DZ141" i="7"/>
  <c r="EA141" i="7" s="1"/>
  <c r="DO141" i="7"/>
  <c r="DP141" i="7"/>
  <c r="DO149" i="7"/>
  <c r="DP149" i="7"/>
  <c r="CE152" i="7"/>
  <c r="CE153" i="7"/>
  <c r="DO155" i="7"/>
  <c r="DP155" i="7"/>
  <c r="DO160" i="7"/>
  <c r="DP160" i="7"/>
  <c r="DO166" i="7"/>
  <c r="DP166" i="7"/>
  <c r="DO174" i="7"/>
  <c r="DP174" i="7"/>
  <c r="CE177" i="7"/>
  <c r="CE178" i="7"/>
  <c r="DO180" i="7"/>
  <c r="DP180" i="7"/>
  <c r="DO186" i="7"/>
  <c r="DP186" i="7"/>
  <c r="DO194" i="7"/>
  <c r="DP194" i="7"/>
  <c r="CE197" i="7"/>
  <c r="CE198" i="7"/>
  <c r="DS200" i="7"/>
  <c r="DT200" i="7" s="1"/>
  <c r="DO200" i="7"/>
  <c r="DP200" i="7"/>
  <c r="DO206" i="7"/>
  <c r="DP206" i="7"/>
  <c r="CO133" i="7"/>
  <c r="CO132" i="7"/>
  <c r="CO153" i="7"/>
  <c r="CO152" i="7"/>
  <c r="CO178" i="7"/>
  <c r="CO177" i="7"/>
  <c r="CO198" i="7"/>
  <c r="CO197" i="7"/>
  <c r="DV129" i="7"/>
  <c r="DW129" i="7"/>
  <c r="CY133" i="7"/>
  <c r="CY132" i="7"/>
  <c r="DV135" i="7"/>
  <c r="DW135" i="7"/>
  <c r="DV141" i="7"/>
  <c r="DW141" i="7"/>
  <c r="DV149" i="7"/>
  <c r="DW149" i="7"/>
  <c r="CY153" i="7"/>
  <c r="CY152" i="7"/>
  <c r="DV155" i="7"/>
  <c r="DW155" i="7"/>
  <c r="DW160" i="7"/>
  <c r="DV160" i="7"/>
  <c r="DW166" i="7"/>
  <c r="DV166" i="7"/>
  <c r="DW174" i="7"/>
  <c r="DV174" i="7"/>
  <c r="CY178" i="7"/>
  <c r="CY177" i="7"/>
  <c r="DW180" i="7"/>
  <c r="DV180" i="7"/>
  <c r="DW186" i="7"/>
  <c r="DV186" i="7"/>
  <c r="DW194" i="7"/>
  <c r="DV194" i="7"/>
  <c r="CY198" i="7"/>
  <c r="CY197" i="7"/>
  <c r="DW200" i="7"/>
  <c r="DV200" i="7"/>
  <c r="DW206" i="7"/>
  <c r="DV206" i="7"/>
  <c r="M203" i="7"/>
  <c r="M202" i="7"/>
  <c r="M183" i="7"/>
  <c r="M182" i="7"/>
  <c r="M163" i="7"/>
  <c r="M162" i="7"/>
  <c r="M158" i="7"/>
  <c r="M157" i="7"/>
  <c r="W143" i="7"/>
  <c r="W142" i="7"/>
  <c r="W168" i="7"/>
  <c r="W167" i="7"/>
  <c r="W188" i="7"/>
  <c r="W187" i="7"/>
  <c r="W208" i="7"/>
  <c r="W207" i="7"/>
  <c r="BA148" i="7"/>
  <c r="BA147" i="7"/>
  <c r="BA173" i="7"/>
  <c r="BA172" i="7"/>
  <c r="BA193" i="7"/>
  <c r="BA192" i="7"/>
  <c r="BA213" i="7"/>
  <c r="BA212" i="7"/>
  <c r="DI130" i="7"/>
  <c r="DH130" i="7"/>
  <c r="DH136" i="7"/>
  <c r="DI136" i="7"/>
  <c r="DH144" i="7"/>
  <c r="DI144" i="7"/>
  <c r="BK148" i="7"/>
  <c r="BK147" i="7"/>
  <c r="DH150" i="7"/>
  <c r="DI150" i="7"/>
  <c r="DH156" i="7"/>
  <c r="DI156" i="7"/>
  <c r="DI161" i="7"/>
  <c r="DH161" i="7"/>
  <c r="DI169" i="7"/>
  <c r="DH169" i="7"/>
  <c r="BK173" i="7"/>
  <c r="BK172" i="7"/>
  <c r="DI175" i="7"/>
  <c r="DH175" i="7"/>
  <c r="DI181" i="7"/>
  <c r="DH181" i="7"/>
  <c r="DI189" i="7"/>
  <c r="DH189" i="7"/>
  <c r="BK193" i="7"/>
  <c r="BK192" i="7"/>
  <c r="DI195" i="7"/>
  <c r="DH195" i="7"/>
  <c r="DI201" i="7"/>
  <c r="DH201" i="7"/>
  <c r="DI209" i="7"/>
  <c r="BK213" i="7"/>
  <c r="BK212" i="7"/>
  <c r="DH209" i="7"/>
  <c r="BU147" i="7"/>
  <c r="BU148" i="7"/>
  <c r="BU172" i="7"/>
  <c r="BU173" i="7"/>
  <c r="BU192" i="7"/>
  <c r="BU193" i="7"/>
  <c r="BU212" i="7"/>
  <c r="BU213" i="7"/>
  <c r="DO130" i="7"/>
  <c r="DP130" i="7"/>
  <c r="DO136" i="7"/>
  <c r="DP136" i="7"/>
  <c r="DO144" i="7"/>
  <c r="DP144" i="7"/>
  <c r="CE147" i="7"/>
  <c r="CE148" i="7"/>
  <c r="DO150" i="7"/>
  <c r="DP150" i="7"/>
  <c r="DZ156" i="7"/>
  <c r="EA156" i="7" s="1"/>
  <c r="DO156" i="7"/>
  <c r="DP156" i="7"/>
  <c r="DO161" i="7"/>
  <c r="DP161" i="7"/>
  <c r="DO169" i="7"/>
  <c r="DP169" i="7"/>
  <c r="CE172" i="7"/>
  <c r="CE173" i="7"/>
  <c r="DO175" i="7"/>
  <c r="DP175" i="7"/>
  <c r="DP181" i="7"/>
  <c r="DO181" i="7"/>
  <c r="DP189" i="7"/>
  <c r="DO189" i="7"/>
  <c r="CE192" i="7"/>
  <c r="CE193" i="7"/>
  <c r="DP195" i="7"/>
  <c r="DO195" i="7"/>
  <c r="DP201" i="7"/>
  <c r="DO201" i="7"/>
  <c r="DP209" i="7"/>
  <c r="DO209" i="7"/>
  <c r="CE213" i="7"/>
  <c r="CE212" i="7"/>
  <c r="CO148" i="7"/>
  <c r="CO147" i="7"/>
  <c r="CO173" i="7"/>
  <c r="CO172" i="7"/>
  <c r="CO193" i="7"/>
  <c r="CO192" i="7"/>
  <c r="CO213" i="7"/>
  <c r="CO212" i="7"/>
  <c r="DV130" i="7"/>
  <c r="DW130" i="7"/>
  <c r="DW136" i="7"/>
  <c r="DV136" i="7"/>
  <c r="DW144" i="7"/>
  <c r="DV144" i="7"/>
  <c r="CY148" i="7"/>
  <c r="CY147" i="7"/>
  <c r="DW150" i="7"/>
  <c r="DV150" i="7"/>
  <c r="DW156" i="7"/>
  <c r="DV156" i="7"/>
  <c r="DV161" i="7"/>
  <c r="DW161" i="7"/>
  <c r="DV169" i="7"/>
  <c r="DW169" i="7"/>
  <c r="CY173" i="7"/>
  <c r="CY172" i="7"/>
  <c r="DV175" i="7"/>
  <c r="DW175" i="7"/>
  <c r="DV181" i="7"/>
  <c r="DW181" i="7"/>
  <c r="DV189" i="7"/>
  <c r="DW189" i="7"/>
  <c r="CY193" i="7"/>
  <c r="CY192" i="7"/>
  <c r="DV195" i="7"/>
  <c r="DW195" i="7"/>
  <c r="DV201" i="7"/>
  <c r="DW201" i="7"/>
  <c r="DV209" i="7"/>
  <c r="DW209" i="7"/>
  <c r="CY213" i="7"/>
  <c r="CY212" i="7"/>
  <c r="M208" i="7"/>
  <c r="M207" i="7"/>
  <c r="M188" i="7"/>
  <c r="M187" i="7"/>
  <c r="M168" i="7"/>
  <c r="M167" i="7"/>
  <c r="M143" i="7"/>
  <c r="M142" i="7"/>
  <c r="W138" i="7"/>
  <c r="W137" i="7"/>
  <c r="W158" i="7"/>
  <c r="W157" i="7"/>
  <c r="W163" i="7"/>
  <c r="W162" i="7"/>
  <c r="W183" i="7"/>
  <c r="W182" i="7"/>
  <c r="W203" i="7"/>
  <c r="W202" i="7"/>
  <c r="BA143" i="7"/>
  <c r="BA142" i="7"/>
  <c r="BA168" i="7"/>
  <c r="BA167" i="7"/>
  <c r="BA188" i="7"/>
  <c r="BA208" i="7"/>
  <c r="BA207" i="7"/>
  <c r="DL131" i="7"/>
  <c r="DM131" i="7" s="1"/>
  <c r="DH131" i="7"/>
  <c r="DI131" i="7"/>
  <c r="DI139" i="7"/>
  <c r="DH139" i="7"/>
  <c r="BK143" i="7"/>
  <c r="BK142" i="7"/>
  <c r="DI145" i="7"/>
  <c r="DH145" i="7"/>
  <c r="DI151" i="7"/>
  <c r="DI153" i="7" s="1"/>
  <c r="DH151" i="7"/>
  <c r="DH164" i="7"/>
  <c r="DI164" i="7"/>
  <c r="BK168" i="7"/>
  <c r="BK167" i="7"/>
  <c r="DH170" i="7"/>
  <c r="DI170" i="7"/>
  <c r="DH176" i="7"/>
  <c r="DI176" i="7"/>
  <c r="DH184" i="7"/>
  <c r="DI184" i="7"/>
  <c r="BK188" i="7"/>
  <c r="BK187" i="7"/>
  <c r="DH190" i="7"/>
  <c r="DI190" i="7"/>
  <c r="DH196" i="7"/>
  <c r="DI196" i="7"/>
  <c r="DH204" i="7"/>
  <c r="DI204" i="7"/>
  <c r="BK208" i="7"/>
  <c r="BK207" i="7"/>
  <c r="DH210" i="7"/>
  <c r="DI210" i="7"/>
  <c r="BU142" i="7"/>
  <c r="BU143" i="7"/>
  <c r="BU167" i="7"/>
  <c r="BU168" i="7"/>
  <c r="BU187" i="7"/>
  <c r="BU188" i="7"/>
  <c r="BU208" i="7"/>
  <c r="BU207" i="7"/>
  <c r="DP131" i="7"/>
  <c r="DO131" i="7"/>
  <c r="DO139" i="7"/>
  <c r="DP139" i="7"/>
  <c r="CE142" i="7"/>
  <c r="CE143" i="7"/>
  <c r="DO145" i="7"/>
  <c r="DP145" i="7"/>
  <c r="DO151" i="7"/>
  <c r="DP151" i="7"/>
  <c r="DP152" i="7" s="1"/>
  <c r="DO164" i="7"/>
  <c r="DP164" i="7"/>
  <c r="CE167" i="7"/>
  <c r="CE168" i="7"/>
  <c r="DO170" i="7"/>
  <c r="DP170" i="7"/>
  <c r="DO176" i="7"/>
  <c r="DP176" i="7"/>
  <c r="DO184" i="7"/>
  <c r="DP184" i="7"/>
  <c r="CE187" i="7"/>
  <c r="CE188" i="7"/>
  <c r="DO190" i="7"/>
  <c r="DP190" i="7"/>
  <c r="DO196" i="7"/>
  <c r="DP196" i="7"/>
  <c r="DO204" i="7"/>
  <c r="CE208" i="7"/>
  <c r="DP204" i="7"/>
  <c r="CE207" i="7"/>
  <c r="DO210" i="7"/>
  <c r="DP210" i="7"/>
  <c r="CO143" i="7"/>
  <c r="CO142" i="7"/>
  <c r="CO168" i="7"/>
  <c r="CO167" i="7"/>
  <c r="CO188" i="7"/>
  <c r="CO187" i="7"/>
  <c r="CO208" i="7"/>
  <c r="CO207" i="7"/>
  <c r="DW131" i="7"/>
  <c r="DV131" i="7"/>
  <c r="DV139" i="7"/>
  <c r="DW139" i="7"/>
  <c r="CY143" i="7"/>
  <c r="CY142" i="7"/>
  <c r="DV145" i="7"/>
  <c r="DW145" i="7"/>
  <c r="DV151" i="7"/>
  <c r="DW151" i="7"/>
  <c r="DW164" i="7"/>
  <c r="DV164" i="7"/>
  <c r="CY168" i="7"/>
  <c r="CY167" i="7"/>
  <c r="DW170" i="7"/>
  <c r="DV170" i="7"/>
  <c r="DW176" i="7"/>
  <c r="DV176" i="7"/>
  <c r="DW184" i="7"/>
  <c r="DV184" i="7"/>
  <c r="CY188" i="7"/>
  <c r="CY187" i="7"/>
  <c r="DW190" i="7"/>
  <c r="DV190" i="7"/>
  <c r="DW196" i="7"/>
  <c r="DV196" i="7"/>
  <c r="DW204" i="7"/>
  <c r="DV204" i="7"/>
  <c r="CY208" i="7"/>
  <c r="CY207" i="7"/>
  <c r="DW210" i="7"/>
  <c r="DV210" i="7"/>
  <c r="BA133" i="7"/>
  <c r="BA132" i="7"/>
  <c r="DL190" i="7"/>
  <c r="DM190" i="7" s="1"/>
  <c r="DU193" i="7"/>
  <c r="DZ201" i="7"/>
  <c r="EA201" i="7" s="1"/>
  <c r="DZ175" i="7"/>
  <c r="EA175" i="7" s="1"/>
  <c r="DZ191" i="7"/>
  <c r="EA191" i="7" s="1"/>
  <c r="DN178" i="7"/>
  <c r="CZ203" i="7"/>
  <c r="DU208" i="7"/>
  <c r="DL156" i="7"/>
  <c r="DM156" i="7" s="1"/>
  <c r="DZ196" i="7"/>
  <c r="EA196" i="7" s="1"/>
  <c r="DN183" i="7"/>
  <c r="DG198" i="7"/>
  <c r="DU212" i="7"/>
  <c r="DL139" i="7"/>
  <c r="DM139" i="7" s="1"/>
  <c r="DS156" i="7"/>
  <c r="DT156" i="7" s="1"/>
  <c r="DS160" i="7"/>
  <c r="DT160" i="7" s="1"/>
  <c r="DL196" i="7"/>
  <c r="DM196" i="7" s="1"/>
  <c r="DS211" i="7"/>
  <c r="DT211" i="7" s="1"/>
  <c r="DU138" i="7"/>
  <c r="DG153" i="7"/>
  <c r="CZ183" i="7"/>
  <c r="CZ208" i="7"/>
  <c r="DS134" i="7"/>
  <c r="DT134" i="7" s="1"/>
  <c r="DS155" i="7"/>
  <c r="DT155" i="7" s="1"/>
  <c r="DZ170" i="7"/>
  <c r="EA170" i="7" s="1"/>
  <c r="DZ176" i="7"/>
  <c r="EA176" i="7" s="1"/>
  <c r="DZ206" i="7"/>
  <c r="EA206" i="7" s="1"/>
  <c r="DN158" i="7"/>
  <c r="DG158" i="7"/>
  <c r="CZ157" i="7"/>
  <c r="DU157" i="7"/>
  <c r="DL211" i="7"/>
  <c r="DM211" i="7" s="1"/>
  <c r="DG212" i="7"/>
  <c r="DS170" i="7"/>
  <c r="DT170" i="7" s="1"/>
  <c r="DG168" i="7"/>
  <c r="CZ173" i="7"/>
  <c r="DN173" i="7"/>
  <c r="DU167" i="7"/>
  <c r="DN168" i="7"/>
  <c r="DS189" i="7"/>
  <c r="DT189" i="7" s="1"/>
  <c r="DS191" i="7"/>
  <c r="DT191" i="7" s="1"/>
  <c r="DL209" i="7"/>
  <c r="DM209" i="7" s="1"/>
  <c r="DS150" i="7"/>
  <c r="DT150" i="7" s="1"/>
  <c r="DZ190" i="7"/>
  <c r="EA190" i="7" s="1"/>
  <c r="DZ211" i="7"/>
  <c r="EA211" i="7" s="1"/>
  <c r="CZ138" i="7"/>
  <c r="DL149" i="7"/>
  <c r="DM149" i="7" s="1"/>
  <c r="DZ166" i="7"/>
  <c r="EA166" i="7" s="1"/>
  <c r="DN148" i="7"/>
  <c r="DS144" i="7"/>
  <c r="DT144" i="7" s="1"/>
  <c r="CZ153" i="7"/>
  <c r="CZ163" i="7"/>
  <c r="DZ181" i="7"/>
  <c r="EA181" i="7" s="1"/>
  <c r="DL205" i="7"/>
  <c r="DM205" i="7" s="1"/>
  <c r="DG138" i="7"/>
  <c r="DU152" i="7"/>
  <c r="DU177" i="7"/>
  <c r="DU198" i="7"/>
  <c r="DS164" i="7"/>
  <c r="DT164" i="7" s="1"/>
  <c r="DZ161" i="7"/>
  <c r="EA161" i="7" s="1"/>
  <c r="DS174" i="7"/>
  <c r="DT174" i="7" s="1"/>
  <c r="DZ180" i="7"/>
  <c r="EA180" i="7" s="1"/>
  <c r="DZ205" i="7"/>
  <c r="EA205" i="7" s="1"/>
  <c r="DP197" i="7"/>
  <c r="DL201" i="7"/>
  <c r="DM201" i="7" s="1"/>
  <c r="DL200" i="7"/>
  <c r="DM200" i="7" s="1"/>
  <c r="DZ185" i="7"/>
  <c r="EA185" i="7" s="1"/>
  <c r="DL175" i="7"/>
  <c r="DM175" i="7" s="1"/>
  <c r="DB162" i="7"/>
  <c r="DP153" i="7"/>
  <c r="DZ150" i="7"/>
  <c r="EA150" i="7" s="1"/>
  <c r="DN153" i="7"/>
  <c r="DZ146" i="7"/>
  <c r="EA146" i="7" s="1"/>
  <c r="DS146" i="7"/>
  <c r="DT146" i="7" s="1"/>
  <c r="DZ186" i="7"/>
  <c r="EA186" i="7" s="1"/>
  <c r="DZ136" i="7"/>
  <c r="EA136" i="7" s="1"/>
  <c r="DS180" i="7"/>
  <c r="DT180" i="7" s="1"/>
  <c r="DZ155" i="7"/>
  <c r="EA155" i="7" s="1"/>
  <c r="DZ160" i="7"/>
  <c r="EA160" i="7" s="1"/>
  <c r="DL161" i="7"/>
  <c r="DM161" i="7" s="1"/>
  <c r="DI182" i="7"/>
  <c r="DL194" i="7"/>
  <c r="DM194" i="7" s="1"/>
  <c r="DS131" i="7"/>
  <c r="DT131" i="7" s="1"/>
  <c r="DZ145" i="7"/>
  <c r="EA145" i="7" s="1"/>
  <c r="DU148" i="7"/>
  <c r="DG148" i="7"/>
  <c r="DP143" i="7"/>
  <c r="DS140" i="7"/>
  <c r="DT140" i="7" s="1"/>
  <c r="DG143" i="7"/>
  <c r="DS136" i="7"/>
  <c r="DT136" i="7" s="1"/>
  <c r="DB138" i="7"/>
  <c r="DS176" i="7"/>
  <c r="DT176" i="7" s="1"/>
  <c r="DS184" i="7"/>
  <c r="DT184" i="7" s="1"/>
  <c r="DL129" i="7"/>
  <c r="DM129" i="7" s="1"/>
  <c r="DL141" i="7"/>
  <c r="DM141" i="7" s="1"/>
  <c r="DL145" i="7"/>
  <c r="DM145" i="7" s="1"/>
  <c r="DL160" i="7"/>
  <c r="DM160" i="7" s="1"/>
  <c r="DL164" i="7"/>
  <c r="DM164" i="7" s="1"/>
  <c r="DY137" i="7"/>
  <c r="DK162" i="7"/>
  <c r="DX167" i="7"/>
  <c r="DD183" i="7"/>
  <c r="DX183" i="7"/>
  <c r="DY188" i="7"/>
  <c r="DG133" i="7"/>
  <c r="DY142" i="7"/>
  <c r="DY148" i="7"/>
  <c r="DX152" i="7"/>
  <c r="DJ182" i="7"/>
  <c r="DX208" i="7"/>
  <c r="DK148" i="7"/>
  <c r="DX157" i="7"/>
  <c r="DR183" i="7"/>
  <c r="DY198" i="7"/>
  <c r="DK143" i="7"/>
  <c r="DR143" i="7"/>
  <c r="DD147" i="7"/>
  <c r="DY152" i="7"/>
  <c r="DY157" i="7"/>
  <c r="DX177" i="7"/>
  <c r="DJ193" i="7"/>
  <c r="DQ193" i="7"/>
  <c r="DX192" i="7"/>
  <c r="DD173" i="7"/>
  <c r="DX173" i="7"/>
  <c r="DC197" i="7"/>
  <c r="DY202" i="7"/>
  <c r="DY162" i="7"/>
  <c r="DQ213" i="7"/>
  <c r="DY212" i="7"/>
  <c r="DX137" i="7"/>
  <c r="DJ173" i="7"/>
  <c r="DR173" i="7"/>
  <c r="DU132" i="7"/>
  <c r="CZ132" i="7"/>
  <c r="DJ212" i="7"/>
  <c r="DR213" i="7"/>
  <c r="DY208" i="7"/>
  <c r="DK208" i="7"/>
  <c r="DD203" i="7"/>
  <c r="DX202" i="7"/>
  <c r="DK198" i="7"/>
  <c r="DY193" i="7"/>
  <c r="DY187" i="7"/>
  <c r="DY183" i="7"/>
  <c r="DY177" i="7"/>
  <c r="DY172" i="7"/>
  <c r="DY167" i="7"/>
  <c r="DD167" i="7"/>
  <c r="DR168" i="7"/>
  <c r="DX163" i="7"/>
  <c r="DK153" i="7"/>
  <c r="DR153" i="7"/>
  <c r="DC153" i="7"/>
  <c r="DJ148" i="7"/>
  <c r="DX147" i="7"/>
  <c r="DC147" i="7"/>
  <c r="DX142" i="7"/>
  <c r="DC143" i="7"/>
  <c r="DJ142" i="7"/>
  <c r="DX138" i="7"/>
  <c r="DK138" i="7"/>
  <c r="DY138" i="7"/>
  <c r="DJ138" i="7"/>
  <c r="DC137" i="7"/>
  <c r="DR138" i="7"/>
  <c r="DX132" i="7"/>
  <c r="DY132" i="7"/>
  <c r="DK133" i="7"/>
  <c r="DN132" i="7"/>
  <c r="DQ137" i="7"/>
  <c r="CZ143" i="7"/>
  <c r="DU142" i="7"/>
  <c r="CZ147" i="7"/>
  <c r="DJ152" i="7"/>
  <c r="DD157" i="7"/>
  <c r="DJ158" i="7"/>
  <c r="DQ158" i="7"/>
  <c r="DU162" i="7"/>
  <c r="CZ167" i="7"/>
  <c r="DU172" i="7"/>
  <c r="DG178" i="7"/>
  <c r="DU183" i="7"/>
  <c r="DC192" i="7"/>
  <c r="DK193" i="7"/>
  <c r="DJ202" i="7"/>
  <c r="DR203" i="7"/>
  <c r="DD208" i="7"/>
  <c r="DD138" i="7"/>
  <c r="DN138" i="7"/>
  <c r="DN143" i="7"/>
  <c r="DD163" i="7"/>
  <c r="DN163" i="7"/>
  <c r="DC168" i="7"/>
  <c r="DJ168" i="7"/>
  <c r="DQ168" i="7"/>
  <c r="CZ177" i="7"/>
  <c r="DJ178" i="7"/>
  <c r="DR178" i="7"/>
  <c r="DQ188" i="7"/>
  <c r="DD192" i="7"/>
  <c r="DN193" i="7"/>
  <c r="DU202" i="7"/>
  <c r="DG207" i="7"/>
  <c r="DC133" i="7"/>
  <c r="DJ132" i="7"/>
  <c r="DR148" i="7"/>
  <c r="DG162" i="7"/>
  <c r="DG172" i="7"/>
  <c r="DG182" i="7"/>
  <c r="DG193" i="7"/>
  <c r="DN198" i="7"/>
  <c r="DN203" i="7"/>
  <c r="DG132" i="7"/>
  <c r="CZ137" i="7"/>
  <c r="DG142" i="7"/>
  <c r="DK158" i="7"/>
  <c r="DR158" i="7"/>
  <c r="DQ163" i="7"/>
  <c r="DK168" i="7"/>
  <c r="DQ173" i="7"/>
  <c r="DC178" i="7"/>
  <c r="DK178" i="7"/>
  <c r="DQ183" i="7"/>
  <c r="DR188" i="7"/>
  <c r="DC203" i="7"/>
  <c r="DK203" i="7"/>
  <c r="DQ208" i="7"/>
  <c r="DC212" i="7"/>
  <c r="DJ213" i="7"/>
  <c r="DJ163" i="7"/>
  <c r="DR163" i="7"/>
  <c r="DD177" i="7"/>
  <c r="DK212" i="7"/>
  <c r="DN213" i="7"/>
  <c r="DU137" i="7"/>
  <c r="DD143" i="7"/>
  <c r="DD153" i="7"/>
  <c r="DD133" i="7"/>
  <c r="DJ133" i="7"/>
  <c r="DQ133" i="7"/>
  <c r="DC132" i="7"/>
  <c r="DK132" i="7"/>
  <c r="DR133" i="7"/>
  <c r="DQ138" i="7"/>
  <c r="DD137" i="7"/>
  <c r="DQ143" i="7"/>
  <c r="DC142" i="7"/>
  <c r="DK142" i="7"/>
  <c r="DQ148" i="7"/>
  <c r="DQ153" i="7"/>
  <c r="DC158" i="7"/>
  <c r="DC162" i="7"/>
  <c r="DC172" i="7"/>
  <c r="DK172" i="7"/>
  <c r="DQ178" i="7"/>
  <c r="DK182" i="7"/>
  <c r="DJ188" i="7"/>
  <c r="DU187" i="7"/>
  <c r="DR193" i="7"/>
  <c r="DQ198" i="7"/>
  <c r="DQ203" i="7"/>
  <c r="DB148" i="7"/>
  <c r="DR132" i="7"/>
  <c r="DE131" i="7"/>
  <c r="DF131" i="7" s="1"/>
  <c r="DX133" i="7"/>
  <c r="DE135" i="7"/>
  <c r="DF135" i="7" s="1"/>
  <c r="DC138" i="7"/>
  <c r="DE139" i="7"/>
  <c r="DF139" i="7" s="1"/>
  <c r="DE141" i="7"/>
  <c r="DF141" i="7" s="1"/>
  <c r="DJ143" i="7"/>
  <c r="DX143" i="7"/>
  <c r="DE145" i="7"/>
  <c r="DF145" i="7" s="1"/>
  <c r="DQ147" i="7"/>
  <c r="DU147" i="7"/>
  <c r="DY147" i="7"/>
  <c r="DC148" i="7"/>
  <c r="DE149" i="7"/>
  <c r="DF149" i="7" s="1"/>
  <c r="DE151" i="7"/>
  <c r="DF151" i="7" s="1"/>
  <c r="DC152" i="7"/>
  <c r="DG152" i="7"/>
  <c r="DK152" i="7"/>
  <c r="DJ153" i="7"/>
  <c r="DX153" i="7"/>
  <c r="DZ130" i="7"/>
  <c r="EA130" i="7" s="1"/>
  <c r="CZ133" i="7"/>
  <c r="DN133" i="7"/>
  <c r="DZ129" i="7"/>
  <c r="EA129" i="7" s="1"/>
  <c r="DL130" i="7"/>
  <c r="DM130" i="7" s="1"/>
  <c r="DD132" i="7"/>
  <c r="DU133" i="7"/>
  <c r="DY133" i="7"/>
  <c r="DL134" i="7"/>
  <c r="DM134" i="7" s="1"/>
  <c r="DL136" i="7"/>
  <c r="DM136" i="7" s="1"/>
  <c r="DB137" i="7"/>
  <c r="DJ137" i="7"/>
  <c r="DN137" i="7"/>
  <c r="DR137" i="7"/>
  <c r="DZ139" i="7"/>
  <c r="EA139" i="7" s="1"/>
  <c r="DL140" i="7"/>
  <c r="DM140" i="7" s="1"/>
  <c r="CZ142" i="7"/>
  <c r="DD142" i="7"/>
  <c r="DU143" i="7"/>
  <c r="DY143" i="7"/>
  <c r="DL144" i="7"/>
  <c r="DM144" i="7" s="1"/>
  <c r="DV147" i="7"/>
  <c r="DL146" i="7"/>
  <c r="DM146" i="7" s="1"/>
  <c r="DB147" i="7"/>
  <c r="DJ147" i="7"/>
  <c r="DN147" i="7"/>
  <c r="DR147" i="7"/>
  <c r="CZ148" i="7"/>
  <c r="DD148" i="7"/>
  <c r="DZ149" i="7"/>
  <c r="EA149" i="7" s="1"/>
  <c r="DL150" i="7"/>
  <c r="DM150" i="7" s="1"/>
  <c r="CZ152" i="7"/>
  <c r="DD152" i="7"/>
  <c r="DU153" i="7"/>
  <c r="DY153" i="7"/>
  <c r="DE129" i="7"/>
  <c r="DF129" i="7" s="1"/>
  <c r="DS129" i="7"/>
  <c r="DT129" i="7" s="1"/>
  <c r="DQ132" i="7"/>
  <c r="DE134" i="7"/>
  <c r="DF134" i="7" s="1"/>
  <c r="DS135" i="7"/>
  <c r="DT135" i="7" s="1"/>
  <c r="DG137" i="7"/>
  <c r="DK137" i="7"/>
  <c r="DS139" i="7"/>
  <c r="DT139" i="7" s="1"/>
  <c r="DS141" i="7"/>
  <c r="DT141" i="7" s="1"/>
  <c r="DQ142" i="7"/>
  <c r="DE144" i="7"/>
  <c r="DF144" i="7" s="1"/>
  <c r="DO148" i="7"/>
  <c r="DS145" i="7"/>
  <c r="DT145" i="7" s="1"/>
  <c r="DG147" i="7"/>
  <c r="DK147" i="7"/>
  <c r="DX148" i="7"/>
  <c r="DS149" i="7"/>
  <c r="DT149" i="7" s="1"/>
  <c r="DS151" i="7"/>
  <c r="DT151" i="7" s="1"/>
  <c r="DQ152" i="7"/>
  <c r="DZ134" i="7"/>
  <c r="EA134" i="7" s="1"/>
  <c r="DZ140" i="7"/>
  <c r="EA140" i="7" s="1"/>
  <c r="DN142" i="7"/>
  <c r="DR142" i="7"/>
  <c r="DZ144" i="7"/>
  <c r="EA144" i="7" s="1"/>
  <c r="DN152" i="7"/>
  <c r="DR152" i="7"/>
  <c r="DJ157" i="7"/>
  <c r="DN157" i="7"/>
  <c r="DR157" i="7"/>
  <c r="CZ158" i="7"/>
  <c r="DD158" i="7"/>
  <c r="DE154" i="7"/>
  <c r="DF154" i="7" s="1"/>
  <c r="DE156" i="7"/>
  <c r="DF156" i="7" s="1"/>
  <c r="DC157" i="7"/>
  <c r="DG157" i="7"/>
  <c r="DK157" i="7"/>
  <c r="DX158" i="7"/>
  <c r="DZ154" i="7"/>
  <c r="EA154" i="7" s="1"/>
  <c r="DH158" i="7"/>
  <c r="DL155" i="7"/>
  <c r="DM155" i="7" s="1"/>
  <c r="DU158" i="7"/>
  <c r="DY158" i="7"/>
  <c r="DS154" i="7"/>
  <c r="DT154" i="7" s="1"/>
  <c r="DQ157" i="7"/>
  <c r="DZ159" i="7"/>
  <c r="EA159" i="7" s="1"/>
  <c r="CZ162" i="7"/>
  <c r="DD162" i="7"/>
  <c r="DX162" i="7"/>
  <c r="DB163" i="7"/>
  <c r="DG163" i="7"/>
  <c r="DK163" i="7"/>
  <c r="DU163" i="7"/>
  <c r="DY163" i="7"/>
  <c r="DJ167" i="7"/>
  <c r="DN167" i="7"/>
  <c r="DR167" i="7"/>
  <c r="CZ168" i="7"/>
  <c r="DD168" i="7"/>
  <c r="DZ169" i="7"/>
  <c r="EA169" i="7" s="1"/>
  <c r="DL170" i="7"/>
  <c r="DM170" i="7" s="1"/>
  <c r="CZ172" i="7"/>
  <c r="DD172" i="7"/>
  <c r="DX172" i="7"/>
  <c r="DG173" i="7"/>
  <c r="DK173" i="7"/>
  <c r="DU173" i="7"/>
  <c r="DY173" i="7"/>
  <c r="DL174" i="7"/>
  <c r="DM174" i="7" s="1"/>
  <c r="DL176" i="7"/>
  <c r="DM176" i="7" s="1"/>
  <c r="DJ177" i="7"/>
  <c r="DN177" i="7"/>
  <c r="DR177" i="7"/>
  <c r="CZ178" i="7"/>
  <c r="DD178" i="7"/>
  <c r="DZ179" i="7"/>
  <c r="EA179" i="7" s="1"/>
  <c r="DL180" i="7"/>
  <c r="DM180" i="7" s="1"/>
  <c r="CZ182" i="7"/>
  <c r="DD182" i="7"/>
  <c r="DX182" i="7"/>
  <c r="DJ183" i="7"/>
  <c r="DD187" i="7"/>
  <c r="DD188" i="7"/>
  <c r="DK188" i="7"/>
  <c r="DK187" i="7"/>
  <c r="DS159" i="7"/>
  <c r="DT159" i="7" s="1"/>
  <c r="DE160" i="7"/>
  <c r="DF160" i="7" s="1"/>
  <c r="DS161" i="7"/>
  <c r="DT161" i="7" s="1"/>
  <c r="DQ162" i="7"/>
  <c r="DC163" i="7"/>
  <c r="DE164" i="7"/>
  <c r="DF164" i="7" s="1"/>
  <c r="DS165" i="7"/>
  <c r="DT165" i="7" s="1"/>
  <c r="DC167" i="7"/>
  <c r="DG167" i="7"/>
  <c r="DK167" i="7"/>
  <c r="DX168" i="7"/>
  <c r="DS169" i="7"/>
  <c r="DT169" i="7" s="1"/>
  <c r="DE170" i="7"/>
  <c r="DF170" i="7" s="1"/>
  <c r="DS171" i="7"/>
  <c r="DT171" i="7" s="1"/>
  <c r="DQ172" i="7"/>
  <c r="DC173" i="7"/>
  <c r="DE174" i="7"/>
  <c r="DF174" i="7" s="1"/>
  <c r="DS175" i="7"/>
  <c r="DT175" i="7" s="1"/>
  <c r="DE176" i="7"/>
  <c r="DF176" i="7" s="1"/>
  <c r="DC177" i="7"/>
  <c r="DG177" i="7"/>
  <c r="DK177" i="7"/>
  <c r="DX178" i="7"/>
  <c r="DC183" i="7"/>
  <c r="DS179" i="7"/>
  <c r="DT179" i="7" s="1"/>
  <c r="DE180" i="7"/>
  <c r="DF180" i="7" s="1"/>
  <c r="DS181" i="7"/>
  <c r="DT181" i="7" s="1"/>
  <c r="DQ182" i="7"/>
  <c r="DU182" i="7"/>
  <c r="DY182" i="7"/>
  <c r="DK183" i="7"/>
  <c r="DG188" i="7"/>
  <c r="DG187" i="7"/>
  <c r="DL184" i="7"/>
  <c r="DM184" i="7" s="1"/>
  <c r="DU188" i="7"/>
  <c r="DS185" i="7"/>
  <c r="DT185" i="7" s="1"/>
  <c r="DE185" i="7"/>
  <c r="DF185" i="7" s="1"/>
  <c r="DL186" i="7"/>
  <c r="DM186" i="7" s="1"/>
  <c r="DL159" i="7"/>
  <c r="DM159" i="7" s="1"/>
  <c r="DJ162" i="7"/>
  <c r="DN162" i="7"/>
  <c r="DR162" i="7"/>
  <c r="DZ164" i="7"/>
  <c r="EA164" i="7" s="1"/>
  <c r="DL165" i="7"/>
  <c r="DM165" i="7" s="1"/>
  <c r="DU168" i="7"/>
  <c r="DY168" i="7"/>
  <c r="DL169" i="7"/>
  <c r="DM169" i="7" s="1"/>
  <c r="DJ172" i="7"/>
  <c r="DN172" i="7"/>
  <c r="DR172" i="7"/>
  <c r="DZ174" i="7"/>
  <c r="EA174" i="7" s="1"/>
  <c r="DU178" i="7"/>
  <c r="DY178" i="7"/>
  <c r="DL179" i="7"/>
  <c r="DM179" i="7" s="1"/>
  <c r="DN182" i="7"/>
  <c r="DR182" i="7"/>
  <c r="DG183" i="7"/>
  <c r="CZ187" i="7"/>
  <c r="CZ188" i="7"/>
  <c r="DN188" i="7"/>
  <c r="DL185" i="7"/>
  <c r="DM185" i="7" s="1"/>
  <c r="DE159" i="7"/>
  <c r="DF159" i="7" s="1"/>
  <c r="DQ167" i="7"/>
  <c r="DE169" i="7"/>
  <c r="DF169" i="7" s="1"/>
  <c r="DQ177" i="7"/>
  <c r="DE179" i="7"/>
  <c r="DF179" i="7" s="1"/>
  <c r="DC182" i="7"/>
  <c r="DC188" i="7"/>
  <c r="DC187" i="7"/>
  <c r="DX187" i="7"/>
  <c r="DX188" i="7"/>
  <c r="DJ187" i="7"/>
  <c r="DN187" i="7"/>
  <c r="DR187" i="7"/>
  <c r="DE184" i="7"/>
  <c r="DF184" i="7" s="1"/>
  <c r="DB193" i="7"/>
  <c r="DP198" i="7"/>
  <c r="DZ184" i="7"/>
  <c r="EA184" i="7" s="1"/>
  <c r="DQ187" i="7"/>
  <c r="DE190" i="7"/>
  <c r="DF190" i="7" s="1"/>
  <c r="DQ192" i="7"/>
  <c r="DU192" i="7"/>
  <c r="DY192" i="7"/>
  <c r="DC193" i="7"/>
  <c r="DD197" i="7"/>
  <c r="DD198" i="7"/>
  <c r="DE208" i="7"/>
  <c r="DE207" i="7"/>
  <c r="DF207" i="7" s="1"/>
  <c r="DL189" i="7"/>
  <c r="DM189" i="7" s="1"/>
  <c r="DV193" i="7"/>
  <c r="DL191" i="7"/>
  <c r="DM191" i="7" s="1"/>
  <c r="DB192" i="7"/>
  <c r="DJ192" i="7"/>
  <c r="DN192" i="7"/>
  <c r="DR192" i="7"/>
  <c r="CZ193" i="7"/>
  <c r="DD193" i="7"/>
  <c r="CZ197" i="7"/>
  <c r="CZ198" i="7"/>
  <c r="DJ198" i="7"/>
  <c r="DL195" i="7"/>
  <c r="DM195" i="7" s="1"/>
  <c r="DZ195" i="7"/>
  <c r="EA195" i="7" s="1"/>
  <c r="DE189" i="7"/>
  <c r="DF189" i="7" s="1"/>
  <c r="DS190" i="7"/>
  <c r="DT190" i="7" s="1"/>
  <c r="DG192" i="7"/>
  <c r="DK192" i="7"/>
  <c r="DX193" i="7"/>
  <c r="DS194" i="7"/>
  <c r="DT194" i="7" s="1"/>
  <c r="DX197" i="7"/>
  <c r="DX198" i="7"/>
  <c r="DB202" i="7"/>
  <c r="DZ189" i="7"/>
  <c r="EA189" i="7" s="1"/>
  <c r="DR198" i="7"/>
  <c r="DI198" i="7"/>
  <c r="DS196" i="7"/>
  <c r="DT196" i="7" s="1"/>
  <c r="DQ197" i="7"/>
  <c r="DU197" i="7"/>
  <c r="DY197" i="7"/>
  <c r="DC198" i="7"/>
  <c r="DE199" i="7"/>
  <c r="DF199" i="7" s="1"/>
  <c r="DC202" i="7"/>
  <c r="DK202" i="7"/>
  <c r="DJ203" i="7"/>
  <c r="DX203" i="7"/>
  <c r="DC208" i="7"/>
  <c r="DS204" i="7"/>
  <c r="DT204" i="7" s="1"/>
  <c r="DD207" i="7"/>
  <c r="DY207" i="7"/>
  <c r="DG208" i="7"/>
  <c r="DJ197" i="7"/>
  <c r="DN197" i="7"/>
  <c r="DR197" i="7"/>
  <c r="DZ199" i="7"/>
  <c r="EA199" i="7" s="1"/>
  <c r="CZ202" i="7"/>
  <c r="DD202" i="7"/>
  <c r="DB203" i="7"/>
  <c r="DU203" i="7"/>
  <c r="DY203" i="7"/>
  <c r="DL204" i="7"/>
  <c r="DM204" i="7" s="1"/>
  <c r="DS205" i="7"/>
  <c r="DT205" i="7" s="1"/>
  <c r="DL206" i="7"/>
  <c r="DM206" i="7" s="1"/>
  <c r="CZ207" i="7"/>
  <c r="DK207" i="7"/>
  <c r="DU207" i="7"/>
  <c r="DD213" i="7"/>
  <c r="DD212" i="7"/>
  <c r="DX213" i="7"/>
  <c r="DX212" i="7"/>
  <c r="DS195" i="7"/>
  <c r="DT195" i="7" s="1"/>
  <c r="DE196" i="7"/>
  <c r="DF196" i="7" s="1"/>
  <c r="DG197" i="7"/>
  <c r="DK197" i="7"/>
  <c r="DS199" i="7"/>
  <c r="DT199" i="7" s="1"/>
  <c r="DS201" i="7"/>
  <c r="DT201" i="7" s="1"/>
  <c r="DQ202" i="7"/>
  <c r="DS206" i="7"/>
  <c r="DT206" i="7" s="1"/>
  <c r="DQ207" i="7"/>
  <c r="DZ194" i="7"/>
  <c r="EA194" i="7" s="1"/>
  <c r="DN202" i="7"/>
  <c r="DR202" i="7"/>
  <c r="DJ208" i="7"/>
  <c r="DJ207" i="7"/>
  <c r="DN208" i="7"/>
  <c r="DN207" i="7"/>
  <c r="DR208" i="7"/>
  <c r="DR207" i="7"/>
  <c r="DZ204" i="7"/>
  <c r="EA204" i="7" s="1"/>
  <c r="DC207" i="7"/>
  <c r="DX207" i="7"/>
  <c r="CZ213" i="7"/>
  <c r="CZ212" i="7"/>
  <c r="DZ210" i="7"/>
  <c r="EA210" i="7" s="1"/>
  <c r="DZ209" i="7"/>
  <c r="EA209" i="7" s="1"/>
  <c r="DH212" i="7"/>
  <c r="DL210" i="7"/>
  <c r="DM210" i="7" s="1"/>
  <c r="DG213" i="7"/>
  <c r="DK213" i="7"/>
  <c r="DU213" i="7"/>
  <c r="DY213" i="7"/>
  <c r="DS209" i="7"/>
  <c r="DT209" i="7" s="1"/>
  <c r="DQ212" i="7"/>
  <c r="DC213" i="7"/>
  <c r="DN212" i="7"/>
  <c r="DR212" i="7"/>
  <c r="DE209" i="7"/>
  <c r="DF209" i="7" s="1"/>
  <c r="DH168" i="7" l="1"/>
  <c r="DI142" i="7"/>
  <c r="DI173" i="7"/>
  <c r="DH153" i="7"/>
  <c r="DI133" i="7"/>
  <c r="DL203" i="7"/>
  <c r="DI143" i="7"/>
  <c r="DL202" i="7"/>
  <c r="DM202" i="7" s="1"/>
  <c r="DI132" i="7"/>
  <c r="DO193" i="7"/>
  <c r="DO192" i="7"/>
  <c r="DI157" i="7"/>
  <c r="DI183" i="7"/>
  <c r="DP142" i="7"/>
  <c r="DI172" i="7"/>
  <c r="DP213" i="7"/>
  <c r="DI158" i="7"/>
  <c r="DI163" i="7"/>
  <c r="DH197" i="7"/>
  <c r="DP188" i="7"/>
  <c r="DO188" i="7"/>
  <c r="DO187" i="7"/>
  <c r="DI162" i="7"/>
  <c r="DI152" i="7"/>
  <c r="DL197" i="7"/>
  <c r="DM197" i="7" s="1"/>
  <c r="DO138" i="7"/>
  <c r="DH143" i="7"/>
  <c r="DL142" i="7"/>
  <c r="DM142" i="7" s="1"/>
  <c r="DV137" i="7"/>
  <c r="DO137" i="7"/>
  <c r="DS187" i="7"/>
  <c r="DT187" i="7" s="1"/>
  <c r="DH133" i="7"/>
  <c r="DS188" i="7"/>
  <c r="DL157" i="7"/>
  <c r="DM157" i="7" s="1"/>
  <c r="DL198" i="7"/>
  <c r="DH157" i="7"/>
  <c r="DI197" i="7"/>
  <c r="DO147" i="7"/>
  <c r="DH198" i="7"/>
  <c r="DV192" i="7"/>
  <c r="DH167" i="7"/>
  <c r="DH152" i="7"/>
  <c r="DL167" i="7"/>
  <c r="DM167" i="7" s="1"/>
  <c r="DL132" i="7"/>
  <c r="DM132" i="7" s="1"/>
  <c r="DL133" i="7"/>
  <c r="DI213" i="7"/>
  <c r="DI212" i="7"/>
  <c r="DO213" i="7"/>
  <c r="DO212" i="7"/>
  <c r="DH213" i="7"/>
  <c r="DW203" i="7"/>
  <c r="DW202" i="7"/>
  <c r="DH208" i="7"/>
  <c r="DH207" i="7"/>
  <c r="DZ202" i="7"/>
  <c r="EA202" i="7" s="1"/>
  <c r="DZ203" i="7"/>
  <c r="DS208" i="7"/>
  <c r="DS207" i="7"/>
  <c r="DT207" i="7" s="1"/>
  <c r="DI203" i="7"/>
  <c r="DI202" i="7"/>
  <c r="DB198" i="7"/>
  <c r="DB197" i="7"/>
  <c r="DA193" i="7"/>
  <c r="DA192" i="7"/>
  <c r="DL192" i="7"/>
  <c r="DM192" i="7" s="1"/>
  <c r="DL193" i="7"/>
  <c r="DE197" i="7"/>
  <c r="DF197" i="7" s="1"/>
  <c r="DE187" i="7"/>
  <c r="DF187" i="7" s="1"/>
  <c r="DE188" i="7"/>
  <c r="DO168" i="7"/>
  <c r="DO167" i="7"/>
  <c r="DA163" i="7"/>
  <c r="DA162" i="7"/>
  <c r="DL183" i="7"/>
  <c r="DL182" i="7"/>
  <c r="DM182" i="7" s="1"/>
  <c r="DV178" i="7"/>
  <c r="DV177" i="7"/>
  <c r="DP173" i="7"/>
  <c r="DP172" i="7"/>
  <c r="DV168" i="7"/>
  <c r="DV167" i="7"/>
  <c r="DP163" i="7"/>
  <c r="DP162" i="7"/>
  <c r="DO182" i="7"/>
  <c r="DO183" i="7"/>
  <c r="DI177" i="7"/>
  <c r="DI178" i="7"/>
  <c r="DS163" i="7"/>
  <c r="DS162" i="7"/>
  <c r="DT162" i="7" s="1"/>
  <c r="DB183" i="7"/>
  <c r="DB182" i="7"/>
  <c r="DL178" i="7"/>
  <c r="DL177" i="7"/>
  <c r="DM177" i="7" s="1"/>
  <c r="DV172" i="7"/>
  <c r="DV173" i="7"/>
  <c r="DV162" i="7"/>
  <c r="DV163" i="7"/>
  <c r="DS177" i="7"/>
  <c r="DT177" i="7" s="1"/>
  <c r="DV158" i="7"/>
  <c r="DV157" i="7"/>
  <c r="DS167" i="7"/>
  <c r="DT167" i="7" s="1"/>
  <c r="DO153" i="7"/>
  <c r="DO152" i="7"/>
  <c r="DA148" i="7"/>
  <c r="DA147" i="7"/>
  <c r="DS143" i="7"/>
  <c r="DS142" i="7"/>
  <c r="DT142" i="7" s="1"/>
  <c r="DA138" i="7"/>
  <c r="DA137" i="7"/>
  <c r="DW132" i="7"/>
  <c r="DW133" i="7"/>
  <c r="DE132" i="7"/>
  <c r="DF132" i="7" s="1"/>
  <c r="DE133" i="7"/>
  <c r="DB152" i="7"/>
  <c r="DB153" i="7"/>
  <c r="DL147" i="7"/>
  <c r="DM147" i="7" s="1"/>
  <c r="DL148" i="7"/>
  <c r="DL137" i="7"/>
  <c r="DM137" i="7" s="1"/>
  <c r="DL138" i="7"/>
  <c r="DZ133" i="7"/>
  <c r="DZ132" i="7"/>
  <c r="EA132" i="7" s="1"/>
  <c r="DA152" i="7"/>
  <c r="DA153" i="7"/>
  <c r="DA142" i="7"/>
  <c r="DA143" i="7"/>
  <c r="DS138" i="7"/>
  <c r="DV148" i="7"/>
  <c r="DE213" i="7"/>
  <c r="DE212" i="7"/>
  <c r="DF212" i="7" s="1"/>
  <c r="DZ212" i="7"/>
  <c r="EA212" i="7" s="1"/>
  <c r="DZ213" i="7"/>
  <c r="DZ208" i="7"/>
  <c r="DZ207" i="7"/>
  <c r="EA207" i="7" s="1"/>
  <c r="DB207" i="7"/>
  <c r="DB208" i="7"/>
  <c r="DL212" i="7"/>
  <c r="DM212" i="7" s="1"/>
  <c r="DI208" i="7"/>
  <c r="DI207" i="7"/>
  <c r="DS203" i="7"/>
  <c r="DS202" i="7"/>
  <c r="DT202" i="7" s="1"/>
  <c r="DV202" i="7"/>
  <c r="DV203" i="7"/>
  <c r="DO208" i="7"/>
  <c r="DO207" i="7"/>
  <c r="DE202" i="7"/>
  <c r="DF202" i="7" s="1"/>
  <c r="DE203" i="7"/>
  <c r="DZ192" i="7"/>
  <c r="EA192" i="7" s="1"/>
  <c r="DZ193" i="7"/>
  <c r="DA198" i="7"/>
  <c r="DA197" i="7"/>
  <c r="DP212" i="7"/>
  <c r="DH192" i="7"/>
  <c r="DH193" i="7"/>
  <c r="DS193" i="7"/>
  <c r="DZ188" i="7"/>
  <c r="DZ187" i="7"/>
  <c r="EA187" i="7" s="1"/>
  <c r="DE198" i="7"/>
  <c r="DA187" i="7"/>
  <c r="DA188" i="7"/>
  <c r="DE183" i="7"/>
  <c r="DE182" i="7"/>
  <c r="DF182" i="7" s="1"/>
  <c r="DH188" i="7"/>
  <c r="DH187" i="7"/>
  <c r="DH183" i="7"/>
  <c r="DH182" i="7"/>
  <c r="DB178" i="7"/>
  <c r="DB177" i="7"/>
  <c r="DL173" i="7"/>
  <c r="DL172" i="7"/>
  <c r="DM172" i="7" s="1"/>
  <c r="DB168" i="7"/>
  <c r="DB167" i="7"/>
  <c r="DL163" i="7"/>
  <c r="DL162" i="7"/>
  <c r="DM162" i="7" s="1"/>
  <c r="DI187" i="7"/>
  <c r="DI188" i="7"/>
  <c r="DE177" i="7"/>
  <c r="DF177" i="7" s="1"/>
  <c r="DE178" i="7"/>
  <c r="DW172" i="7"/>
  <c r="DW173" i="7"/>
  <c r="DI167" i="7"/>
  <c r="DI168" i="7"/>
  <c r="DO163" i="7"/>
  <c r="DO162" i="7"/>
  <c r="DH178" i="7"/>
  <c r="DH177" i="7"/>
  <c r="DB172" i="7"/>
  <c r="DB173" i="7"/>
  <c r="DP168" i="7"/>
  <c r="DP167" i="7"/>
  <c r="DW157" i="7"/>
  <c r="DW158" i="7"/>
  <c r="DS178" i="7"/>
  <c r="DB158" i="7"/>
  <c r="DB157" i="7"/>
  <c r="DS168" i="7"/>
  <c r="DE157" i="7"/>
  <c r="DF157" i="7" s="1"/>
  <c r="DE158" i="7"/>
  <c r="DP158" i="7"/>
  <c r="DP157" i="7"/>
  <c r="DO143" i="7"/>
  <c r="DO142" i="7"/>
  <c r="DS133" i="7"/>
  <c r="DS132" i="7"/>
  <c r="DT132" i="7" s="1"/>
  <c r="DA132" i="7"/>
  <c r="DA133" i="7"/>
  <c r="DL152" i="7"/>
  <c r="DM152" i="7" s="1"/>
  <c r="DH147" i="7"/>
  <c r="DH148" i="7"/>
  <c r="DH142" i="7"/>
  <c r="DZ142" i="7"/>
  <c r="EA142" i="7" s="1"/>
  <c r="DZ143" i="7"/>
  <c r="DH137" i="7"/>
  <c r="DH138" i="7"/>
  <c r="DH132" i="7"/>
  <c r="DV133" i="7"/>
  <c r="DV132" i="7"/>
  <c r="DW147" i="7"/>
  <c r="DW148" i="7"/>
  <c r="DV138" i="7"/>
  <c r="DL153" i="7"/>
  <c r="DA213" i="7"/>
  <c r="DA212" i="7"/>
  <c r="DW212" i="7"/>
  <c r="DW213" i="7"/>
  <c r="DV212" i="7"/>
  <c r="DV213" i="7"/>
  <c r="DV208" i="7"/>
  <c r="DV207" i="7"/>
  <c r="DP203" i="7"/>
  <c r="DP202" i="7"/>
  <c r="DZ197" i="7"/>
  <c r="EA197" i="7" s="1"/>
  <c r="DZ198" i="7"/>
  <c r="DL213" i="7"/>
  <c r="DA208" i="7"/>
  <c r="DA207" i="7"/>
  <c r="DO203" i="7"/>
  <c r="DO202" i="7"/>
  <c r="DP208" i="7"/>
  <c r="DP207" i="7"/>
  <c r="DA202" i="7"/>
  <c r="DA203" i="7"/>
  <c r="DO198" i="7"/>
  <c r="DO197" i="7"/>
  <c r="DS192" i="7"/>
  <c r="DT192" i="7" s="1"/>
  <c r="DI193" i="7"/>
  <c r="DI192" i="7"/>
  <c r="DW192" i="7"/>
  <c r="DW193" i="7"/>
  <c r="DA183" i="7"/>
  <c r="DA182" i="7"/>
  <c r="DW177" i="7"/>
  <c r="DW178" i="7"/>
  <c r="DE173" i="7"/>
  <c r="DE172" i="7"/>
  <c r="DF172" i="7" s="1"/>
  <c r="DH173" i="7"/>
  <c r="DH172" i="7"/>
  <c r="DH163" i="7"/>
  <c r="DH162" i="7"/>
  <c r="DW183" i="7"/>
  <c r="DW182" i="7"/>
  <c r="DA177" i="7"/>
  <c r="DA178" i="7"/>
  <c r="DS173" i="7"/>
  <c r="DS172" i="7"/>
  <c r="DT172" i="7" s="1"/>
  <c r="DE167" i="7"/>
  <c r="DF167" i="7" s="1"/>
  <c r="DE168" i="7"/>
  <c r="DP187" i="7"/>
  <c r="DZ183" i="7"/>
  <c r="DZ182" i="7"/>
  <c r="EA182" i="7" s="1"/>
  <c r="DS158" i="7"/>
  <c r="DS157" i="7"/>
  <c r="DT157" i="7" s="1"/>
  <c r="DA157" i="7"/>
  <c r="DA158" i="7"/>
  <c r="DL158" i="7"/>
  <c r="DW153" i="7"/>
  <c r="DW152" i="7"/>
  <c r="DS147" i="7"/>
  <c r="DT147" i="7" s="1"/>
  <c r="DI148" i="7"/>
  <c r="DI147" i="7"/>
  <c r="DS137" i="7"/>
  <c r="DT137" i="7" s="1"/>
  <c r="DI138" i="7"/>
  <c r="DI137" i="7"/>
  <c r="DO133" i="7"/>
  <c r="DO132" i="7"/>
  <c r="DZ152" i="7"/>
  <c r="EA152" i="7" s="1"/>
  <c r="DZ153" i="7"/>
  <c r="DV142" i="7"/>
  <c r="DV143" i="7"/>
  <c r="DW137" i="7"/>
  <c r="DW138" i="7"/>
  <c r="DL143" i="7"/>
  <c r="DS213" i="7"/>
  <c r="DS212" i="7"/>
  <c r="DT212" i="7" s="1"/>
  <c r="DB212" i="7"/>
  <c r="DB213" i="7"/>
  <c r="DH203" i="7"/>
  <c r="DH202" i="7"/>
  <c r="DV197" i="7"/>
  <c r="DV198" i="7"/>
  <c r="DL208" i="7"/>
  <c r="DL207" i="7"/>
  <c r="DM207" i="7" s="1"/>
  <c r="DW208" i="7"/>
  <c r="DW207" i="7"/>
  <c r="DW197" i="7"/>
  <c r="DW198" i="7"/>
  <c r="DS198" i="7"/>
  <c r="DS197" i="7"/>
  <c r="DT197" i="7" s="1"/>
  <c r="DE193" i="7"/>
  <c r="DE192" i="7"/>
  <c r="DF192" i="7" s="1"/>
  <c r="DP193" i="7"/>
  <c r="DP192" i="7"/>
  <c r="DO178" i="7"/>
  <c r="DO177" i="7"/>
  <c r="DA173" i="7"/>
  <c r="DA172" i="7"/>
  <c r="DW167" i="7"/>
  <c r="DW168" i="7"/>
  <c r="DE163" i="7"/>
  <c r="DE162" i="7"/>
  <c r="DF162" i="7" s="1"/>
  <c r="DW187" i="7"/>
  <c r="DW188" i="7"/>
  <c r="DB188" i="7"/>
  <c r="DB187" i="7"/>
  <c r="DP183" i="7"/>
  <c r="DP182" i="7"/>
  <c r="DZ178" i="7"/>
  <c r="DZ177" i="7"/>
  <c r="EA177" i="7" s="1"/>
  <c r="DZ168" i="7"/>
  <c r="DZ167" i="7"/>
  <c r="EA167" i="7" s="1"/>
  <c r="DL188" i="7"/>
  <c r="DL187" i="7"/>
  <c r="DM187" i="7" s="1"/>
  <c r="DV188" i="7"/>
  <c r="DV187" i="7"/>
  <c r="DS182" i="7"/>
  <c r="DT182" i="7" s="1"/>
  <c r="DS183" i="7"/>
  <c r="DO173" i="7"/>
  <c r="DO172" i="7"/>
  <c r="DA167" i="7"/>
  <c r="DA168" i="7"/>
  <c r="DW162" i="7"/>
  <c r="DW163" i="7"/>
  <c r="DV183" i="7"/>
  <c r="DV182" i="7"/>
  <c r="DP178" i="7"/>
  <c r="DP177" i="7"/>
  <c r="DZ172" i="7"/>
  <c r="EA172" i="7" s="1"/>
  <c r="DZ173" i="7"/>
  <c r="DZ162" i="7"/>
  <c r="EA162" i="7" s="1"/>
  <c r="DZ163" i="7"/>
  <c r="DO158" i="7"/>
  <c r="DO157" i="7"/>
  <c r="DZ158" i="7"/>
  <c r="DZ157" i="7"/>
  <c r="EA157" i="7" s="1"/>
  <c r="DL168" i="7"/>
  <c r="DZ147" i="7"/>
  <c r="EA147" i="7" s="1"/>
  <c r="DZ148" i="7"/>
  <c r="DZ137" i="7"/>
  <c r="EA137" i="7" s="1"/>
  <c r="DZ138" i="7"/>
  <c r="DS153" i="7"/>
  <c r="DS152" i="7"/>
  <c r="DT152" i="7" s="1"/>
  <c r="DE148" i="7"/>
  <c r="DE147" i="7"/>
  <c r="DF147" i="7" s="1"/>
  <c r="DW143" i="7"/>
  <c r="DW142" i="7"/>
  <c r="DE138" i="7"/>
  <c r="DE137" i="7"/>
  <c r="DF137" i="7" s="1"/>
  <c r="DB132" i="7"/>
  <c r="DB133" i="7"/>
  <c r="DV152" i="7"/>
  <c r="DV153" i="7"/>
  <c r="DP148" i="7"/>
  <c r="DP147" i="7"/>
  <c r="DB142" i="7"/>
  <c r="DB143" i="7"/>
  <c r="DP138" i="7"/>
  <c r="DP137" i="7"/>
  <c r="DE152" i="7"/>
  <c r="DF152" i="7" s="1"/>
  <c r="DE153" i="7"/>
  <c r="DE142" i="7"/>
  <c r="DF142" i="7" s="1"/>
  <c r="DE143" i="7"/>
  <c r="DP133" i="7"/>
  <c r="DP132" i="7"/>
  <c r="DS148" i="7"/>
  <c r="DC37" i="9" l="1"/>
  <c r="DJ98" i="9" l="1"/>
  <c r="DJ99" i="9"/>
  <c r="DJ100" i="9"/>
  <c r="DJ101" i="9"/>
  <c r="DJ102" i="9"/>
  <c r="DJ103" i="9"/>
  <c r="DJ104" i="9"/>
  <c r="DJ105" i="9"/>
  <c r="DJ106" i="9"/>
  <c r="DJ107" i="9"/>
  <c r="DJ108" i="9"/>
  <c r="DJ109" i="9"/>
  <c r="DJ110" i="9"/>
  <c r="DJ111" i="9"/>
  <c r="DJ112" i="9"/>
  <c r="DJ113" i="9"/>
  <c r="DJ114" i="9"/>
  <c r="DJ115" i="9"/>
  <c r="DJ116" i="9"/>
  <c r="DJ68" i="9"/>
  <c r="DJ69" i="9"/>
  <c r="DJ70" i="9"/>
  <c r="DJ71" i="9"/>
  <c r="DJ72" i="9"/>
  <c r="DJ73" i="9"/>
  <c r="DJ74" i="9"/>
  <c r="DJ75" i="9"/>
  <c r="DJ76" i="9"/>
  <c r="DJ77" i="9"/>
  <c r="DJ78" i="9"/>
  <c r="DJ79" i="9"/>
  <c r="DJ80" i="9"/>
  <c r="DJ81" i="9"/>
  <c r="DJ82" i="9"/>
  <c r="DJ83" i="9"/>
  <c r="DJ84" i="9"/>
  <c r="DJ85" i="9"/>
  <c r="DJ86" i="9"/>
  <c r="DJ87" i="9"/>
  <c r="DJ88" i="9"/>
  <c r="DJ89" i="9"/>
  <c r="DJ90" i="9"/>
  <c r="DJ91" i="9"/>
  <c r="DJ92" i="9"/>
  <c r="DJ93" i="9"/>
  <c r="DJ94" i="9"/>
  <c r="DJ95" i="9"/>
  <c r="DJ96" i="9"/>
  <c r="DJ97" i="9"/>
  <c r="DI98" i="9"/>
  <c r="DI99" i="9"/>
  <c r="DI100" i="9"/>
  <c r="DI101" i="9"/>
  <c r="DI102" i="9"/>
  <c r="DI103" i="9"/>
  <c r="DI104" i="9"/>
  <c r="DI105" i="9"/>
  <c r="DI106" i="9"/>
  <c r="DI107" i="9"/>
  <c r="DI108" i="9"/>
  <c r="DI109" i="9"/>
  <c r="DI110" i="9"/>
  <c r="DI111" i="9"/>
  <c r="DI112" i="9"/>
  <c r="DI113" i="9"/>
  <c r="DI114" i="9"/>
  <c r="DI115" i="9"/>
  <c r="DI116" i="9"/>
  <c r="DI68" i="9"/>
  <c r="DI69" i="9"/>
  <c r="DI70" i="9"/>
  <c r="DI71" i="9"/>
  <c r="DI72" i="9"/>
  <c r="DI73" i="9"/>
  <c r="DI74" i="9"/>
  <c r="DI75" i="9"/>
  <c r="DI76" i="9"/>
  <c r="DI77" i="9"/>
  <c r="DI78" i="9"/>
  <c r="DI79" i="9"/>
  <c r="DI80" i="9"/>
  <c r="DI81" i="9"/>
  <c r="DI82" i="9"/>
  <c r="DI83" i="9"/>
  <c r="DI84" i="9"/>
  <c r="DI85" i="9"/>
  <c r="DI86" i="9"/>
  <c r="DI87" i="9"/>
  <c r="DI88" i="9"/>
  <c r="DI89" i="9"/>
  <c r="DI90" i="9"/>
  <c r="DI91" i="9"/>
  <c r="DI92" i="9"/>
  <c r="DI93" i="9"/>
  <c r="DI94" i="9"/>
  <c r="DI95" i="9"/>
  <c r="DI96" i="9"/>
  <c r="DI97" i="9"/>
  <c r="DH68" i="9"/>
  <c r="DH69" i="9"/>
  <c r="DH70" i="9"/>
  <c r="DH71" i="9"/>
  <c r="DH72" i="9"/>
  <c r="DH73" i="9"/>
  <c r="DH74" i="9"/>
  <c r="DH75" i="9"/>
  <c r="DH76" i="9"/>
  <c r="DH77" i="9"/>
  <c r="DH78" i="9"/>
  <c r="DH79" i="9"/>
  <c r="DH80" i="9"/>
  <c r="DH81" i="9"/>
  <c r="DH82" i="9"/>
  <c r="DH83" i="9"/>
  <c r="DH84" i="9"/>
  <c r="DH85" i="9"/>
  <c r="DH86" i="9"/>
  <c r="DH87" i="9"/>
  <c r="DH88" i="9"/>
  <c r="DH89" i="9"/>
  <c r="DH90" i="9"/>
  <c r="DH91" i="9"/>
  <c r="DH92" i="9"/>
  <c r="DH93" i="9"/>
  <c r="DH94" i="9"/>
  <c r="DH95" i="9"/>
  <c r="DH96" i="9"/>
  <c r="DH97" i="9"/>
  <c r="DH98" i="9"/>
  <c r="DH99" i="9"/>
  <c r="DH100" i="9"/>
  <c r="DH101" i="9"/>
  <c r="DH102" i="9"/>
  <c r="DH103" i="9"/>
  <c r="DH104" i="9"/>
  <c r="DH105" i="9"/>
  <c r="DH106" i="9"/>
  <c r="DH107" i="9"/>
  <c r="DH108" i="9"/>
  <c r="DH109" i="9"/>
  <c r="DH110" i="9"/>
  <c r="DH111" i="9"/>
  <c r="DH112" i="9"/>
  <c r="DH113" i="9"/>
  <c r="DH114" i="9"/>
  <c r="DH115" i="9"/>
  <c r="DH116" i="9"/>
  <c r="DJ67" i="9"/>
  <c r="DI67" i="9"/>
  <c r="DH67" i="9"/>
  <c r="DJ38" i="9"/>
  <c r="DJ39" i="9"/>
  <c r="DJ40" i="9"/>
  <c r="DJ41" i="9"/>
  <c r="DJ42" i="9"/>
  <c r="DJ43" i="9"/>
  <c r="DJ44" i="9"/>
  <c r="DJ45" i="9"/>
  <c r="DJ46" i="9"/>
  <c r="DJ47" i="9"/>
  <c r="DJ48" i="9"/>
  <c r="DJ49" i="9"/>
  <c r="DJ50" i="9"/>
  <c r="DJ51" i="9"/>
  <c r="DJ52" i="9"/>
  <c r="DJ53" i="9"/>
  <c r="DJ54" i="9"/>
  <c r="DJ55" i="9"/>
  <c r="DJ56" i="9"/>
  <c r="DJ57" i="9"/>
  <c r="DJ58" i="9"/>
  <c r="DJ59" i="9"/>
  <c r="DJ60" i="9"/>
  <c r="DJ61" i="9"/>
  <c r="DJ62" i="9"/>
  <c r="DJ37" i="9"/>
  <c r="DI38" i="9"/>
  <c r="DI39" i="9"/>
  <c r="DI40" i="9"/>
  <c r="DI41" i="9"/>
  <c r="DI42" i="9"/>
  <c r="DI43" i="9"/>
  <c r="DI44" i="9"/>
  <c r="DI45" i="9"/>
  <c r="DI46" i="9"/>
  <c r="DI47" i="9"/>
  <c r="DI48" i="9"/>
  <c r="DI49" i="9"/>
  <c r="DI50" i="9"/>
  <c r="DI51" i="9"/>
  <c r="DI52" i="9"/>
  <c r="DI53" i="9"/>
  <c r="DI54" i="9"/>
  <c r="DI55" i="9"/>
  <c r="DI56" i="9"/>
  <c r="DI57" i="9"/>
  <c r="DI58" i="9"/>
  <c r="DI59" i="9"/>
  <c r="DI60" i="9"/>
  <c r="DI61" i="9"/>
  <c r="DI62" i="9"/>
  <c r="DI37" i="9"/>
  <c r="DH38" i="9"/>
  <c r="DH39" i="9"/>
  <c r="DH40" i="9"/>
  <c r="DH41" i="9"/>
  <c r="DH42" i="9"/>
  <c r="DH43" i="9"/>
  <c r="DH44" i="9"/>
  <c r="DH45" i="9"/>
  <c r="DH46" i="9"/>
  <c r="DH47" i="9"/>
  <c r="DH48" i="9"/>
  <c r="DH49" i="9"/>
  <c r="DH50" i="9"/>
  <c r="DH51" i="9"/>
  <c r="DH52" i="9"/>
  <c r="DH53" i="9"/>
  <c r="DH54" i="9"/>
  <c r="DH55" i="9"/>
  <c r="DH56" i="9"/>
  <c r="DH57" i="9"/>
  <c r="DH58" i="9"/>
  <c r="DH59" i="9"/>
  <c r="DH60" i="9"/>
  <c r="DH61" i="9"/>
  <c r="DH62" i="9"/>
  <c r="DH37" i="9"/>
  <c r="DG67" i="9"/>
  <c r="DG68" i="9"/>
  <c r="DG69" i="9"/>
  <c r="DG70" i="9"/>
  <c r="DG71" i="9"/>
  <c r="DG72" i="9"/>
  <c r="DG73" i="9"/>
  <c r="DG74" i="9"/>
  <c r="DG75" i="9"/>
  <c r="DG76" i="9"/>
  <c r="DG77" i="9"/>
  <c r="DG78" i="9"/>
  <c r="DG79" i="9"/>
  <c r="DG80" i="9"/>
  <c r="DG81" i="9"/>
  <c r="DG82" i="9"/>
  <c r="DG83" i="9"/>
  <c r="DG84" i="9"/>
  <c r="DG85" i="9"/>
  <c r="DG86" i="9"/>
  <c r="DG87" i="9"/>
  <c r="DG88" i="9"/>
  <c r="DG89" i="9"/>
  <c r="DG90" i="9"/>
  <c r="DG91" i="9"/>
  <c r="DG92" i="9"/>
  <c r="DG93" i="9"/>
  <c r="DG94" i="9"/>
  <c r="DG95" i="9"/>
  <c r="DG96" i="9"/>
  <c r="DG97" i="9"/>
  <c r="DG98" i="9"/>
  <c r="DG99" i="9"/>
  <c r="DG100" i="9"/>
  <c r="DG101" i="9"/>
  <c r="DG102" i="9"/>
  <c r="DG103" i="9"/>
  <c r="DG104" i="9"/>
  <c r="DG105" i="9"/>
  <c r="DG106" i="9"/>
  <c r="DG107" i="9"/>
  <c r="DG108" i="9"/>
  <c r="DG109" i="9"/>
  <c r="DG110" i="9"/>
  <c r="DG111" i="9"/>
  <c r="DG112" i="9"/>
  <c r="DG113" i="9"/>
  <c r="DG114" i="9"/>
  <c r="DG115" i="9"/>
  <c r="DG116" i="9"/>
  <c r="DG38" i="9"/>
  <c r="DG39" i="9"/>
  <c r="DG40" i="9"/>
  <c r="DG41" i="9"/>
  <c r="DG42" i="9"/>
  <c r="DG43" i="9"/>
  <c r="DG44" i="9"/>
  <c r="DG45" i="9"/>
  <c r="DG46" i="9"/>
  <c r="DG47" i="9"/>
  <c r="DG48" i="9"/>
  <c r="DG49" i="9"/>
  <c r="DG50" i="9"/>
  <c r="DG51" i="9"/>
  <c r="DG52" i="9"/>
  <c r="DG53" i="9"/>
  <c r="DG54" i="9"/>
  <c r="DG55" i="9"/>
  <c r="DG56" i="9"/>
  <c r="DG57" i="9"/>
  <c r="DG58" i="9"/>
  <c r="DG59" i="9"/>
  <c r="DG60" i="9"/>
  <c r="DG61" i="9"/>
  <c r="DG62" i="9"/>
  <c r="DG37" i="9"/>
  <c r="DF67" i="9"/>
  <c r="DF68" i="9"/>
  <c r="DF69" i="9"/>
  <c r="DF70" i="9"/>
  <c r="DF71" i="9"/>
  <c r="DF72" i="9"/>
  <c r="DF73" i="9"/>
  <c r="DF74" i="9"/>
  <c r="DF75" i="9"/>
  <c r="DF76" i="9"/>
  <c r="DF77" i="9"/>
  <c r="DF78" i="9"/>
  <c r="DF79" i="9"/>
  <c r="DF80" i="9"/>
  <c r="DF81" i="9"/>
  <c r="DF82" i="9"/>
  <c r="DF83" i="9"/>
  <c r="DF84" i="9"/>
  <c r="DF85" i="9"/>
  <c r="DF86" i="9"/>
  <c r="DF87" i="9"/>
  <c r="DF88" i="9"/>
  <c r="DF89" i="9"/>
  <c r="DF90" i="9"/>
  <c r="DF91" i="9"/>
  <c r="DF92" i="9"/>
  <c r="DF93" i="9"/>
  <c r="DF94" i="9"/>
  <c r="DF95" i="9"/>
  <c r="DF96" i="9"/>
  <c r="DF97" i="9"/>
  <c r="DF98" i="9"/>
  <c r="DF99" i="9"/>
  <c r="DF100" i="9"/>
  <c r="DF101" i="9"/>
  <c r="DF102" i="9"/>
  <c r="DF103" i="9"/>
  <c r="DF104" i="9"/>
  <c r="DF105" i="9"/>
  <c r="DF106" i="9"/>
  <c r="DF107" i="9"/>
  <c r="DF108" i="9"/>
  <c r="DF109" i="9"/>
  <c r="DF110" i="9"/>
  <c r="DF111" i="9"/>
  <c r="DF112" i="9"/>
  <c r="DF113" i="9"/>
  <c r="DF114" i="9"/>
  <c r="DF115" i="9"/>
  <c r="DF116" i="9"/>
  <c r="DF38" i="9"/>
  <c r="DF39" i="9"/>
  <c r="DF40" i="9"/>
  <c r="DF41" i="9"/>
  <c r="DF42" i="9"/>
  <c r="DF43" i="9"/>
  <c r="DF44" i="9"/>
  <c r="DF45" i="9"/>
  <c r="DF46" i="9"/>
  <c r="DF47" i="9"/>
  <c r="DF48" i="9"/>
  <c r="DF49" i="9"/>
  <c r="DF50" i="9"/>
  <c r="DF51" i="9"/>
  <c r="DF52" i="9"/>
  <c r="DF53" i="9"/>
  <c r="DF54" i="9"/>
  <c r="DF55" i="9"/>
  <c r="DF56" i="9"/>
  <c r="DF57" i="9"/>
  <c r="DF58" i="9"/>
  <c r="DF59" i="9"/>
  <c r="DF60" i="9"/>
  <c r="DF61" i="9"/>
  <c r="DF62" i="9"/>
  <c r="DD67" i="9"/>
  <c r="DD68" i="9"/>
  <c r="DD69" i="9"/>
  <c r="DD70" i="9"/>
  <c r="DD71" i="9"/>
  <c r="DD72" i="9"/>
  <c r="DD73" i="9"/>
  <c r="DD74" i="9"/>
  <c r="DD75" i="9"/>
  <c r="DD76" i="9"/>
  <c r="DD77" i="9"/>
  <c r="DD78" i="9"/>
  <c r="DD79" i="9"/>
  <c r="DD80" i="9"/>
  <c r="DD81" i="9"/>
  <c r="DD82" i="9"/>
  <c r="DD83" i="9"/>
  <c r="DD84" i="9"/>
  <c r="DD85" i="9"/>
  <c r="DD86" i="9"/>
  <c r="DD87" i="9"/>
  <c r="DD88" i="9"/>
  <c r="DD89" i="9"/>
  <c r="DD90" i="9"/>
  <c r="DD91" i="9"/>
  <c r="DD92" i="9"/>
  <c r="DD93" i="9"/>
  <c r="DD94" i="9"/>
  <c r="DD95" i="9"/>
  <c r="DD96" i="9"/>
  <c r="DD97" i="9"/>
  <c r="DD98" i="9"/>
  <c r="DD99" i="9"/>
  <c r="DD100" i="9"/>
  <c r="DD101" i="9"/>
  <c r="DD102" i="9"/>
  <c r="DD103" i="9"/>
  <c r="DD104" i="9"/>
  <c r="DD105" i="9"/>
  <c r="DD106" i="9"/>
  <c r="DD107" i="9"/>
  <c r="DD108" i="9"/>
  <c r="DD109" i="9"/>
  <c r="DD110" i="9"/>
  <c r="DD111" i="9"/>
  <c r="DD112" i="9"/>
  <c r="DD113" i="9"/>
  <c r="DD114" i="9"/>
  <c r="DD115" i="9"/>
  <c r="DD116" i="9"/>
  <c r="DD38" i="9"/>
  <c r="DD39" i="9"/>
  <c r="DD40" i="9"/>
  <c r="DD41" i="9"/>
  <c r="DD42" i="9"/>
  <c r="DD43" i="9"/>
  <c r="DD44" i="9"/>
  <c r="DD45" i="9"/>
  <c r="DD46" i="9"/>
  <c r="DD47" i="9"/>
  <c r="DD48" i="9"/>
  <c r="DD49" i="9"/>
  <c r="DD50" i="9"/>
  <c r="DD51" i="9"/>
  <c r="DD52" i="9"/>
  <c r="DD53" i="9"/>
  <c r="DD54" i="9"/>
  <c r="DD55" i="9"/>
  <c r="DD56" i="9"/>
  <c r="DD57" i="9"/>
  <c r="DD58" i="9"/>
  <c r="DD59" i="9"/>
  <c r="DD60" i="9"/>
  <c r="DD61" i="9"/>
  <c r="DD62" i="9"/>
  <c r="DD37" i="9"/>
  <c r="DC67" i="9"/>
  <c r="DC68" i="9"/>
  <c r="DC69" i="9"/>
  <c r="DC70" i="9"/>
  <c r="DC71" i="9"/>
  <c r="DC72" i="9"/>
  <c r="DC73" i="9"/>
  <c r="DC74" i="9"/>
  <c r="DC75" i="9"/>
  <c r="DC76" i="9"/>
  <c r="DC77" i="9"/>
  <c r="DC78" i="9"/>
  <c r="DC79" i="9"/>
  <c r="DC80" i="9"/>
  <c r="DC81" i="9"/>
  <c r="DC82" i="9"/>
  <c r="DC83" i="9"/>
  <c r="DC84" i="9"/>
  <c r="DC85" i="9"/>
  <c r="DC86" i="9"/>
  <c r="DC87" i="9"/>
  <c r="DC88" i="9"/>
  <c r="DC89" i="9"/>
  <c r="DC90" i="9"/>
  <c r="DC91" i="9"/>
  <c r="DC92" i="9"/>
  <c r="DC93" i="9"/>
  <c r="DC94" i="9"/>
  <c r="DC95" i="9"/>
  <c r="DC96" i="9"/>
  <c r="DC97" i="9"/>
  <c r="DC98" i="9"/>
  <c r="DC99" i="9"/>
  <c r="DC100" i="9"/>
  <c r="DC101" i="9"/>
  <c r="DC102" i="9"/>
  <c r="DC103" i="9"/>
  <c r="DC104" i="9"/>
  <c r="DC105" i="9"/>
  <c r="DC106" i="9"/>
  <c r="DC107" i="9"/>
  <c r="DC108" i="9"/>
  <c r="DC109" i="9"/>
  <c r="DC110" i="9"/>
  <c r="DC111" i="9"/>
  <c r="DC112" i="9"/>
  <c r="DC113" i="9"/>
  <c r="DC114" i="9"/>
  <c r="DC115" i="9"/>
  <c r="DC116" i="9"/>
  <c r="DC38" i="9"/>
  <c r="DC39" i="9"/>
  <c r="DC40" i="9"/>
  <c r="DC41" i="9"/>
  <c r="DC42" i="9"/>
  <c r="DC43" i="9"/>
  <c r="DC44" i="9"/>
  <c r="DC45" i="9"/>
  <c r="DC46" i="9"/>
  <c r="DC47" i="9"/>
  <c r="DC48" i="9"/>
  <c r="DC49" i="9"/>
  <c r="DC50" i="9"/>
  <c r="DC51" i="9"/>
  <c r="DC52" i="9"/>
  <c r="DC53" i="9"/>
  <c r="DC54" i="9"/>
  <c r="DC55" i="9"/>
  <c r="DC56" i="9"/>
  <c r="DC57" i="9"/>
  <c r="DC58" i="9"/>
  <c r="DC59" i="9"/>
  <c r="DC60" i="9"/>
  <c r="DC61" i="9"/>
  <c r="DC62" i="9"/>
  <c r="DE37" i="9"/>
  <c r="DE116" i="9"/>
  <c r="DE115" i="9"/>
  <c r="DE114" i="9"/>
  <c r="DE113" i="9"/>
  <c r="DE112" i="9"/>
  <c r="DE111" i="9"/>
  <c r="DE110" i="9"/>
  <c r="DE109" i="9"/>
  <c r="DE108" i="9"/>
  <c r="DE107" i="9"/>
  <c r="DE106" i="9"/>
  <c r="DE105" i="9"/>
  <c r="DE104" i="9"/>
  <c r="DE103" i="9"/>
  <c r="DE102" i="9"/>
  <c r="DE101" i="9"/>
  <c r="DE100" i="9"/>
  <c r="DE99" i="9"/>
  <c r="DE98" i="9"/>
  <c r="DE97" i="9"/>
  <c r="DE96" i="9"/>
  <c r="DE95" i="9"/>
  <c r="DE94" i="9"/>
  <c r="DE93" i="9"/>
  <c r="DE92" i="9"/>
  <c r="DE91" i="9"/>
  <c r="DE90" i="9"/>
  <c r="DE89" i="9"/>
  <c r="DE88" i="9"/>
  <c r="DE87" i="9"/>
  <c r="DE86" i="9"/>
  <c r="DE85" i="9"/>
  <c r="DE84" i="9"/>
  <c r="DE83" i="9"/>
  <c r="DE82" i="9"/>
  <c r="DE81" i="9"/>
  <c r="DE80" i="9"/>
  <c r="DE79" i="9"/>
  <c r="DE78" i="9"/>
  <c r="DE77" i="9"/>
  <c r="DE76" i="9"/>
  <c r="DE75" i="9"/>
  <c r="DE74" i="9"/>
  <c r="DE73" i="9"/>
  <c r="DE72" i="9"/>
  <c r="DE71" i="9"/>
  <c r="DE70" i="9"/>
  <c r="DE69" i="9"/>
  <c r="DE68" i="9"/>
  <c r="DE67" i="9"/>
  <c r="DE62" i="9"/>
  <c r="DE61" i="9"/>
  <c r="DE60" i="9"/>
  <c r="DE59" i="9"/>
  <c r="DE58" i="9"/>
  <c r="DE57" i="9"/>
  <c r="DE56" i="9"/>
  <c r="DE55" i="9"/>
  <c r="DE54" i="9"/>
  <c r="DE53" i="9"/>
  <c r="DE52" i="9"/>
  <c r="DE51" i="9"/>
  <c r="DE50" i="9"/>
  <c r="DE49" i="9"/>
  <c r="DE48" i="9"/>
  <c r="DE47" i="9"/>
  <c r="DE46" i="9"/>
  <c r="DE45" i="9"/>
  <c r="DE44" i="9"/>
  <c r="DE43" i="9"/>
  <c r="DE42" i="9"/>
  <c r="DE41" i="9"/>
  <c r="DE40" i="9"/>
  <c r="DE39" i="9"/>
  <c r="DE38" i="9"/>
  <c r="DB72" i="9"/>
  <c r="DB73" i="9"/>
  <c r="DB74" i="9"/>
  <c r="DB75" i="9"/>
  <c r="DB76" i="9"/>
  <c r="DB77" i="9"/>
  <c r="DB78" i="9"/>
  <c r="DB79" i="9"/>
  <c r="DB80" i="9"/>
  <c r="DB81" i="9"/>
  <c r="DB82" i="9"/>
  <c r="DB83" i="9"/>
  <c r="DB84" i="9"/>
  <c r="DB85" i="9"/>
  <c r="DB86" i="9"/>
  <c r="DB87" i="9"/>
  <c r="DB88" i="9"/>
  <c r="DB89" i="9"/>
  <c r="DB90" i="9"/>
  <c r="DB91" i="9"/>
  <c r="DB92" i="9"/>
  <c r="DB93" i="9"/>
  <c r="DB94" i="9"/>
  <c r="DB95" i="9"/>
  <c r="DB96" i="9"/>
  <c r="DB97" i="9"/>
  <c r="DB98" i="9"/>
  <c r="DB99" i="9"/>
  <c r="DB100" i="9"/>
  <c r="DB101" i="9"/>
  <c r="DB102" i="9"/>
  <c r="DB103" i="9"/>
  <c r="DB104" i="9"/>
  <c r="DB105" i="9"/>
  <c r="DB106" i="9"/>
  <c r="DB107" i="9"/>
  <c r="DB108" i="9"/>
  <c r="DB109" i="9"/>
  <c r="DB110" i="9"/>
  <c r="DB111" i="9"/>
  <c r="DB112" i="9"/>
  <c r="DB113" i="9"/>
  <c r="DB114" i="9"/>
  <c r="DB115" i="9"/>
  <c r="DB116" i="9"/>
  <c r="DB67" i="9"/>
  <c r="DB68" i="9"/>
  <c r="DB69" i="9"/>
  <c r="DB70" i="9"/>
  <c r="DB71" i="9"/>
  <c r="DB38" i="9"/>
  <c r="DB39" i="9"/>
  <c r="DB40" i="9"/>
  <c r="DB41" i="9"/>
  <c r="DB42" i="9"/>
  <c r="DB43" i="9"/>
  <c r="DB44" i="9"/>
  <c r="DB45" i="9"/>
  <c r="DB46" i="9"/>
  <c r="DB47" i="9"/>
  <c r="DB48" i="9"/>
  <c r="DB49" i="9"/>
  <c r="DB50" i="9"/>
  <c r="DB51" i="9"/>
  <c r="DB52" i="9"/>
  <c r="DB53" i="9"/>
  <c r="DB54" i="9"/>
  <c r="DB55" i="9"/>
  <c r="DB56" i="9"/>
  <c r="DB57" i="9"/>
  <c r="DB58" i="9"/>
  <c r="DB59" i="9"/>
  <c r="DB60" i="9"/>
  <c r="DB61" i="9"/>
  <c r="DB62" i="9"/>
  <c r="CC118" i="9" l="1"/>
  <c r="CC117" i="9"/>
  <c r="CD116" i="9"/>
  <c r="CD115" i="9"/>
  <c r="CD114" i="9"/>
  <c r="CD113" i="9"/>
  <c r="CD112" i="9"/>
  <c r="CD111" i="9"/>
  <c r="CD110" i="9"/>
  <c r="CD109" i="9"/>
  <c r="CD108" i="9"/>
  <c r="CD107" i="9"/>
  <c r="CD106" i="9"/>
  <c r="CD105" i="9"/>
  <c r="CD104" i="9"/>
  <c r="CD103" i="9"/>
  <c r="CD102" i="9"/>
  <c r="CD101" i="9"/>
  <c r="CD100" i="9"/>
  <c r="CD99" i="9"/>
  <c r="CD98" i="9"/>
  <c r="CD97" i="9"/>
  <c r="CD96" i="9"/>
  <c r="CD95" i="9"/>
  <c r="CD94" i="9"/>
  <c r="CD93" i="9"/>
  <c r="CD92" i="9"/>
  <c r="CD91" i="9"/>
  <c r="CD90" i="9"/>
  <c r="CD89" i="9"/>
  <c r="CD88" i="9"/>
  <c r="CD87" i="9"/>
  <c r="CD86" i="9"/>
  <c r="CD85" i="9"/>
  <c r="CD84" i="9"/>
  <c r="CD83" i="9"/>
  <c r="CD82" i="9"/>
  <c r="CD81" i="9"/>
  <c r="CD80" i="9"/>
  <c r="CD79" i="9"/>
  <c r="CD78" i="9"/>
  <c r="CD77" i="9"/>
  <c r="CD76" i="9"/>
  <c r="CD75" i="9"/>
  <c r="CD74" i="9"/>
  <c r="CD73" i="9"/>
  <c r="CD72" i="9"/>
  <c r="CD71" i="9"/>
  <c r="CD70" i="9"/>
  <c r="CD69" i="9"/>
  <c r="CD68" i="9"/>
  <c r="CD67" i="9"/>
  <c r="CC64" i="9"/>
  <c r="CC63" i="9"/>
  <c r="CD62" i="9"/>
  <c r="CD61" i="9"/>
  <c r="CD60" i="9"/>
  <c r="CD59" i="9"/>
  <c r="CD58" i="9"/>
  <c r="CD57" i="9"/>
  <c r="CD56" i="9"/>
  <c r="CD55" i="9"/>
  <c r="CD54" i="9"/>
  <c r="CD53" i="9"/>
  <c r="CD52" i="9"/>
  <c r="CD51" i="9"/>
  <c r="CD50" i="9"/>
  <c r="CD49" i="9"/>
  <c r="CD48" i="9"/>
  <c r="CD47" i="9"/>
  <c r="CD46" i="9"/>
  <c r="CD45" i="9"/>
  <c r="CD44" i="9"/>
  <c r="CD43" i="9"/>
  <c r="CD42" i="9"/>
  <c r="CD41" i="9"/>
  <c r="CD40" i="9"/>
  <c r="CD39" i="9"/>
  <c r="CD38" i="9"/>
  <c r="CD37" i="9"/>
  <c r="BD118" i="9"/>
  <c r="BD117" i="9"/>
  <c r="BE116" i="9"/>
  <c r="BE115" i="9"/>
  <c r="BE114" i="9"/>
  <c r="BE113" i="9"/>
  <c r="BE112" i="9"/>
  <c r="BE111" i="9"/>
  <c r="BE110" i="9"/>
  <c r="BE109" i="9"/>
  <c r="BE108" i="9"/>
  <c r="BE107" i="9"/>
  <c r="BE106" i="9"/>
  <c r="BE105" i="9"/>
  <c r="BE104" i="9"/>
  <c r="BE103" i="9"/>
  <c r="BE102" i="9"/>
  <c r="BE101" i="9"/>
  <c r="BE100" i="9"/>
  <c r="BE99" i="9"/>
  <c r="BE98" i="9"/>
  <c r="BE97" i="9"/>
  <c r="BE96" i="9"/>
  <c r="BE95" i="9"/>
  <c r="BE94" i="9"/>
  <c r="BE93" i="9"/>
  <c r="BE92" i="9"/>
  <c r="BE91" i="9"/>
  <c r="BE90" i="9"/>
  <c r="BE89" i="9"/>
  <c r="BE88" i="9"/>
  <c r="BE87" i="9"/>
  <c r="BE86" i="9"/>
  <c r="BE85" i="9"/>
  <c r="BE84" i="9"/>
  <c r="BE83" i="9"/>
  <c r="BE82" i="9"/>
  <c r="BE81" i="9"/>
  <c r="BE80" i="9"/>
  <c r="BE79" i="9"/>
  <c r="BE78" i="9"/>
  <c r="BE77" i="9"/>
  <c r="BE76" i="9"/>
  <c r="BE75" i="9"/>
  <c r="BE74" i="9"/>
  <c r="BE73" i="9"/>
  <c r="BE72" i="9"/>
  <c r="BE71" i="9"/>
  <c r="BE70" i="9"/>
  <c r="BE69" i="9"/>
  <c r="BE68" i="9"/>
  <c r="BE67" i="9"/>
  <c r="BD64" i="9"/>
  <c r="BD63" i="9"/>
  <c r="BE62" i="9"/>
  <c r="BE61" i="9"/>
  <c r="BE60" i="9"/>
  <c r="BE59" i="9"/>
  <c r="BE58" i="9"/>
  <c r="BE57" i="9"/>
  <c r="BE56" i="9"/>
  <c r="BE55" i="9"/>
  <c r="BE54" i="9"/>
  <c r="BE53" i="9"/>
  <c r="BE52" i="9"/>
  <c r="BE51" i="9"/>
  <c r="BE50" i="9"/>
  <c r="BE49" i="9"/>
  <c r="BE48" i="9"/>
  <c r="BE47" i="9"/>
  <c r="BE46" i="9"/>
  <c r="BE45" i="9"/>
  <c r="BE44" i="9"/>
  <c r="BE43" i="9"/>
  <c r="BE42" i="9"/>
  <c r="BE41" i="9"/>
  <c r="BE40" i="9"/>
  <c r="BE39" i="9"/>
  <c r="BE38" i="9"/>
  <c r="BE37" i="9"/>
  <c r="AF116" i="9"/>
  <c r="AF115" i="9"/>
  <c r="AF114" i="9"/>
  <c r="AF113" i="9"/>
  <c r="AF112" i="9"/>
  <c r="AF111" i="9"/>
  <c r="AF110" i="9"/>
  <c r="AF109" i="9"/>
  <c r="AF108" i="9"/>
  <c r="AF107" i="9"/>
  <c r="AF106" i="9"/>
  <c r="AF105" i="9"/>
  <c r="AF104" i="9"/>
  <c r="AF103" i="9"/>
  <c r="AF102" i="9"/>
  <c r="AF101" i="9"/>
  <c r="AF100" i="9"/>
  <c r="AF99" i="9"/>
  <c r="AF98" i="9"/>
  <c r="AF97" i="9"/>
  <c r="AF96" i="9"/>
  <c r="AF95" i="9"/>
  <c r="AF94" i="9"/>
  <c r="AF93" i="9"/>
  <c r="AF92" i="9"/>
  <c r="AF91" i="9"/>
  <c r="AF90" i="9"/>
  <c r="AF89" i="9"/>
  <c r="AF88" i="9"/>
  <c r="AF87" i="9"/>
  <c r="AF86" i="9"/>
  <c r="AF85" i="9"/>
  <c r="AF84" i="9"/>
  <c r="AF83" i="9"/>
  <c r="AF82" i="9"/>
  <c r="AF81" i="9"/>
  <c r="AF80" i="9"/>
  <c r="AF79" i="9"/>
  <c r="AF78" i="9"/>
  <c r="AF77" i="9"/>
  <c r="AF76" i="9"/>
  <c r="AF75" i="9"/>
  <c r="AF74" i="9"/>
  <c r="AF73" i="9"/>
  <c r="AF72" i="9"/>
  <c r="AF71" i="9"/>
  <c r="AF70" i="9"/>
  <c r="AF69" i="9"/>
  <c r="AF68" i="9"/>
  <c r="AF67" i="9"/>
  <c r="AF62" i="9"/>
  <c r="AF61" i="9"/>
  <c r="AF60" i="9"/>
  <c r="AF59" i="9"/>
  <c r="AF58" i="9"/>
  <c r="AF57" i="9"/>
  <c r="AF56" i="9"/>
  <c r="AF55" i="9"/>
  <c r="AF54" i="9"/>
  <c r="AF53" i="9"/>
  <c r="AF52" i="9"/>
  <c r="AF51" i="9"/>
  <c r="AF50" i="9"/>
  <c r="AF49" i="9"/>
  <c r="AF48" i="9"/>
  <c r="AF47" i="9"/>
  <c r="AF46" i="9"/>
  <c r="AF45" i="9"/>
  <c r="AF44" i="9"/>
  <c r="AF43" i="9"/>
  <c r="AF42" i="9"/>
  <c r="AF41" i="9"/>
  <c r="AF40" i="9"/>
  <c r="AF39" i="9"/>
  <c r="AF38" i="9"/>
  <c r="AF37" i="9"/>
  <c r="F118" i="9"/>
  <c r="F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F64" i="9"/>
  <c r="F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7" i="9"/>
  <c r="D118" i="9"/>
  <c r="D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D64" i="9"/>
  <c r="D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AG118" i="9"/>
  <c r="AE118" i="9"/>
  <c r="AG117" i="9"/>
  <c r="AE117" i="9"/>
  <c r="H118" i="9"/>
  <c r="H117" i="9"/>
  <c r="AG64" i="9"/>
  <c r="AG63" i="9"/>
  <c r="AE64" i="9"/>
  <c r="AE63" i="9"/>
  <c r="H64" i="9"/>
  <c r="E344" i="7"/>
  <c r="H63" i="9"/>
  <c r="CT37" i="9"/>
  <c r="CS37" i="9"/>
  <c r="CR37" i="9"/>
  <c r="CQ37" i="9"/>
  <c r="CT116" i="9"/>
  <c r="CS116" i="9"/>
  <c r="CR116" i="9"/>
  <c r="CQ116" i="9"/>
  <c r="CT115" i="9"/>
  <c r="CS115" i="9"/>
  <c r="CR115" i="9"/>
  <c r="CQ115" i="9"/>
  <c r="CT114" i="9"/>
  <c r="CS114" i="9"/>
  <c r="CR114" i="9"/>
  <c r="CQ114" i="9"/>
  <c r="CT113" i="9"/>
  <c r="CS113" i="9"/>
  <c r="CR113" i="9"/>
  <c r="CQ113" i="9"/>
  <c r="CT112" i="9"/>
  <c r="CS112" i="9"/>
  <c r="CR112" i="9"/>
  <c r="CQ112" i="9"/>
  <c r="CT111" i="9"/>
  <c r="CS111" i="9"/>
  <c r="CR111" i="9"/>
  <c r="CQ111" i="9"/>
  <c r="CT110" i="9"/>
  <c r="CS110" i="9"/>
  <c r="CR110" i="9"/>
  <c r="CQ110" i="9"/>
  <c r="CT109" i="9"/>
  <c r="CS109" i="9"/>
  <c r="CR109" i="9"/>
  <c r="CQ109" i="9"/>
  <c r="CT108" i="9"/>
  <c r="CS108" i="9"/>
  <c r="CR108" i="9"/>
  <c r="CQ108" i="9"/>
  <c r="CT107" i="9"/>
  <c r="CS107" i="9"/>
  <c r="CR107" i="9"/>
  <c r="CQ107" i="9"/>
  <c r="CT106" i="9"/>
  <c r="CS106" i="9"/>
  <c r="CR106" i="9"/>
  <c r="CQ106" i="9"/>
  <c r="CT105" i="9"/>
  <c r="CS105" i="9"/>
  <c r="CR105" i="9"/>
  <c r="CQ105" i="9"/>
  <c r="CT104" i="9"/>
  <c r="CS104" i="9"/>
  <c r="CR104" i="9"/>
  <c r="CQ104" i="9"/>
  <c r="CT103" i="9"/>
  <c r="CS103" i="9"/>
  <c r="CR103" i="9"/>
  <c r="CQ103" i="9"/>
  <c r="CT102" i="9"/>
  <c r="CS102" i="9"/>
  <c r="CR102" i="9"/>
  <c r="CQ102" i="9"/>
  <c r="CT101" i="9"/>
  <c r="CS101" i="9"/>
  <c r="CR101" i="9"/>
  <c r="CQ101" i="9"/>
  <c r="CT100" i="9"/>
  <c r="CS100" i="9"/>
  <c r="CR100" i="9"/>
  <c r="CQ100" i="9"/>
  <c r="CT99" i="9"/>
  <c r="CS99" i="9"/>
  <c r="CR99" i="9"/>
  <c r="CQ99" i="9"/>
  <c r="CT98" i="9"/>
  <c r="CS98" i="9"/>
  <c r="CR98" i="9"/>
  <c r="CQ98" i="9"/>
  <c r="CT97" i="9"/>
  <c r="CS97" i="9"/>
  <c r="CR97" i="9"/>
  <c r="CQ97" i="9"/>
  <c r="CT96" i="9"/>
  <c r="CS96" i="9"/>
  <c r="CR96" i="9"/>
  <c r="CQ96" i="9"/>
  <c r="CT95" i="9"/>
  <c r="CS95" i="9"/>
  <c r="CR95" i="9"/>
  <c r="CQ95" i="9"/>
  <c r="CT94" i="9"/>
  <c r="CS94" i="9"/>
  <c r="CR94" i="9"/>
  <c r="CQ94" i="9"/>
  <c r="CT93" i="9"/>
  <c r="CS93" i="9"/>
  <c r="CR93" i="9"/>
  <c r="CQ93" i="9"/>
  <c r="CT92" i="9"/>
  <c r="CS92" i="9"/>
  <c r="CR92" i="9"/>
  <c r="CQ92" i="9"/>
  <c r="CT91" i="9"/>
  <c r="CS91" i="9"/>
  <c r="CR91" i="9"/>
  <c r="CQ91" i="9"/>
  <c r="CT90" i="9"/>
  <c r="CS90" i="9"/>
  <c r="CR90" i="9"/>
  <c r="CQ90" i="9"/>
  <c r="CT89" i="9"/>
  <c r="CS89" i="9"/>
  <c r="CR89" i="9"/>
  <c r="CQ89" i="9"/>
  <c r="CT88" i="9"/>
  <c r="CS88" i="9"/>
  <c r="CR88" i="9"/>
  <c r="CQ88" i="9"/>
  <c r="CT87" i="9"/>
  <c r="CS87" i="9"/>
  <c r="CR87" i="9"/>
  <c r="CQ87" i="9"/>
  <c r="CT86" i="9"/>
  <c r="CS86" i="9"/>
  <c r="CR86" i="9"/>
  <c r="CQ86" i="9"/>
  <c r="CT85" i="9"/>
  <c r="CS85" i="9"/>
  <c r="CR85" i="9"/>
  <c r="CQ85" i="9"/>
  <c r="CT84" i="9"/>
  <c r="CS84" i="9"/>
  <c r="CR84" i="9"/>
  <c r="CQ84" i="9"/>
  <c r="CT83" i="9"/>
  <c r="CS83" i="9"/>
  <c r="CR83" i="9"/>
  <c r="CQ83" i="9"/>
  <c r="CT82" i="9"/>
  <c r="CS82" i="9"/>
  <c r="CR82" i="9"/>
  <c r="CQ82" i="9"/>
  <c r="CT81" i="9"/>
  <c r="CS81" i="9"/>
  <c r="CR81" i="9"/>
  <c r="CQ81" i="9"/>
  <c r="CT80" i="9"/>
  <c r="CS80" i="9"/>
  <c r="CR80" i="9"/>
  <c r="CQ80" i="9"/>
  <c r="CT79" i="9"/>
  <c r="CS79" i="9"/>
  <c r="CR79" i="9"/>
  <c r="CQ79" i="9"/>
  <c r="CT78" i="9"/>
  <c r="CS78" i="9"/>
  <c r="CR78" i="9"/>
  <c r="CQ78" i="9"/>
  <c r="CT77" i="9"/>
  <c r="CS77" i="9"/>
  <c r="CR77" i="9"/>
  <c r="CQ77" i="9"/>
  <c r="CT76" i="9"/>
  <c r="CS76" i="9"/>
  <c r="CR76" i="9"/>
  <c r="CQ76" i="9"/>
  <c r="CT75" i="9"/>
  <c r="CS75" i="9"/>
  <c r="CR75" i="9"/>
  <c r="CQ75" i="9"/>
  <c r="CT74" i="9"/>
  <c r="CS74" i="9"/>
  <c r="CR74" i="9"/>
  <c r="CQ74" i="9"/>
  <c r="CT73" i="9"/>
  <c r="CS73" i="9"/>
  <c r="CR73" i="9"/>
  <c r="CQ73" i="9"/>
  <c r="CT72" i="9"/>
  <c r="CS72" i="9"/>
  <c r="CR72" i="9"/>
  <c r="CQ72" i="9"/>
  <c r="CT71" i="9"/>
  <c r="CS71" i="9"/>
  <c r="CR71" i="9"/>
  <c r="CQ71" i="9"/>
  <c r="CT70" i="9"/>
  <c r="CS70" i="9"/>
  <c r="CR70" i="9"/>
  <c r="CQ70" i="9"/>
  <c r="CT69" i="9"/>
  <c r="CS69" i="9"/>
  <c r="CR69" i="9"/>
  <c r="CQ69" i="9"/>
  <c r="CT68" i="9"/>
  <c r="CS68" i="9"/>
  <c r="CR68" i="9"/>
  <c r="CQ68" i="9"/>
  <c r="CT67" i="9"/>
  <c r="CS67" i="9"/>
  <c r="CR67" i="9"/>
  <c r="CQ67" i="9"/>
  <c r="CT62" i="9"/>
  <c r="CS62" i="9"/>
  <c r="CR62" i="9"/>
  <c r="CQ62" i="9"/>
  <c r="CT61" i="9"/>
  <c r="CS61" i="9"/>
  <c r="CR61" i="9"/>
  <c r="CQ61" i="9"/>
  <c r="CT60" i="9"/>
  <c r="CS60" i="9"/>
  <c r="CR60" i="9"/>
  <c r="CQ60" i="9"/>
  <c r="CT59" i="9"/>
  <c r="CS59" i="9"/>
  <c r="CR59" i="9"/>
  <c r="CQ59" i="9"/>
  <c r="CT58" i="9"/>
  <c r="CS58" i="9"/>
  <c r="CR58" i="9"/>
  <c r="CQ58" i="9"/>
  <c r="CT57" i="9"/>
  <c r="CS57" i="9"/>
  <c r="CR57" i="9"/>
  <c r="CQ57" i="9"/>
  <c r="CT56" i="9"/>
  <c r="CS56" i="9"/>
  <c r="CR56" i="9"/>
  <c r="CQ56" i="9"/>
  <c r="CT55" i="9"/>
  <c r="CS55" i="9"/>
  <c r="CR55" i="9"/>
  <c r="CQ55" i="9"/>
  <c r="CT54" i="9"/>
  <c r="CS54" i="9"/>
  <c r="CR54" i="9"/>
  <c r="CQ54" i="9"/>
  <c r="CT53" i="9"/>
  <c r="CS53" i="9"/>
  <c r="CR53" i="9"/>
  <c r="CQ53" i="9"/>
  <c r="CT52" i="9"/>
  <c r="CS52" i="9"/>
  <c r="CR52" i="9"/>
  <c r="CQ52" i="9"/>
  <c r="CT51" i="9"/>
  <c r="CS51" i="9"/>
  <c r="CR51" i="9"/>
  <c r="CQ51" i="9"/>
  <c r="CT50" i="9"/>
  <c r="CS50" i="9"/>
  <c r="CR50" i="9"/>
  <c r="CQ50" i="9"/>
  <c r="CT49" i="9"/>
  <c r="CS49" i="9"/>
  <c r="CR49" i="9"/>
  <c r="CQ49" i="9"/>
  <c r="CT48" i="9"/>
  <c r="CS48" i="9"/>
  <c r="CR48" i="9"/>
  <c r="CQ48" i="9"/>
  <c r="CT47" i="9"/>
  <c r="CS47" i="9"/>
  <c r="CR47" i="9"/>
  <c r="CQ47" i="9"/>
  <c r="CT46" i="9"/>
  <c r="CS46" i="9"/>
  <c r="CR46" i="9"/>
  <c r="CQ46" i="9"/>
  <c r="CT45" i="9"/>
  <c r="CS45" i="9"/>
  <c r="CR45" i="9"/>
  <c r="CQ45" i="9"/>
  <c r="CT44" i="9"/>
  <c r="CS44" i="9"/>
  <c r="CR44" i="9"/>
  <c r="CQ44" i="9"/>
  <c r="CT43" i="9"/>
  <c r="CS43" i="9"/>
  <c r="CR43" i="9"/>
  <c r="CQ43" i="9"/>
  <c r="CT42" i="9"/>
  <c r="CS42" i="9"/>
  <c r="CR42" i="9"/>
  <c r="CQ42" i="9"/>
  <c r="CT41" i="9"/>
  <c r="CS41" i="9"/>
  <c r="CR41" i="9"/>
  <c r="CQ41" i="9"/>
  <c r="CT40" i="9"/>
  <c r="CS40" i="9"/>
  <c r="CR40" i="9"/>
  <c r="CQ40" i="9"/>
  <c r="CT39" i="9"/>
  <c r="CS39" i="9"/>
  <c r="CR39" i="9"/>
  <c r="CQ39" i="9"/>
  <c r="CT38" i="9"/>
  <c r="CS38" i="9"/>
  <c r="CR38" i="9"/>
  <c r="CQ38" i="9"/>
  <c r="BU116" i="9"/>
  <c r="BT116" i="9"/>
  <c r="BS116" i="9"/>
  <c r="BR116" i="9"/>
  <c r="BU115" i="9"/>
  <c r="BT115" i="9"/>
  <c r="BS115" i="9"/>
  <c r="BR115" i="9"/>
  <c r="BU114" i="9"/>
  <c r="BT114" i="9"/>
  <c r="BS114" i="9"/>
  <c r="BR114" i="9"/>
  <c r="BU113" i="9"/>
  <c r="BT113" i="9"/>
  <c r="BS113" i="9"/>
  <c r="BR113" i="9"/>
  <c r="BU112" i="9"/>
  <c r="BT112" i="9"/>
  <c r="BS112" i="9"/>
  <c r="BR112" i="9"/>
  <c r="BU111" i="9"/>
  <c r="BT111" i="9"/>
  <c r="BS111" i="9"/>
  <c r="BR111" i="9"/>
  <c r="BU110" i="9"/>
  <c r="BT110" i="9"/>
  <c r="BS110" i="9"/>
  <c r="BR110" i="9"/>
  <c r="BU109" i="9"/>
  <c r="BT109" i="9"/>
  <c r="BS109" i="9"/>
  <c r="BR109" i="9"/>
  <c r="BU108" i="9"/>
  <c r="BT108" i="9"/>
  <c r="BS108" i="9"/>
  <c r="BR108" i="9"/>
  <c r="BU107" i="9"/>
  <c r="BT107" i="9"/>
  <c r="BS107" i="9"/>
  <c r="BR107" i="9"/>
  <c r="BU106" i="9"/>
  <c r="BT106" i="9"/>
  <c r="BS106" i="9"/>
  <c r="BR106" i="9"/>
  <c r="BU105" i="9"/>
  <c r="BT105" i="9"/>
  <c r="BS105" i="9"/>
  <c r="BR105" i="9"/>
  <c r="BU104" i="9"/>
  <c r="BT104" i="9"/>
  <c r="BS104" i="9"/>
  <c r="BR104" i="9"/>
  <c r="BU103" i="9"/>
  <c r="BT103" i="9"/>
  <c r="BS103" i="9"/>
  <c r="BR103" i="9"/>
  <c r="BU102" i="9"/>
  <c r="BT102" i="9"/>
  <c r="BS102" i="9"/>
  <c r="BR102" i="9"/>
  <c r="BU101" i="9"/>
  <c r="BT101" i="9"/>
  <c r="BS101" i="9"/>
  <c r="BR101" i="9"/>
  <c r="BU100" i="9"/>
  <c r="BT100" i="9"/>
  <c r="BS100" i="9"/>
  <c r="BR100" i="9"/>
  <c r="BU99" i="9"/>
  <c r="BT99" i="9"/>
  <c r="BS99" i="9"/>
  <c r="BR99" i="9"/>
  <c r="BU98" i="9"/>
  <c r="BT98" i="9"/>
  <c r="BS98" i="9"/>
  <c r="BR98" i="9"/>
  <c r="BU97" i="9"/>
  <c r="BT97" i="9"/>
  <c r="BS97" i="9"/>
  <c r="BR97" i="9"/>
  <c r="BU96" i="9"/>
  <c r="BT96" i="9"/>
  <c r="BS96" i="9"/>
  <c r="BR96" i="9"/>
  <c r="BU95" i="9"/>
  <c r="BT95" i="9"/>
  <c r="BS95" i="9"/>
  <c r="BR95" i="9"/>
  <c r="BU94" i="9"/>
  <c r="BT94" i="9"/>
  <c r="BS94" i="9"/>
  <c r="BR94" i="9"/>
  <c r="BU93" i="9"/>
  <c r="BT93" i="9"/>
  <c r="BS93" i="9"/>
  <c r="BR93" i="9"/>
  <c r="BU92" i="9"/>
  <c r="BT92" i="9"/>
  <c r="BS92" i="9"/>
  <c r="BR92" i="9"/>
  <c r="BU91" i="9"/>
  <c r="BT91" i="9"/>
  <c r="BS91" i="9"/>
  <c r="BR91" i="9"/>
  <c r="BU90" i="9"/>
  <c r="BT90" i="9"/>
  <c r="BS90" i="9"/>
  <c r="BR90" i="9"/>
  <c r="BU89" i="9"/>
  <c r="BT89" i="9"/>
  <c r="BS89" i="9"/>
  <c r="BR89" i="9"/>
  <c r="BU88" i="9"/>
  <c r="BT88" i="9"/>
  <c r="BS88" i="9"/>
  <c r="BR88" i="9"/>
  <c r="BU87" i="9"/>
  <c r="BT87" i="9"/>
  <c r="BS87" i="9"/>
  <c r="BR87" i="9"/>
  <c r="BU86" i="9"/>
  <c r="BT86" i="9"/>
  <c r="BS86" i="9"/>
  <c r="BR86" i="9"/>
  <c r="BU85" i="9"/>
  <c r="BT85" i="9"/>
  <c r="BS85" i="9"/>
  <c r="BR85" i="9"/>
  <c r="BU84" i="9"/>
  <c r="BT84" i="9"/>
  <c r="BS84" i="9"/>
  <c r="BR84" i="9"/>
  <c r="BU83" i="9"/>
  <c r="BT83" i="9"/>
  <c r="BS83" i="9"/>
  <c r="BR83" i="9"/>
  <c r="BU82" i="9"/>
  <c r="BT82" i="9"/>
  <c r="BS82" i="9"/>
  <c r="BR82" i="9"/>
  <c r="BU81" i="9"/>
  <c r="BT81" i="9"/>
  <c r="BS81" i="9"/>
  <c r="BR81" i="9"/>
  <c r="BU80" i="9"/>
  <c r="BT80" i="9"/>
  <c r="BS80" i="9"/>
  <c r="BR80" i="9"/>
  <c r="BU79" i="9"/>
  <c r="BT79" i="9"/>
  <c r="BS79" i="9"/>
  <c r="BR79" i="9"/>
  <c r="BU78" i="9"/>
  <c r="BT78" i="9"/>
  <c r="BS78" i="9"/>
  <c r="BR78" i="9"/>
  <c r="BU77" i="9"/>
  <c r="BT77" i="9"/>
  <c r="BS77" i="9"/>
  <c r="BR77" i="9"/>
  <c r="BU76" i="9"/>
  <c r="BT76" i="9"/>
  <c r="BS76" i="9"/>
  <c r="BR76" i="9"/>
  <c r="BU75" i="9"/>
  <c r="BT75" i="9"/>
  <c r="BS75" i="9"/>
  <c r="BR75" i="9"/>
  <c r="BU74" i="9"/>
  <c r="BT74" i="9"/>
  <c r="BS74" i="9"/>
  <c r="BR74" i="9"/>
  <c r="BU73" i="9"/>
  <c r="BT73" i="9"/>
  <c r="BS73" i="9"/>
  <c r="BR73" i="9"/>
  <c r="BU72" i="9"/>
  <c r="BT72" i="9"/>
  <c r="BS72" i="9"/>
  <c r="BR72" i="9"/>
  <c r="BU71" i="9"/>
  <c r="BT71" i="9"/>
  <c r="BS71" i="9"/>
  <c r="BR71" i="9"/>
  <c r="BU70" i="9"/>
  <c r="BT70" i="9"/>
  <c r="BS70" i="9"/>
  <c r="BR70" i="9"/>
  <c r="BU69" i="9"/>
  <c r="BT69" i="9"/>
  <c r="BS69" i="9"/>
  <c r="BR69" i="9"/>
  <c r="BU68" i="9"/>
  <c r="BT68" i="9"/>
  <c r="BS68" i="9"/>
  <c r="BR68" i="9"/>
  <c r="BU67" i="9"/>
  <c r="BT67" i="9"/>
  <c r="BS67" i="9"/>
  <c r="BR67" i="9"/>
  <c r="BU62" i="9"/>
  <c r="BT62" i="9"/>
  <c r="BS62" i="9"/>
  <c r="BR62" i="9"/>
  <c r="BU61" i="9"/>
  <c r="BT61" i="9"/>
  <c r="BS61" i="9"/>
  <c r="BR61" i="9"/>
  <c r="BU60" i="9"/>
  <c r="BT60" i="9"/>
  <c r="BS60" i="9"/>
  <c r="BR60" i="9"/>
  <c r="BU59" i="9"/>
  <c r="BT59" i="9"/>
  <c r="BS59" i="9"/>
  <c r="BR59" i="9"/>
  <c r="BU58" i="9"/>
  <c r="BT58" i="9"/>
  <c r="BS58" i="9"/>
  <c r="BR58" i="9"/>
  <c r="BU57" i="9"/>
  <c r="BT57" i="9"/>
  <c r="BS57" i="9"/>
  <c r="BR57" i="9"/>
  <c r="BU56" i="9"/>
  <c r="BT56" i="9"/>
  <c r="BS56" i="9"/>
  <c r="BR56" i="9"/>
  <c r="BU55" i="9"/>
  <c r="BT55" i="9"/>
  <c r="BS55" i="9"/>
  <c r="BR55" i="9"/>
  <c r="BU54" i="9"/>
  <c r="BS54" i="9"/>
  <c r="BR54" i="9"/>
  <c r="BU53" i="9"/>
  <c r="BT53" i="9"/>
  <c r="BS53" i="9"/>
  <c r="BR53" i="9"/>
  <c r="BU52" i="9"/>
  <c r="BT52" i="9"/>
  <c r="BS52" i="9"/>
  <c r="BR52" i="9"/>
  <c r="BU51" i="9"/>
  <c r="BT51" i="9"/>
  <c r="BS51" i="9"/>
  <c r="BR51" i="9"/>
  <c r="BU50" i="9"/>
  <c r="BT50" i="9"/>
  <c r="BS50" i="9"/>
  <c r="BR50" i="9"/>
  <c r="BU49" i="9"/>
  <c r="BT49" i="9"/>
  <c r="BS49" i="9"/>
  <c r="BR49" i="9"/>
  <c r="BU48" i="9"/>
  <c r="BT48" i="9"/>
  <c r="BS48" i="9"/>
  <c r="BR48" i="9"/>
  <c r="BU47" i="9"/>
  <c r="BT47" i="9"/>
  <c r="BS47" i="9"/>
  <c r="BR47" i="9"/>
  <c r="BU46" i="9"/>
  <c r="BT46" i="9"/>
  <c r="BS46" i="9"/>
  <c r="BR46" i="9"/>
  <c r="BU45" i="9"/>
  <c r="BT45" i="9"/>
  <c r="BS45" i="9"/>
  <c r="BR45" i="9"/>
  <c r="BU44" i="9"/>
  <c r="BT44" i="9"/>
  <c r="BS44" i="9"/>
  <c r="BR44" i="9"/>
  <c r="BU43" i="9"/>
  <c r="BT43" i="9"/>
  <c r="BS43" i="9"/>
  <c r="BR43" i="9"/>
  <c r="BU42" i="9"/>
  <c r="BT42" i="9"/>
  <c r="BS42" i="9"/>
  <c r="BR42" i="9"/>
  <c r="BU41" i="9"/>
  <c r="BT41" i="9"/>
  <c r="BS41" i="9"/>
  <c r="BR41" i="9"/>
  <c r="BU40" i="9"/>
  <c r="BT40" i="9"/>
  <c r="BS40" i="9"/>
  <c r="BR40" i="9"/>
  <c r="BU39" i="9"/>
  <c r="BT39" i="9"/>
  <c r="BS39" i="9"/>
  <c r="BR39" i="9"/>
  <c r="BU38" i="9"/>
  <c r="BT38" i="9"/>
  <c r="BS38" i="9"/>
  <c r="BR38" i="9"/>
  <c r="BU37" i="9"/>
  <c r="BT37" i="9"/>
  <c r="BS37" i="9"/>
  <c r="BR37" i="9"/>
  <c r="AV116" i="9"/>
  <c r="AU116" i="9"/>
  <c r="AT116" i="9"/>
  <c r="AS116" i="9"/>
  <c r="AV115" i="9"/>
  <c r="AU115" i="9"/>
  <c r="AT115" i="9"/>
  <c r="AS115" i="9"/>
  <c r="AV114" i="9"/>
  <c r="AU114" i="9"/>
  <c r="AT114" i="9"/>
  <c r="AS114" i="9"/>
  <c r="AV113" i="9"/>
  <c r="AU113" i="9"/>
  <c r="AT113" i="9"/>
  <c r="AS113" i="9"/>
  <c r="AV112" i="9"/>
  <c r="AU112" i="9"/>
  <c r="AT112" i="9"/>
  <c r="AS112" i="9"/>
  <c r="AV111" i="9"/>
  <c r="AU111" i="9"/>
  <c r="AT111" i="9"/>
  <c r="AS111" i="9"/>
  <c r="AV110" i="9"/>
  <c r="AU110" i="9"/>
  <c r="AT110" i="9"/>
  <c r="AS110" i="9"/>
  <c r="AV109" i="9"/>
  <c r="AU109" i="9"/>
  <c r="AT109" i="9"/>
  <c r="AS109" i="9"/>
  <c r="AV108" i="9"/>
  <c r="AU108" i="9"/>
  <c r="AT108" i="9"/>
  <c r="AS108" i="9"/>
  <c r="AV107" i="9"/>
  <c r="AU107" i="9"/>
  <c r="AT107" i="9"/>
  <c r="AS107" i="9"/>
  <c r="AV106" i="9"/>
  <c r="AU106" i="9"/>
  <c r="AT106" i="9"/>
  <c r="AS106" i="9"/>
  <c r="AV105" i="9"/>
  <c r="AU105" i="9"/>
  <c r="AT105" i="9"/>
  <c r="AS105" i="9"/>
  <c r="AV104" i="9"/>
  <c r="AU104" i="9"/>
  <c r="AT104" i="9"/>
  <c r="AS104" i="9"/>
  <c r="AV103" i="9"/>
  <c r="AU103" i="9"/>
  <c r="AT103" i="9"/>
  <c r="AS103" i="9"/>
  <c r="AV102" i="9"/>
  <c r="AU102" i="9"/>
  <c r="AT102" i="9"/>
  <c r="AS102" i="9"/>
  <c r="AV101" i="9"/>
  <c r="AU101" i="9"/>
  <c r="AT101" i="9"/>
  <c r="AS101" i="9"/>
  <c r="AV100" i="9"/>
  <c r="AU100" i="9"/>
  <c r="AT100" i="9"/>
  <c r="AS100" i="9"/>
  <c r="AV99" i="9"/>
  <c r="AU99" i="9"/>
  <c r="AT99" i="9"/>
  <c r="AS99" i="9"/>
  <c r="AV98" i="9"/>
  <c r="AU98" i="9"/>
  <c r="AT98" i="9"/>
  <c r="AS98" i="9"/>
  <c r="AV97" i="9"/>
  <c r="AU97" i="9"/>
  <c r="AT97" i="9"/>
  <c r="AS97" i="9"/>
  <c r="AV96" i="9"/>
  <c r="AU96" i="9"/>
  <c r="AT96" i="9"/>
  <c r="AS96" i="9"/>
  <c r="AV95" i="9"/>
  <c r="AU95" i="9"/>
  <c r="AT95" i="9"/>
  <c r="AS95" i="9"/>
  <c r="AV94" i="9"/>
  <c r="AU94" i="9"/>
  <c r="AT94" i="9"/>
  <c r="AS94" i="9"/>
  <c r="AV93" i="9"/>
  <c r="AU93" i="9"/>
  <c r="AT93" i="9"/>
  <c r="AS93" i="9"/>
  <c r="AV92" i="9"/>
  <c r="AU92" i="9"/>
  <c r="AT92" i="9"/>
  <c r="AS92" i="9"/>
  <c r="AV91" i="9"/>
  <c r="AU91" i="9"/>
  <c r="AT91" i="9"/>
  <c r="AS91" i="9"/>
  <c r="AV90" i="9"/>
  <c r="AU90" i="9"/>
  <c r="AT90" i="9"/>
  <c r="AS90" i="9"/>
  <c r="AV89" i="9"/>
  <c r="AU89" i="9"/>
  <c r="AT89" i="9"/>
  <c r="AS89" i="9"/>
  <c r="AV88" i="9"/>
  <c r="AU88" i="9"/>
  <c r="AT88" i="9"/>
  <c r="AS88" i="9"/>
  <c r="AV87" i="9"/>
  <c r="AU87" i="9"/>
  <c r="AT87" i="9"/>
  <c r="AS87" i="9"/>
  <c r="AV86" i="9"/>
  <c r="AU86" i="9"/>
  <c r="AT86" i="9"/>
  <c r="AS86" i="9"/>
  <c r="AV85" i="9"/>
  <c r="AU85" i="9"/>
  <c r="AT85" i="9"/>
  <c r="AS85" i="9"/>
  <c r="AV84" i="9"/>
  <c r="AU84" i="9"/>
  <c r="AT84" i="9"/>
  <c r="AS84" i="9"/>
  <c r="AV83" i="9"/>
  <c r="AU83" i="9"/>
  <c r="AT83" i="9"/>
  <c r="AS83" i="9"/>
  <c r="AV82" i="9"/>
  <c r="AU82" i="9"/>
  <c r="AT82" i="9"/>
  <c r="AS82" i="9"/>
  <c r="AV81" i="9"/>
  <c r="AU81" i="9"/>
  <c r="AS81" i="9"/>
  <c r="AV80" i="9"/>
  <c r="AU80" i="9"/>
  <c r="AT80" i="9"/>
  <c r="AS80" i="9"/>
  <c r="AV79" i="9"/>
  <c r="AU79" i="9"/>
  <c r="AT79" i="9"/>
  <c r="AS79" i="9"/>
  <c r="AV78" i="9"/>
  <c r="AU78" i="9"/>
  <c r="AT78" i="9"/>
  <c r="AS78" i="9"/>
  <c r="AV77" i="9"/>
  <c r="AU77" i="9"/>
  <c r="AT77" i="9"/>
  <c r="AS77" i="9"/>
  <c r="AV76" i="9"/>
  <c r="AU76" i="9"/>
  <c r="AT76" i="9"/>
  <c r="AS76" i="9"/>
  <c r="AV75" i="9"/>
  <c r="AU75" i="9"/>
  <c r="AT75" i="9"/>
  <c r="AS75" i="9"/>
  <c r="AV74" i="9"/>
  <c r="AU74" i="9"/>
  <c r="AT74" i="9"/>
  <c r="AS74" i="9"/>
  <c r="AV73" i="9"/>
  <c r="AU73" i="9"/>
  <c r="AT73" i="9"/>
  <c r="AS73" i="9"/>
  <c r="AV72" i="9"/>
  <c r="AU72" i="9"/>
  <c r="AT72" i="9"/>
  <c r="AS72" i="9"/>
  <c r="AV71" i="9"/>
  <c r="AU71" i="9"/>
  <c r="AT71" i="9"/>
  <c r="AS71" i="9"/>
  <c r="AV70" i="9"/>
  <c r="AU70" i="9"/>
  <c r="AT70" i="9"/>
  <c r="AS70" i="9"/>
  <c r="AV69" i="9"/>
  <c r="AU69" i="9"/>
  <c r="AT69" i="9"/>
  <c r="AS69" i="9"/>
  <c r="AV68" i="9"/>
  <c r="AU68" i="9"/>
  <c r="AT68" i="9"/>
  <c r="AS68" i="9"/>
  <c r="AV67" i="9"/>
  <c r="AU67" i="9"/>
  <c r="AT67" i="9"/>
  <c r="AS67" i="9"/>
  <c r="AV62" i="9"/>
  <c r="AU62" i="9"/>
  <c r="AT62" i="9"/>
  <c r="AS62" i="9"/>
  <c r="AV61" i="9"/>
  <c r="AU61" i="9"/>
  <c r="AT61" i="9"/>
  <c r="AS61" i="9"/>
  <c r="AV60" i="9"/>
  <c r="AU60" i="9"/>
  <c r="AT60" i="9"/>
  <c r="AS60" i="9"/>
  <c r="AV59" i="9"/>
  <c r="AU59" i="9"/>
  <c r="AS59" i="9"/>
  <c r="AV58" i="9"/>
  <c r="AU58" i="9"/>
  <c r="AT58" i="9"/>
  <c r="AS58" i="9"/>
  <c r="AV57" i="9"/>
  <c r="AU57" i="9"/>
  <c r="AT57" i="9"/>
  <c r="AS57" i="9"/>
  <c r="AV56" i="9"/>
  <c r="AU56" i="9"/>
  <c r="AT56" i="9"/>
  <c r="AS56" i="9"/>
  <c r="AV55" i="9"/>
  <c r="AU55" i="9"/>
  <c r="AT55" i="9"/>
  <c r="AS55" i="9"/>
  <c r="AV54" i="9"/>
  <c r="AU54" i="9"/>
  <c r="AT54" i="9"/>
  <c r="AS54" i="9"/>
  <c r="AV53" i="9"/>
  <c r="AU53" i="9"/>
  <c r="AT53" i="9"/>
  <c r="AS53" i="9"/>
  <c r="AV52" i="9"/>
  <c r="AU52" i="9"/>
  <c r="AT52" i="9"/>
  <c r="AS52" i="9"/>
  <c r="AV51" i="9"/>
  <c r="AU51" i="9"/>
  <c r="AT51" i="9"/>
  <c r="AS51" i="9"/>
  <c r="AV50" i="9"/>
  <c r="AU50" i="9"/>
  <c r="AT50" i="9"/>
  <c r="AS50" i="9"/>
  <c r="AV49" i="9"/>
  <c r="AU49" i="9"/>
  <c r="AT49" i="9"/>
  <c r="AS49" i="9"/>
  <c r="AV48" i="9"/>
  <c r="AU48" i="9"/>
  <c r="AT48" i="9"/>
  <c r="AS48" i="9"/>
  <c r="AV47" i="9"/>
  <c r="AU47" i="9"/>
  <c r="AT47" i="9"/>
  <c r="AS47" i="9"/>
  <c r="AV46" i="9"/>
  <c r="AU46" i="9"/>
  <c r="AT46" i="9"/>
  <c r="AS46" i="9"/>
  <c r="AV45" i="9"/>
  <c r="AU45" i="9"/>
  <c r="AT45" i="9"/>
  <c r="AS45" i="9"/>
  <c r="AV44" i="9"/>
  <c r="AU44" i="9"/>
  <c r="AT44" i="9"/>
  <c r="AS44" i="9"/>
  <c r="AV43" i="9"/>
  <c r="AU43" i="9"/>
  <c r="AT43" i="9"/>
  <c r="AS43" i="9"/>
  <c r="AV42" i="9"/>
  <c r="AU42" i="9"/>
  <c r="AT42" i="9"/>
  <c r="AS42" i="9"/>
  <c r="AV41" i="9"/>
  <c r="AU41" i="9"/>
  <c r="AT41" i="9"/>
  <c r="AS41" i="9"/>
  <c r="AV40" i="9"/>
  <c r="AU40" i="9"/>
  <c r="AT40" i="9"/>
  <c r="AS40" i="9"/>
  <c r="AV39" i="9"/>
  <c r="AU39" i="9"/>
  <c r="AT39" i="9"/>
  <c r="AS39" i="9"/>
  <c r="AV38" i="9"/>
  <c r="AU38" i="9"/>
  <c r="AT38" i="9"/>
  <c r="AS38" i="9"/>
  <c r="AV37" i="9"/>
  <c r="AU37" i="9"/>
  <c r="AT37" i="9"/>
  <c r="AS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37" i="9"/>
  <c r="U37" i="9"/>
  <c r="W37" i="9"/>
  <c r="V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38" i="9"/>
  <c r="V39" i="9"/>
  <c r="V40" i="9"/>
  <c r="V41" i="9"/>
  <c r="V42" i="9"/>
  <c r="V43" i="9"/>
  <c r="V44" i="9"/>
  <c r="V45" i="9"/>
  <c r="V47" i="9"/>
  <c r="V48" i="9"/>
  <c r="V49" i="9"/>
  <c r="V50" i="9"/>
  <c r="V51" i="9"/>
  <c r="V52" i="9"/>
  <c r="V53" i="9"/>
  <c r="V54" i="9"/>
  <c r="V55" i="9"/>
  <c r="V56" i="9"/>
  <c r="V58" i="9"/>
  <c r="V59" i="9"/>
  <c r="V60" i="9"/>
  <c r="V61" i="9"/>
  <c r="V62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G118" i="9" l="1"/>
  <c r="AF118" i="9"/>
  <c r="AF63" i="9"/>
  <c r="G63" i="9"/>
  <c r="G64" i="9"/>
  <c r="CD63" i="9"/>
  <c r="AF64" i="9"/>
  <c r="CD118" i="9"/>
  <c r="CD64" i="9"/>
  <c r="E64" i="9"/>
  <c r="CD117" i="9"/>
  <c r="BE118" i="9"/>
  <c r="BE117" i="9"/>
  <c r="BE64" i="9"/>
  <c r="E118" i="9"/>
  <c r="BE63" i="9"/>
  <c r="E63" i="9"/>
  <c r="AF117" i="9"/>
  <c r="G117" i="9"/>
  <c r="E117" i="9"/>
  <c r="CZ217" i="7"/>
  <c r="CZ218" i="7"/>
  <c r="CW612" i="7"/>
  <c r="CW611" i="7"/>
  <c r="CX612" i="7"/>
  <c r="CV612" i="7"/>
  <c r="CU612" i="7"/>
  <c r="CT612" i="7"/>
  <c r="CS612" i="7"/>
  <c r="CR612" i="7"/>
  <c r="CQ612" i="7"/>
  <c r="CN612" i="7"/>
  <c r="CM612" i="7"/>
  <c r="CL612" i="7"/>
  <c r="CK612" i="7"/>
  <c r="CJ612" i="7"/>
  <c r="CI612" i="7"/>
  <c r="CH612" i="7"/>
  <c r="CG612" i="7"/>
  <c r="CD612" i="7"/>
  <c r="CC612" i="7"/>
  <c r="CB612" i="7"/>
  <c r="CA612" i="7"/>
  <c r="BZ612" i="7"/>
  <c r="BY612" i="7"/>
  <c r="BX612" i="7"/>
  <c r="BW612" i="7"/>
  <c r="BT612" i="7"/>
  <c r="BS612" i="7"/>
  <c r="BR612" i="7"/>
  <c r="BQ612" i="7"/>
  <c r="BP612" i="7"/>
  <c r="BO612" i="7"/>
  <c r="BN612" i="7"/>
  <c r="BM612" i="7"/>
  <c r="BJ612" i="7"/>
  <c r="BI612" i="7"/>
  <c r="BH612" i="7"/>
  <c r="BG612" i="7"/>
  <c r="BF612" i="7"/>
  <c r="BE612" i="7"/>
  <c r="BD612" i="7"/>
  <c r="BC612" i="7"/>
  <c r="AZ612" i="7"/>
  <c r="AY612" i="7"/>
  <c r="AX612" i="7"/>
  <c r="AW612" i="7"/>
  <c r="AV612" i="7"/>
  <c r="AU612" i="7"/>
  <c r="AT612" i="7"/>
  <c r="AS612" i="7"/>
  <c r="AP612" i="7"/>
  <c r="AO612" i="7"/>
  <c r="AN612" i="7"/>
  <c r="AM612" i="7"/>
  <c r="AL612" i="7"/>
  <c r="AK612" i="7"/>
  <c r="AJ612" i="7"/>
  <c r="AI612" i="7"/>
  <c r="AF612" i="7"/>
  <c r="AE612" i="7"/>
  <c r="AD612" i="7"/>
  <c r="AC612" i="7"/>
  <c r="AB612" i="7"/>
  <c r="AA612" i="7"/>
  <c r="Z612" i="7"/>
  <c r="Y612" i="7"/>
  <c r="V612" i="7"/>
  <c r="U612" i="7"/>
  <c r="T612" i="7"/>
  <c r="S612" i="7"/>
  <c r="R612" i="7"/>
  <c r="Q612" i="7"/>
  <c r="P612" i="7"/>
  <c r="O612" i="7"/>
  <c r="L612" i="7"/>
  <c r="K612" i="7"/>
  <c r="J612" i="7"/>
  <c r="I612" i="7"/>
  <c r="H612" i="7"/>
  <c r="G612" i="7"/>
  <c r="F612" i="7"/>
  <c r="E612" i="7"/>
  <c r="CX611" i="7"/>
  <c r="CV611" i="7"/>
  <c r="CU611" i="7"/>
  <c r="CT611" i="7"/>
  <c r="CS611" i="7"/>
  <c r="CR611" i="7"/>
  <c r="CQ611" i="7"/>
  <c r="CN611" i="7"/>
  <c r="CM611" i="7"/>
  <c r="CL611" i="7"/>
  <c r="CK611" i="7"/>
  <c r="CJ611" i="7"/>
  <c r="CI611" i="7"/>
  <c r="CH611" i="7"/>
  <c r="CG611" i="7"/>
  <c r="CD611" i="7"/>
  <c r="CC611" i="7"/>
  <c r="CB611" i="7"/>
  <c r="CA611" i="7"/>
  <c r="BZ611" i="7"/>
  <c r="BY611" i="7"/>
  <c r="BX611" i="7"/>
  <c r="BW611" i="7"/>
  <c r="BT611" i="7"/>
  <c r="BS611" i="7"/>
  <c r="BR611" i="7"/>
  <c r="BQ611" i="7"/>
  <c r="BP611" i="7"/>
  <c r="BO611" i="7"/>
  <c r="BN611" i="7"/>
  <c r="BM611" i="7"/>
  <c r="BJ611" i="7"/>
  <c r="BI611" i="7"/>
  <c r="BH611" i="7"/>
  <c r="BG611" i="7"/>
  <c r="BF611" i="7"/>
  <c r="BE611" i="7"/>
  <c r="BD611" i="7"/>
  <c r="BC611" i="7"/>
  <c r="AZ611" i="7"/>
  <c r="AY611" i="7"/>
  <c r="AX611" i="7"/>
  <c r="AW611" i="7"/>
  <c r="AV611" i="7"/>
  <c r="AU611" i="7"/>
  <c r="AT611" i="7"/>
  <c r="AS611" i="7"/>
  <c r="AP611" i="7"/>
  <c r="AO611" i="7"/>
  <c r="AN611" i="7"/>
  <c r="AM611" i="7"/>
  <c r="AL611" i="7"/>
  <c r="AK611" i="7"/>
  <c r="AJ611" i="7"/>
  <c r="AI611" i="7"/>
  <c r="AF611" i="7"/>
  <c r="AE611" i="7"/>
  <c r="AD611" i="7"/>
  <c r="AC611" i="7"/>
  <c r="AB611" i="7"/>
  <c r="AA611" i="7"/>
  <c r="Z611" i="7"/>
  <c r="Y611" i="7"/>
  <c r="V611" i="7"/>
  <c r="U611" i="7"/>
  <c r="T611" i="7"/>
  <c r="S611" i="7"/>
  <c r="R611" i="7"/>
  <c r="Q611" i="7"/>
  <c r="P611" i="7"/>
  <c r="O611" i="7"/>
  <c r="L611" i="7"/>
  <c r="K611" i="7"/>
  <c r="J611" i="7"/>
  <c r="I611" i="7"/>
  <c r="H611" i="7"/>
  <c r="G611" i="7"/>
  <c r="F611" i="7"/>
  <c r="E611" i="7"/>
  <c r="CX607" i="7"/>
  <c r="CW607" i="7"/>
  <c r="CV607" i="7"/>
  <c r="CU607" i="7"/>
  <c r="CT607" i="7"/>
  <c r="CS607" i="7"/>
  <c r="CR607" i="7"/>
  <c r="CQ607" i="7"/>
  <c r="CN607" i="7"/>
  <c r="CM607" i="7"/>
  <c r="CL607" i="7"/>
  <c r="CK607" i="7"/>
  <c r="CJ607" i="7"/>
  <c r="CI607" i="7"/>
  <c r="CH607" i="7"/>
  <c r="CG607" i="7"/>
  <c r="CD607" i="7"/>
  <c r="CC607" i="7"/>
  <c r="CB607" i="7"/>
  <c r="CA607" i="7"/>
  <c r="BZ607" i="7"/>
  <c r="BY607" i="7"/>
  <c r="BX607" i="7"/>
  <c r="BW607" i="7"/>
  <c r="BT607" i="7"/>
  <c r="BS607" i="7"/>
  <c r="BR607" i="7"/>
  <c r="BQ607" i="7"/>
  <c r="BP607" i="7"/>
  <c r="BO607" i="7"/>
  <c r="BN607" i="7"/>
  <c r="BM607" i="7"/>
  <c r="BJ607" i="7"/>
  <c r="BI607" i="7"/>
  <c r="BH607" i="7"/>
  <c r="BG607" i="7"/>
  <c r="BF607" i="7"/>
  <c r="BE607" i="7"/>
  <c r="BD607" i="7"/>
  <c r="BC607" i="7"/>
  <c r="AZ607" i="7"/>
  <c r="AY607" i="7"/>
  <c r="AX607" i="7"/>
  <c r="AW607" i="7"/>
  <c r="AV607" i="7"/>
  <c r="AU607" i="7"/>
  <c r="AT607" i="7"/>
  <c r="AS607" i="7"/>
  <c r="AP607" i="7"/>
  <c r="AO607" i="7"/>
  <c r="AN607" i="7"/>
  <c r="AM607" i="7"/>
  <c r="AL607" i="7"/>
  <c r="AK607" i="7"/>
  <c r="AJ607" i="7"/>
  <c r="AI607" i="7"/>
  <c r="AF607" i="7"/>
  <c r="AE607" i="7"/>
  <c r="AD607" i="7"/>
  <c r="AC607" i="7"/>
  <c r="AB607" i="7"/>
  <c r="AA607" i="7"/>
  <c r="Z607" i="7"/>
  <c r="Y607" i="7"/>
  <c r="V607" i="7"/>
  <c r="U607" i="7"/>
  <c r="T607" i="7"/>
  <c r="S607" i="7"/>
  <c r="R607" i="7"/>
  <c r="Q607" i="7"/>
  <c r="P607" i="7"/>
  <c r="O607" i="7"/>
  <c r="L607" i="7"/>
  <c r="K607" i="7"/>
  <c r="J607" i="7"/>
  <c r="I607" i="7"/>
  <c r="H607" i="7"/>
  <c r="G607" i="7"/>
  <c r="F607" i="7"/>
  <c r="E607" i="7"/>
  <c r="CX606" i="7"/>
  <c r="CW606" i="7"/>
  <c r="CV606" i="7"/>
  <c r="CU606" i="7"/>
  <c r="CT606" i="7"/>
  <c r="CS606" i="7"/>
  <c r="CR606" i="7"/>
  <c r="CQ606" i="7"/>
  <c r="CN606" i="7"/>
  <c r="CM606" i="7"/>
  <c r="CL606" i="7"/>
  <c r="CK606" i="7"/>
  <c r="CJ606" i="7"/>
  <c r="CI606" i="7"/>
  <c r="CH606" i="7"/>
  <c r="CG606" i="7"/>
  <c r="CD606" i="7"/>
  <c r="CC606" i="7"/>
  <c r="CB606" i="7"/>
  <c r="CA606" i="7"/>
  <c r="BZ606" i="7"/>
  <c r="BY606" i="7"/>
  <c r="BX606" i="7"/>
  <c r="BW606" i="7"/>
  <c r="BT606" i="7"/>
  <c r="BS606" i="7"/>
  <c r="BR606" i="7"/>
  <c r="BQ606" i="7"/>
  <c r="BP606" i="7"/>
  <c r="BO606" i="7"/>
  <c r="BN606" i="7"/>
  <c r="BM606" i="7"/>
  <c r="BJ606" i="7"/>
  <c r="BI606" i="7"/>
  <c r="BH606" i="7"/>
  <c r="BG606" i="7"/>
  <c r="BF606" i="7"/>
  <c r="BE606" i="7"/>
  <c r="BD606" i="7"/>
  <c r="BC606" i="7"/>
  <c r="AZ606" i="7"/>
  <c r="AY606" i="7"/>
  <c r="AX606" i="7"/>
  <c r="AW606" i="7"/>
  <c r="AV606" i="7"/>
  <c r="AU606" i="7"/>
  <c r="AT606" i="7"/>
  <c r="AS606" i="7"/>
  <c r="AP606" i="7"/>
  <c r="AO606" i="7"/>
  <c r="AN606" i="7"/>
  <c r="AM606" i="7"/>
  <c r="AL606" i="7"/>
  <c r="AK606" i="7"/>
  <c r="AJ606" i="7"/>
  <c r="AI606" i="7"/>
  <c r="AF606" i="7"/>
  <c r="AE606" i="7"/>
  <c r="AD606" i="7"/>
  <c r="AC606" i="7"/>
  <c r="AB606" i="7"/>
  <c r="AA606" i="7"/>
  <c r="Z606" i="7"/>
  <c r="Y606" i="7"/>
  <c r="V606" i="7"/>
  <c r="U606" i="7"/>
  <c r="T606" i="7"/>
  <c r="S606" i="7"/>
  <c r="R606" i="7"/>
  <c r="Q606" i="7"/>
  <c r="P606" i="7"/>
  <c r="O606" i="7"/>
  <c r="L606" i="7"/>
  <c r="K606" i="7"/>
  <c r="J606" i="7"/>
  <c r="I606" i="7"/>
  <c r="H606" i="7"/>
  <c r="G606" i="7"/>
  <c r="F606" i="7"/>
  <c r="E606" i="7"/>
  <c r="CX602" i="7"/>
  <c r="CW602" i="7"/>
  <c r="CV602" i="7"/>
  <c r="CU602" i="7"/>
  <c r="CT602" i="7"/>
  <c r="CS602" i="7"/>
  <c r="CR602" i="7"/>
  <c r="CQ602" i="7"/>
  <c r="CN602" i="7"/>
  <c r="CM602" i="7"/>
  <c r="CL602" i="7"/>
  <c r="CK602" i="7"/>
  <c r="CJ602" i="7"/>
  <c r="CI602" i="7"/>
  <c r="CH602" i="7"/>
  <c r="CG602" i="7"/>
  <c r="CD602" i="7"/>
  <c r="CC602" i="7"/>
  <c r="CB602" i="7"/>
  <c r="CA602" i="7"/>
  <c r="BZ602" i="7"/>
  <c r="BY602" i="7"/>
  <c r="BX602" i="7"/>
  <c r="BW602" i="7"/>
  <c r="BT602" i="7"/>
  <c r="BS602" i="7"/>
  <c r="BR602" i="7"/>
  <c r="BQ602" i="7"/>
  <c r="BP602" i="7"/>
  <c r="BO602" i="7"/>
  <c r="BN602" i="7"/>
  <c r="BM602" i="7"/>
  <c r="BJ602" i="7"/>
  <c r="BI602" i="7"/>
  <c r="BH602" i="7"/>
  <c r="BG602" i="7"/>
  <c r="BF602" i="7"/>
  <c r="BE602" i="7"/>
  <c r="BD602" i="7"/>
  <c r="BC602" i="7"/>
  <c r="AZ602" i="7"/>
  <c r="AY602" i="7"/>
  <c r="AX602" i="7"/>
  <c r="AW602" i="7"/>
  <c r="AV602" i="7"/>
  <c r="AU602" i="7"/>
  <c r="AT602" i="7"/>
  <c r="AS602" i="7"/>
  <c r="AP602" i="7"/>
  <c r="AO602" i="7"/>
  <c r="AN602" i="7"/>
  <c r="AM602" i="7"/>
  <c r="AL602" i="7"/>
  <c r="AK602" i="7"/>
  <c r="AJ602" i="7"/>
  <c r="AI602" i="7"/>
  <c r="AF602" i="7"/>
  <c r="AE602" i="7"/>
  <c r="AD602" i="7"/>
  <c r="AC602" i="7"/>
  <c r="AB602" i="7"/>
  <c r="AA602" i="7"/>
  <c r="Z602" i="7"/>
  <c r="Y602" i="7"/>
  <c r="V602" i="7"/>
  <c r="U602" i="7"/>
  <c r="T602" i="7"/>
  <c r="S602" i="7"/>
  <c r="R602" i="7"/>
  <c r="Q602" i="7"/>
  <c r="P602" i="7"/>
  <c r="O602" i="7"/>
  <c r="L602" i="7"/>
  <c r="K602" i="7"/>
  <c r="J602" i="7"/>
  <c r="I602" i="7"/>
  <c r="H602" i="7"/>
  <c r="G602" i="7"/>
  <c r="F602" i="7"/>
  <c r="E602" i="7"/>
  <c r="CX601" i="7"/>
  <c r="CW601" i="7"/>
  <c r="CV601" i="7"/>
  <c r="CU601" i="7"/>
  <c r="CT601" i="7"/>
  <c r="CS601" i="7"/>
  <c r="CR601" i="7"/>
  <c r="CQ601" i="7"/>
  <c r="CN601" i="7"/>
  <c r="CM601" i="7"/>
  <c r="CL601" i="7"/>
  <c r="CK601" i="7"/>
  <c r="CJ601" i="7"/>
  <c r="CI601" i="7"/>
  <c r="CH601" i="7"/>
  <c r="CG601" i="7"/>
  <c r="CD601" i="7"/>
  <c r="CC601" i="7"/>
  <c r="CB601" i="7"/>
  <c r="CA601" i="7"/>
  <c r="BZ601" i="7"/>
  <c r="BY601" i="7"/>
  <c r="BX601" i="7"/>
  <c r="BW601" i="7"/>
  <c r="BT601" i="7"/>
  <c r="BS601" i="7"/>
  <c r="BR601" i="7"/>
  <c r="BQ601" i="7"/>
  <c r="BP601" i="7"/>
  <c r="BO601" i="7"/>
  <c r="BN601" i="7"/>
  <c r="BM601" i="7"/>
  <c r="BJ601" i="7"/>
  <c r="BI601" i="7"/>
  <c r="BH601" i="7"/>
  <c r="BG601" i="7"/>
  <c r="BF601" i="7"/>
  <c r="BE601" i="7"/>
  <c r="BD601" i="7"/>
  <c r="BC601" i="7"/>
  <c r="AZ601" i="7"/>
  <c r="AY601" i="7"/>
  <c r="AX601" i="7"/>
  <c r="AW601" i="7"/>
  <c r="AV601" i="7"/>
  <c r="AU601" i="7"/>
  <c r="AT601" i="7"/>
  <c r="AS601" i="7"/>
  <c r="AP601" i="7"/>
  <c r="AO601" i="7"/>
  <c r="AN601" i="7"/>
  <c r="AM601" i="7"/>
  <c r="AL601" i="7"/>
  <c r="AK601" i="7"/>
  <c r="AJ601" i="7"/>
  <c r="AI601" i="7"/>
  <c r="AF601" i="7"/>
  <c r="AE601" i="7"/>
  <c r="AD601" i="7"/>
  <c r="AC601" i="7"/>
  <c r="AB601" i="7"/>
  <c r="AA601" i="7"/>
  <c r="Z601" i="7"/>
  <c r="Y601" i="7"/>
  <c r="V601" i="7"/>
  <c r="U601" i="7"/>
  <c r="T601" i="7"/>
  <c r="S601" i="7"/>
  <c r="R601" i="7"/>
  <c r="Q601" i="7"/>
  <c r="P601" i="7"/>
  <c r="O601" i="7"/>
  <c r="L601" i="7"/>
  <c r="K601" i="7"/>
  <c r="J601" i="7"/>
  <c r="I601" i="7"/>
  <c r="H601" i="7"/>
  <c r="G601" i="7"/>
  <c r="F601" i="7"/>
  <c r="E601" i="7"/>
  <c r="CX597" i="7"/>
  <c r="CW597" i="7"/>
  <c r="CV597" i="7"/>
  <c r="CU597" i="7"/>
  <c r="CT597" i="7"/>
  <c r="CS597" i="7"/>
  <c r="CR597" i="7"/>
  <c r="CQ597" i="7"/>
  <c r="CN597" i="7"/>
  <c r="CM597" i="7"/>
  <c r="CL597" i="7"/>
  <c r="CK597" i="7"/>
  <c r="CJ597" i="7"/>
  <c r="CI597" i="7"/>
  <c r="CH597" i="7"/>
  <c r="CG597" i="7"/>
  <c r="CD597" i="7"/>
  <c r="CC597" i="7"/>
  <c r="CB597" i="7"/>
  <c r="CA597" i="7"/>
  <c r="BZ597" i="7"/>
  <c r="BY597" i="7"/>
  <c r="BX597" i="7"/>
  <c r="BW597" i="7"/>
  <c r="BT597" i="7"/>
  <c r="BS597" i="7"/>
  <c r="BR597" i="7"/>
  <c r="BQ597" i="7"/>
  <c r="BP597" i="7"/>
  <c r="BO597" i="7"/>
  <c r="BN597" i="7"/>
  <c r="BM597" i="7"/>
  <c r="BJ597" i="7"/>
  <c r="BI597" i="7"/>
  <c r="BH597" i="7"/>
  <c r="BG597" i="7"/>
  <c r="BF597" i="7"/>
  <c r="BE597" i="7"/>
  <c r="BD597" i="7"/>
  <c r="BC597" i="7"/>
  <c r="AZ597" i="7"/>
  <c r="AY597" i="7"/>
  <c r="AX597" i="7"/>
  <c r="AW597" i="7"/>
  <c r="AV597" i="7"/>
  <c r="AU597" i="7"/>
  <c r="AT597" i="7"/>
  <c r="AS597" i="7"/>
  <c r="AP597" i="7"/>
  <c r="AO597" i="7"/>
  <c r="AN597" i="7"/>
  <c r="AM597" i="7"/>
  <c r="AL597" i="7"/>
  <c r="AK597" i="7"/>
  <c r="AJ597" i="7"/>
  <c r="AI597" i="7"/>
  <c r="AF597" i="7"/>
  <c r="AE597" i="7"/>
  <c r="AD597" i="7"/>
  <c r="AC597" i="7"/>
  <c r="AB597" i="7"/>
  <c r="AA597" i="7"/>
  <c r="Z597" i="7"/>
  <c r="Y597" i="7"/>
  <c r="V597" i="7"/>
  <c r="U597" i="7"/>
  <c r="T597" i="7"/>
  <c r="S597" i="7"/>
  <c r="R597" i="7"/>
  <c r="Q597" i="7"/>
  <c r="P597" i="7"/>
  <c r="O597" i="7"/>
  <c r="L597" i="7"/>
  <c r="K597" i="7"/>
  <c r="J597" i="7"/>
  <c r="I597" i="7"/>
  <c r="H597" i="7"/>
  <c r="G597" i="7"/>
  <c r="F597" i="7"/>
  <c r="E597" i="7"/>
  <c r="CX596" i="7"/>
  <c r="CW596" i="7"/>
  <c r="CV596" i="7"/>
  <c r="CU596" i="7"/>
  <c r="CT596" i="7"/>
  <c r="CS596" i="7"/>
  <c r="CR596" i="7"/>
  <c r="CQ596" i="7"/>
  <c r="CN596" i="7"/>
  <c r="CM596" i="7"/>
  <c r="CL596" i="7"/>
  <c r="CK596" i="7"/>
  <c r="CJ596" i="7"/>
  <c r="CI596" i="7"/>
  <c r="CH596" i="7"/>
  <c r="CG596" i="7"/>
  <c r="CD596" i="7"/>
  <c r="CC596" i="7"/>
  <c r="CB596" i="7"/>
  <c r="CA596" i="7"/>
  <c r="BZ596" i="7"/>
  <c r="BY596" i="7"/>
  <c r="BX596" i="7"/>
  <c r="BW596" i="7"/>
  <c r="BT596" i="7"/>
  <c r="BS596" i="7"/>
  <c r="BR596" i="7"/>
  <c r="BQ596" i="7"/>
  <c r="BP596" i="7"/>
  <c r="BO596" i="7"/>
  <c r="BN596" i="7"/>
  <c r="BM596" i="7"/>
  <c r="BJ596" i="7"/>
  <c r="BI596" i="7"/>
  <c r="BH596" i="7"/>
  <c r="BG596" i="7"/>
  <c r="BF596" i="7"/>
  <c r="BE596" i="7"/>
  <c r="BD596" i="7"/>
  <c r="BC596" i="7"/>
  <c r="AZ596" i="7"/>
  <c r="AY596" i="7"/>
  <c r="AX596" i="7"/>
  <c r="AW596" i="7"/>
  <c r="AV596" i="7"/>
  <c r="AU596" i="7"/>
  <c r="AT596" i="7"/>
  <c r="AS596" i="7"/>
  <c r="AP596" i="7"/>
  <c r="AO596" i="7"/>
  <c r="AN596" i="7"/>
  <c r="AM596" i="7"/>
  <c r="AL596" i="7"/>
  <c r="AK596" i="7"/>
  <c r="AJ596" i="7"/>
  <c r="AI596" i="7"/>
  <c r="AF596" i="7"/>
  <c r="AE596" i="7"/>
  <c r="AD596" i="7"/>
  <c r="AC596" i="7"/>
  <c r="AB596" i="7"/>
  <c r="AA596" i="7"/>
  <c r="Z596" i="7"/>
  <c r="Y596" i="7"/>
  <c r="V596" i="7"/>
  <c r="U596" i="7"/>
  <c r="T596" i="7"/>
  <c r="S596" i="7"/>
  <c r="R596" i="7"/>
  <c r="Q596" i="7"/>
  <c r="P596" i="7"/>
  <c r="O596" i="7"/>
  <c r="L596" i="7"/>
  <c r="K596" i="7"/>
  <c r="J596" i="7"/>
  <c r="I596" i="7"/>
  <c r="H596" i="7"/>
  <c r="G596" i="7"/>
  <c r="F596" i="7"/>
  <c r="E596" i="7"/>
  <c r="CX592" i="7"/>
  <c r="CW592" i="7"/>
  <c r="CV592" i="7"/>
  <c r="CU592" i="7"/>
  <c r="CT592" i="7"/>
  <c r="CS592" i="7"/>
  <c r="CR592" i="7"/>
  <c r="CQ592" i="7"/>
  <c r="CN592" i="7"/>
  <c r="CM592" i="7"/>
  <c r="CL592" i="7"/>
  <c r="CK592" i="7"/>
  <c r="CJ592" i="7"/>
  <c r="CI592" i="7"/>
  <c r="CH592" i="7"/>
  <c r="CG592" i="7"/>
  <c r="CD592" i="7"/>
  <c r="CC592" i="7"/>
  <c r="CB592" i="7"/>
  <c r="CA592" i="7"/>
  <c r="BZ592" i="7"/>
  <c r="BY592" i="7"/>
  <c r="BX592" i="7"/>
  <c r="BW592" i="7"/>
  <c r="BT592" i="7"/>
  <c r="BS592" i="7"/>
  <c r="BR592" i="7"/>
  <c r="BQ592" i="7"/>
  <c r="BP592" i="7"/>
  <c r="BO592" i="7"/>
  <c r="BN592" i="7"/>
  <c r="BM592" i="7"/>
  <c r="BJ592" i="7"/>
  <c r="BI592" i="7"/>
  <c r="BH592" i="7"/>
  <c r="BG592" i="7"/>
  <c r="BF592" i="7"/>
  <c r="BE592" i="7"/>
  <c r="BD592" i="7"/>
  <c r="BC592" i="7"/>
  <c r="AZ592" i="7"/>
  <c r="AY592" i="7"/>
  <c r="AX592" i="7"/>
  <c r="AW592" i="7"/>
  <c r="AV592" i="7"/>
  <c r="AU592" i="7"/>
  <c r="AT592" i="7"/>
  <c r="AS592" i="7"/>
  <c r="AP592" i="7"/>
  <c r="AO592" i="7"/>
  <c r="AN592" i="7"/>
  <c r="AM592" i="7"/>
  <c r="AL592" i="7"/>
  <c r="AK592" i="7"/>
  <c r="AJ592" i="7"/>
  <c r="AI592" i="7"/>
  <c r="AF592" i="7"/>
  <c r="AE592" i="7"/>
  <c r="AD592" i="7"/>
  <c r="AC592" i="7"/>
  <c r="AB592" i="7"/>
  <c r="AA592" i="7"/>
  <c r="Z592" i="7"/>
  <c r="Y592" i="7"/>
  <c r="V592" i="7"/>
  <c r="U592" i="7"/>
  <c r="T592" i="7"/>
  <c r="S592" i="7"/>
  <c r="R592" i="7"/>
  <c r="Q592" i="7"/>
  <c r="P592" i="7"/>
  <c r="O592" i="7"/>
  <c r="L592" i="7"/>
  <c r="K592" i="7"/>
  <c r="J592" i="7"/>
  <c r="I592" i="7"/>
  <c r="H592" i="7"/>
  <c r="G592" i="7"/>
  <c r="F592" i="7"/>
  <c r="E592" i="7"/>
  <c r="CX591" i="7"/>
  <c r="CW591" i="7"/>
  <c r="CV591" i="7"/>
  <c r="CU591" i="7"/>
  <c r="CT591" i="7"/>
  <c r="CS591" i="7"/>
  <c r="CR591" i="7"/>
  <c r="CQ591" i="7"/>
  <c r="CN591" i="7"/>
  <c r="CM591" i="7"/>
  <c r="CL591" i="7"/>
  <c r="CK591" i="7"/>
  <c r="CJ591" i="7"/>
  <c r="CI591" i="7"/>
  <c r="CH591" i="7"/>
  <c r="CG591" i="7"/>
  <c r="CD591" i="7"/>
  <c r="CC591" i="7"/>
  <c r="CB591" i="7"/>
  <c r="CA591" i="7"/>
  <c r="BZ591" i="7"/>
  <c r="BY591" i="7"/>
  <c r="BX591" i="7"/>
  <c r="BW591" i="7"/>
  <c r="BT591" i="7"/>
  <c r="BS591" i="7"/>
  <c r="BR591" i="7"/>
  <c r="BQ591" i="7"/>
  <c r="BP591" i="7"/>
  <c r="BO591" i="7"/>
  <c r="BN591" i="7"/>
  <c r="BM591" i="7"/>
  <c r="BJ591" i="7"/>
  <c r="BI591" i="7"/>
  <c r="BH591" i="7"/>
  <c r="BG591" i="7"/>
  <c r="BF591" i="7"/>
  <c r="BE591" i="7"/>
  <c r="BD591" i="7"/>
  <c r="BC591" i="7"/>
  <c r="AZ591" i="7"/>
  <c r="AY591" i="7"/>
  <c r="AX591" i="7"/>
  <c r="AW591" i="7"/>
  <c r="AV591" i="7"/>
  <c r="AU591" i="7"/>
  <c r="AT591" i="7"/>
  <c r="AS591" i="7"/>
  <c r="AP591" i="7"/>
  <c r="AO591" i="7"/>
  <c r="AN591" i="7"/>
  <c r="AM591" i="7"/>
  <c r="AL591" i="7"/>
  <c r="AK591" i="7"/>
  <c r="AJ591" i="7"/>
  <c r="AI591" i="7"/>
  <c r="AF591" i="7"/>
  <c r="AE591" i="7"/>
  <c r="AD591" i="7"/>
  <c r="AC591" i="7"/>
  <c r="AB591" i="7"/>
  <c r="AA591" i="7"/>
  <c r="Z591" i="7"/>
  <c r="Y591" i="7"/>
  <c r="V591" i="7"/>
  <c r="U591" i="7"/>
  <c r="T591" i="7"/>
  <c r="S591" i="7"/>
  <c r="R591" i="7"/>
  <c r="Q591" i="7"/>
  <c r="P591" i="7"/>
  <c r="O591" i="7"/>
  <c r="L591" i="7"/>
  <c r="K591" i="7"/>
  <c r="J591" i="7"/>
  <c r="I591" i="7"/>
  <c r="H591" i="7"/>
  <c r="G591" i="7"/>
  <c r="F591" i="7"/>
  <c r="E591" i="7"/>
  <c r="CX587" i="7"/>
  <c r="CW587" i="7"/>
  <c r="CV587" i="7"/>
  <c r="CU587" i="7"/>
  <c r="CT587" i="7"/>
  <c r="CS587" i="7"/>
  <c r="CR587" i="7"/>
  <c r="CQ587" i="7"/>
  <c r="CN587" i="7"/>
  <c r="CM587" i="7"/>
  <c r="CL587" i="7"/>
  <c r="CK587" i="7"/>
  <c r="CJ587" i="7"/>
  <c r="CI587" i="7"/>
  <c r="CH587" i="7"/>
  <c r="CG587" i="7"/>
  <c r="CD587" i="7"/>
  <c r="CC587" i="7"/>
  <c r="CB587" i="7"/>
  <c r="CA587" i="7"/>
  <c r="BZ587" i="7"/>
  <c r="BY587" i="7"/>
  <c r="BX587" i="7"/>
  <c r="BW587" i="7"/>
  <c r="BT587" i="7"/>
  <c r="BS587" i="7"/>
  <c r="BR587" i="7"/>
  <c r="BQ587" i="7"/>
  <c r="BP587" i="7"/>
  <c r="BO587" i="7"/>
  <c r="BN587" i="7"/>
  <c r="BM587" i="7"/>
  <c r="BJ587" i="7"/>
  <c r="BI587" i="7"/>
  <c r="BH587" i="7"/>
  <c r="BG587" i="7"/>
  <c r="BF587" i="7"/>
  <c r="BE587" i="7"/>
  <c r="BD587" i="7"/>
  <c r="BC587" i="7"/>
  <c r="AZ587" i="7"/>
  <c r="AY587" i="7"/>
  <c r="AX587" i="7"/>
  <c r="AW587" i="7"/>
  <c r="AV587" i="7"/>
  <c r="AU587" i="7"/>
  <c r="AT587" i="7"/>
  <c r="AS587" i="7"/>
  <c r="AP587" i="7"/>
  <c r="AO587" i="7"/>
  <c r="AN587" i="7"/>
  <c r="AM587" i="7"/>
  <c r="AL587" i="7"/>
  <c r="AK587" i="7"/>
  <c r="AJ587" i="7"/>
  <c r="AI587" i="7"/>
  <c r="AF587" i="7"/>
  <c r="AE587" i="7"/>
  <c r="AD587" i="7"/>
  <c r="AC587" i="7"/>
  <c r="AB587" i="7"/>
  <c r="AA587" i="7"/>
  <c r="Z587" i="7"/>
  <c r="Y587" i="7"/>
  <c r="V587" i="7"/>
  <c r="U587" i="7"/>
  <c r="T587" i="7"/>
  <c r="S587" i="7"/>
  <c r="R587" i="7"/>
  <c r="Q587" i="7"/>
  <c r="P587" i="7"/>
  <c r="O587" i="7"/>
  <c r="L587" i="7"/>
  <c r="K587" i="7"/>
  <c r="J587" i="7"/>
  <c r="I587" i="7"/>
  <c r="H587" i="7"/>
  <c r="G587" i="7"/>
  <c r="F587" i="7"/>
  <c r="E587" i="7"/>
  <c r="CX586" i="7"/>
  <c r="CW586" i="7"/>
  <c r="CV586" i="7"/>
  <c r="CU586" i="7"/>
  <c r="CT586" i="7"/>
  <c r="CS586" i="7"/>
  <c r="CR586" i="7"/>
  <c r="CQ586" i="7"/>
  <c r="CN586" i="7"/>
  <c r="CM586" i="7"/>
  <c r="CL586" i="7"/>
  <c r="CK586" i="7"/>
  <c r="CJ586" i="7"/>
  <c r="CI586" i="7"/>
  <c r="CH586" i="7"/>
  <c r="CG586" i="7"/>
  <c r="CD586" i="7"/>
  <c r="CC586" i="7"/>
  <c r="CB586" i="7"/>
  <c r="CA586" i="7"/>
  <c r="BZ586" i="7"/>
  <c r="BY586" i="7"/>
  <c r="BX586" i="7"/>
  <c r="BW586" i="7"/>
  <c r="BT586" i="7"/>
  <c r="BS586" i="7"/>
  <c r="BR586" i="7"/>
  <c r="BQ586" i="7"/>
  <c r="BP586" i="7"/>
  <c r="BO586" i="7"/>
  <c r="BN586" i="7"/>
  <c r="BM586" i="7"/>
  <c r="BJ586" i="7"/>
  <c r="BI586" i="7"/>
  <c r="BH586" i="7"/>
  <c r="BG586" i="7"/>
  <c r="BF586" i="7"/>
  <c r="BE586" i="7"/>
  <c r="BD586" i="7"/>
  <c r="BC586" i="7"/>
  <c r="AZ586" i="7"/>
  <c r="AY586" i="7"/>
  <c r="AX586" i="7"/>
  <c r="AW586" i="7"/>
  <c r="AV586" i="7"/>
  <c r="AU586" i="7"/>
  <c r="AT586" i="7"/>
  <c r="AS586" i="7"/>
  <c r="AP586" i="7"/>
  <c r="AO586" i="7"/>
  <c r="AN586" i="7"/>
  <c r="AM586" i="7"/>
  <c r="AL586" i="7"/>
  <c r="AK586" i="7"/>
  <c r="AJ586" i="7"/>
  <c r="AI586" i="7"/>
  <c r="AF586" i="7"/>
  <c r="AE586" i="7"/>
  <c r="AD586" i="7"/>
  <c r="AC586" i="7"/>
  <c r="AB586" i="7"/>
  <c r="AA586" i="7"/>
  <c r="Z586" i="7"/>
  <c r="Y586" i="7"/>
  <c r="V586" i="7"/>
  <c r="U586" i="7"/>
  <c r="T586" i="7"/>
  <c r="S586" i="7"/>
  <c r="R586" i="7"/>
  <c r="Q586" i="7"/>
  <c r="P586" i="7"/>
  <c r="O586" i="7"/>
  <c r="L586" i="7"/>
  <c r="K586" i="7"/>
  <c r="J586" i="7"/>
  <c r="I586" i="7"/>
  <c r="H586" i="7"/>
  <c r="G586" i="7"/>
  <c r="F586" i="7"/>
  <c r="E586" i="7"/>
  <c r="CX582" i="7"/>
  <c r="CW582" i="7"/>
  <c r="CV582" i="7"/>
  <c r="CU582" i="7"/>
  <c r="CT582" i="7"/>
  <c r="CS582" i="7"/>
  <c r="CR582" i="7"/>
  <c r="CQ582" i="7"/>
  <c r="CN582" i="7"/>
  <c r="CM582" i="7"/>
  <c r="CL582" i="7"/>
  <c r="CK582" i="7"/>
  <c r="CJ582" i="7"/>
  <c r="CI582" i="7"/>
  <c r="CH582" i="7"/>
  <c r="CG582" i="7"/>
  <c r="CD582" i="7"/>
  <c r="CC582" i="7"/>
  <c r="CB582" i="7"/>
  <c r="CA582" i="7"/>
  <c r="BZ582" i="7"/>
  <c r="BY582" i="7"/>
  <c r="BX582" i="7"/>
  <c r="BW582" i="7"/>
  <c r="BT582" i="7"/>
  <c r="BS582" i="7"/>
  <c r="BR582" i="7"/>
  <c r="BQ582" i="7"/>
  <c r="BP582" i="7"/>
  <c r="BO582" i="7"/>
  <c r="BN582" i="7"/>
  <c r="BM582" i="7"/>
  <c r="BJ582" i="7"/>
  <c r="BI582" i="7"/>
  <c r="BH582" i="7"/>
  <c r="BG582" i="7"/>
  <c r="BF582" i="7"/>
  <c r="BE582" i="7"/>
  <c r="BD582" i="7"/>
  <c r="BC582" i="7"/>
  <c r="AZ582" i="7"/>
  <c r="AY582" i="7"/>
  <c r="AX582" i="7"/>
  <c r="AW582" i="7"/>
  <c r="AV582" i="7"/>
  <c r="AU582" i="7"/>
  <c r="AT582" i="7"/>
  <c r="AS582" i="7"/>
  <c r="AP582" i="7"/>
  <c r="AO582" i="7"/>
  <c r="AN582" i="7"/>
  <c r="AM582" i="7"/>
  <c r="AL582" i="7"/>
  <c r="AK582" i="7"/>
  <c r="AJ582" i="7"/>
  <c r="AI582" i="7"/>
  <c r="AF582" i="7"/>
  <c r="AE582" i="7"/>
  <c r="AD582" i="7"/>
  <c r="AC582" i="7"/>
  <c r="AB582" i="7"/>
  <c r="AA582" i="7"/>
  <c r="Z582" i="7"/>
  <c r="Y582" i="7"/>
  <c r="V582" i="7"/>
  <c r="U582" i="7"/>
  <c r="T582" i="7"/>
  <c r="S582" i="7"/>
  <c r="R582" i="7"/>
  <c r="Q582" i="7"/>
  <c r="P582" i="7"/>
  <c r="O582" i="7"/>
  <c r="L582" i="7"/>
  <c r="K582" i="7"/>
  <c r="J582" i="7"/>
  <c r="I582" i="7"/>
  <c r="H582" i="7"/>
  <c r="G582" i="7"/>
  <c r="F582" i="7"/>
  <c r="E582" i="7"/>
  <c r="CX581" i="7"/>
  <c r="CW581" i="7"/>
  <c r="CV581" i="7"/>
  <c r="CU581" i="7"/>
  <c r="CT581" i="7"/>
  <c r="CS581" i="7"/>
  <c r="CR581" i="7"/>
  <c r="CQ581" i="7"/>
  <c r="CN581" i="7"/>
  <c r="CM581" i="7"/>
  <c r="CL581" i="7"/>
  <c r="CK581" i="7"/>
  <c r="CJ581" i="7"/>
  <c r="CI581" i="7"/>
  <c r="CH581" i="7"/>
  <c r="CG581" i="7"/>
  <c r="CD581" i="7"/>
  <c r="CC581" i="7"/>
  <c r="CB581" i="7"/>
  <c r="CA581" i="7"/>
  <c r="BZ581" i="7"/>
  <c r="BY581" i="7"/>
  <c r="BX581" i="7"/>
  <c r="BW581" i="7"/>
  <c r="BT581" i="7"/>
  <c r="BS581" i="7"/>
  <c r="BR581" i="7"/>
  <c r="BQ581" i="7"/>
  <c r="BP581" i="7"/>
  <c r="BO581" i="7"/>
  <c r="BN581" i="7"/>
  <c r="BM581" i="7"/>
  <c r="BJ581" i="7"/>
  <c r="BI581" i="7"/>
  <c r="BH581" i="7"/>
  <c r="BG581" i="7"/>
  <c r="BF581" i="7"/>
  <c r="BE581" i="7"/>
  <c r="BD581" i="7"/>
  <c r="BC581" i="7"/>
  <c r="AZ581" i="7"/>
  <c r="AY581" i="7"/>
  <c r="AX581" i="7"/>
  <c r="AW581" i="7"/>
  <c r="AV581" i="7"/>
  <c r="AU581" i="7"/>
  <c r="AT581" i="7"/>
  <c r="AS581" i="7"/>
  <c r="AP581" i="7"/>
  <c r="AO581" i="7"/>
  <c r="AN581" i="7"/>
  <c r="AM581" i="7"/>
  <c r="AL581" i="7"/>
  <c r="AK581" i="7"/>
  <c r="AJ581" i="7"/>
  <c r="AI581" i="7"/>
  <c r="AF581" i="7"/>
  <c r="AE581" i="7"/>
  <c r="AD581" i="7"/>
  <c r="AC581" i="7"/>
  <c r="AB581" i="7"/>
  <c r="AA581" i="7"/>
  <c r="Z581" i="7"/>
  <c r="Y581" i="7"/>
  <c r="V581" i="7"/>
  <c r="U581" i="7"/>
  <c r="T581" i="7"/>
  <c r="S581" i="7"/>
  <c r="R581" i="7"/>
  <c r="Q581" i="7"/>
  <c r="P581" i="7"/>
  <c r="O581" i="7"/>
  <c r="L581" i="7"/>
  <c r="K581" i="7"/>
  <c r="J581" i="7"/>
  <c r="I581" i="7"/>
  <c r="H581" i="7"/>
  <c r="G581" i="7"/>
  <c r="F581" i="7"/>
  <c r="E581" i="7"/>
  <c r="CX577" i="7"/>
  <c r="CW577" i="7"/>
  <c r="CV577" i="7"/>
  <c r="CU577" i="7"/>
  <c r="CT577" i="7"/>
  <c r="CS577" i="7"/>
  <c r="CR577" i="7"/>
  <c r="CQ577" i="7"/>
  <c r="CN577" i="7"/>
  <c r="CM577" i="7"/>
  <c r="CL577" i="7"/>
  <c r="CK577" i="7"/>
  <c r="CJ577" i="7"/>
  <c r="CI577" i="7"/>
  <c r="CH577" i="7"/>
  <c r="CG577" i="7"/>
  <c r="CD577" i="7"/>
  <c r="CC577" i="7"/>
  <c r="CB577" i="7"/>
  <c r="CA577" i="7"/>
  <c r="BZ577" i="7"/>
  <c r="BY577" i="7"/>
  <c r="BX577" i="7"/>
  <c r="BW577" i="7"/>
  <c r="BT577" i="7"/>
  <c r="BS577" i="7"/>
  <c r="BR577" i="7"/>
  <c r="BQ577" i="7"/>
  <c r="BP577" i="7"/>
  <c r="BO577" i="7"/>
  <c r="BN577" i="7"/>
  <c r="BM577" i="7"/>
  <c r="BJ577" i="7"/>
  <c r="BI577" i="7"/>
  <c r="BH577" i="7"/>
  <c r="BG577" i="7"/>
  <c r="BF577" i="7"/>
  <c r="BE577" i="7"/>
  <c r="BD577" i="7"/>
  <c r="BC577" i="7"/>
  <c r="AZ577" i="7"/>
  <c r="AY577" i="7"/>
  <c r="AX577" i="7"/>
  <c r="AW577" i="7"/>
  <c r="AV577" i="7"/>
  <c r="AU577" i="7"/>
  <c r="AT577" i="7"/>
  <c r="AS577" i="7"/>
  <c r="AP577" i="7"/>
  <c r="AO577" i="7"/>
  <c r="AN577" i="7"/>
  <c r="AM577" i="7"/>
  <c r="AL577" i="7"/>
  <c r="AK577" i="7"/>
  <c r="AJ577" i="7"/>
  <c r="AI577" i="7"/>
  <c r="AF577" i="7"/>
  <c r="AE577" i="7"/>
  <c r="AD577" i="7"/>
  <c r="AC577" i="7"/>
  <c r="AB577" i="7"/>
  <c r="AA577" i="7"/>
  <c r="Z577" i="7"/>
  <c r="Y577" i="7"/>
  <c r="V577" i="7"/>
  <c r="U577" i="7"/>
  <c r="T577" i="7"/>
  <c r="S577" i="7"/>
  <c r="R577" i="7"/>
  <c r="Q577" i="7"/>
  <c r="P577" i="7"/>
  <c r="O577" i="7"/>
  <c r="L577" i="7"/>
  <c r="K577" i="7"/>
  <c r="J577" i="7"/>
  <c r="I577" i="7"/>
  <c r="H577" i="7"/>
  <c r="G577" i="7"/>
  <c r="F577" i="7"/>
  <c r="E577" i="7"/>
  <c r="CX576" i="7"/>
  <c r="CW576" i="7"/>
  <c r="CV576" i="7"/>
  <c r="CU576" i="7"/>
  <c r="CT576" i="7"/>
  <c r="CS576" i="7"/>
  <c r="CR576" i="7"/>
  <c r="CQ576" i="7"/>
  <c r="CN576" i="7"/>
  <c r="CM576" i="7"/>
  <c r="CL576" i="7"/>
  <c r="CK576" i="7"/>
  <c r="CJ576" i="7"/>
  <c r="CI576" i="7"/>
  <c r="CH576" i="7"/>
  <c r="CG576" i="7"/>
  <c r="CD576" i="7"/>
  <c r="CC576" i="7"/>
  <c r="CB576" i="7"/>
  <c r="CA576" i="7"/>
  <c r="BZ576" i="7"/>
  <c r="BY576" i="7"/>
  <c r="BX576" i="7"/>
  <c r="BW576" i="7"/>
  <c r="BT576" i="7"/>
  <c r="BS576" i="7"/>
  <c r="BR576" i="7"/>
  <c r="BQ576" i="7"/>
  <c r="BP576" i="7"/>
  <c r="BO576" i="7"/>
  <c r="BN576" i="7"/>
  <c r="BM576" i="7"/>
  <c r="BJ576" i="7"/>
  <c r="BI576" i="7"/>
  <c r="BH576" i="7"/>
  <c r="BG576" i="7"/>
  <c r="BF576" i="7"/>
  <c r="BE576" i="7"/>
  <c r="BD576" i="7"/>
  <c r="BC576" i="7"/>
  <c r="AZ576" i="7"/>
  <c r="AY576" i="7"/>
  <c r="AX576" i="7"/>
  <c r="AW576" i="7"/>
  <c r="AV576" i="7"/>
  <c r="AU576" i="7"/>
  <c r="AT576" i="7"/>
  <c r="AS576" i="7"/>
  <c r="AP576" i="7"/>
  <c r="AO576" i="7"/>
  <c r="AN576" i="7"/>
  <c r="AM576" i="7"/>
  <c r="AL576" i="7"/>
  <c r="AK576" i="7"/>
  <c r="AJ576" i="7"/>
  <c r="AI576" i="7"/>
  <c r="AF576" i="7"/>
  <c r="AE576" i="7"/>
  <c r="AD576" i="7"/>
  <c r="AC576" i="7"/>
  <c r="AB576" i="7"/>
  <c r="AA576" i="7"/>
  <c r="Z576" i="7"/>
  <c r="Y576" i="7"/>
  <c r="V576" i="7"/>
  <c r="U576" i="7"/>
  <c r="T576" i="7"/>
  <c r="S576" i="7"/>
  <c r="R576" i="7"/>
  <c r="Q576" i="7"/>
  <c r="P576" i="7"/>
  <c r="O576" i="7"/>
  <c r="L576" i="7"/>
  <c r="K576" i="7"/>
  <c r="J576" i="7"/>
  <c r="I576" i="7"/>
  <c r="H576" i="7"/>
  <c r="G576" i="7"/>
  <c r="F576" i="7"/>
  <c r="E576" i="7"/>
  <c r="CX572" i="7"/>
  <c r="CW572" i="7"/>
  <c r="CV572" i="7"/>
  <c r="CU572" i="7"/>
  <c r="CT572" i="7"/>
  <c r="CS572" i="7"/>
  <c r="CR572" i="7"/>
  <c r="CQ572" i="7"/>
  <c r="CN572" i="7"/>
  <c r="CM572" i="7"/>
  <c r="CL572" i="7"/>
  <c r="CK572" i="7"/>
  <c r="CJ572" i="7"/>
  <c r="CI572" i="7"/>
  <c r="CH572" i="7"/>
  <c r="CG572" i="7"/>
  <c r="CD572" i="7"/>
  <c r="CC572" i="7"/>
  <c r="CB572" i="7"/>
  <c r="CA572" i="7"/>
  <c r="BZ572" i="7"/>
  <c r="BY572" i="7"/>
  <c r="BX572" i="7"/>
  <c r="BW572" i="7"/>
  <c r="BT572" i="7"/>
  <c r="BS572" i="7"/>
  <c r="BR572" i="7"/>
  <c r="BQ572" i="7"/>
  <c r="BP572" i="7"/>
  <c r="BO572" i="7"/>
  <c r="BN572" i="7"/>
  <c r="BM572" i="7"/>
  <c r="BJ572" i="7"/>
  <c r="BI572" i="7"/>
  <c r="BH572" i="7"/>
  <c r="BG572" i="7"/>
  <c r="BF572" i="7"/>
  <c r="BE572" i="7"/>
  <c r="BD572" i="7"/>
  <c r="BC572" i="7"/>
  <c r="AZ572" i="7"/>
  <c r="AY572" i="7"/>
  <c r="AX572" i="7"/>
  <c r="AW572" i="7"/>
  <c r="AV572" i="7"/>
  <c r="AU572" i="7"/>
  <c r="AT572" i="7"/>
  <c r="AS572" i="7"/>
  <c r="AP572" i="7"/>
  <c r="AO572" i="7"/>
  <c r="AN572" i="7"/>
  <c r="AM572" i="7"/>
  <c r="AL572" i="7"/>
  <c r="AK572" i="7"/>
  <c r="AJ572" i="7"/>
  <c r="AI572" i="7"/>
  <c r="AF572" i="7"/>
  <c r="AE572" i="7"/>
  <c r="AD572" i="7"/>
  <c r="AC572" i="7"/>
  <c r="AB572" i="7"/>
  <c r="AA572" i="7"/>
  <c r="Z572" i="7"/>
  <c r="Y572" i="7"/>
  <c r="V572" i="7"/>
  <c r="U572" i="7"/>
  <c r="T572" i="7"/>
  <c r="S572" i="7"/>
  <c r="R572" i="7"/>
  <c r="Q572" i="7"/>
  <c r="P572" i="7"/>
  <c r="O572" i="7"/>
  <c r="L572" i="7"/>
  <c r="K572" i="7"/>
  <c r="J572" i="7"/>
  <c r="I572" i="7"/>
  <c r="H572" i="7"/>
  <c r="G572" i="7"/>
  <c r="F572" i="7"/>
  <c r="E572" i="7"/>
  <c r="CX571" i="7"/>
  <c r="CW571" i="7"/>
  <c r="CV571" i="7"/>
  <c r="CU571" i="7"/>
  <c r="CT571" i="7"/>
  <c r="CS571" i="7"/>
  <c r="CR571" i="7"/>
  <c r="CQ571" i="7"/>
  <c r="CN571" i="7"/>
  <c r="CM571" i="7"/>
  <c r="CL571" i="7"/>
  <c r="CK571" i="7"/>
  <c r="CJ571" i="7"/>
  <c r="CI571" i="7"/>
  <c r="CH571" i="7"/>
  <c r="CG571" i="7"/>
  <c r="CD571" i="7"/>
  <c r="CC571" i="7"/>
  <c r="CB571" i="7"/>
  <c r="CA571" i="7"/>
  <c r="BZ571" i="7"/>
  <c r="BY571" i="7"/>
  <c r="BX571" i="7"/>
  <c r="BW571" i="7"/>
  <c r="BT571" i="7"/>
  <c r="BS571" i="7"/>
  <c r="BR571" i="7"/>
  <c r="BQ571" i="7"/>
  <c r="BP571" i="7"/>
  <c r="BO571" i="7"/>
  <c r="BN571" i="7"/>
  <c r="BM571" i="7"/>
  <c r="BJ571" i="7"/>
  <c r="BI571" i="7"/>
  <c r="BH571" i="7"/>
  <c r="BG571" i="7"/>
  <c r="BF571" i="7"/>
  <c r="BE571" i="7"/>
  <c r="BD571" i="7"/>
  <c r="BC571" i="7"/>
  <c r="AZ571" i="7"/>
  <c r="AY571" i="7"/>
  <c r="AX571" i="7"/>
  <c r="AW571" i="7"/>
  <c r="AV571" i="7"/>
  <c r="AU571" i="7"/>
  <c r="AT571" i="7"/>
  <c r="AS571" i="7"/>
  <c r="AP571" i="7"/>
  <c r="AO571" i="7"/>
  <c r="AN571" i="7"/>
  <c r="AM571" i="7"/>
  <c r="AL571" i="7"/>
  <c r="AK571" i="7"/>
  <c r="AJ571" i="7"/>
  <c r="AI571" i="7"/>
  <c r="AF571" i="7"/>
  <c r="AE571" i="7"/>
  <c r="AD571" i="7"/>
  <c r="AC571" i="7"/>
  <c r="AB571" i="7"/>
  <c r="AA571" i="7"/>
  <c r="Z571" i="7"/>
  <c r="Y571" i="7"/>
  <c r="V571" i="7"/>
  <c r="U571" i="7"/>
  <c r="T571" i="7"/>
  <c r="S571" i="7"/>
  <c r="R571" i="7"/>
  <c r="Q571" i="7"/>
  <c r="P571" i="7"/>
  <c r="O571" i="7"/>
  <c r="L571" i="7"/>
  <c r="K571" i="7"/>
  <c r="J571" i="7"/>
  <c r="I571" i="7"/>
  <c r="H571" i="7"/>
  <c r="G571" i="7"/>
  <c r="F571" i="7"/>
  <c r="E571" i="7"/>
  <c r="CX567" i="7"/>
  <c r="CW567" i="7"/>
  <c r="CV567" i="7"/>
  <c r="CU567" i="7"/>
  <c r="CT567" i="7"/>
  <c r="CS567" i="7"/>
  <c r="CR567" i="7"/>
  <c r="CQ567" i="7"/>
  <c r="CN567" i="7"/>
  <c r="CM567" i="7"/>
  <c r="CL567" i="7"/>
  <c r="CK567" i="7"/>
  <c r="CJ567" i="7"/>
  <c r="CI567" i="7"/>
  <c r="CH567" i="7"/>
  <c r="CG567" i="7"/>
  <c r="CD567" i="7"/>
  <c r="CC567" i="7"/>
  <c r="CB567" i="7"/>
  <c r="CA567" i="7"/>
  <c r="BZ567" i="7"/>
  <c r="BY567" i="7"/>
  <c r="BX567" i="7"/>
  <c r="BW567" i="7"/>
  <c r="BT567" i="7"/>
  <c r="BS567" i="7"/>
  <c r="BR567" i="7"/>
  <c r="BQ567" i="7"/>
  <c r="BP567" i="7"/>
  <c r="BO567" i="7"/>
  <c r="BN567" i="7"/>
  <c r="BM567" i="7"/>
  <c r="BJ567" i="7"/>
  <c r="BI567" i="7"/>
  <c r="BH567" i="7"/>
  <c r="BG567" i="7"/>
  <c r="BF567" i="7"/>
  <c r="BE567" i="7"/>
  <c r="BD567" i="7"/>
  <c r="BC567" i="7"/>
  <c r="AZ567" i="7"/>
  <c r="AY567" i="7"/>
  <c r="AX567" i="7"/>
  <c r="AW567" i="7"/>
  <c r="AV567" i="7"/>
  <c r="AU567" i="7"/>
  <c r="AT567" i="7"/>
  <c r="AS567" i="7"/>
  <c r="AP567" i="7"/>
  <c r="AO567" i="7"/>
  <c r="AN567" i="7"/>
  <c r="AM567" i="7"/>
  <c r="AL567" i="7"/>
  <c r="AK567" i="7"/>
  <c r="AJ567" i="7"/>
  <c r="AI567" i="7"/>
  <c r="AF567" i="7"/>
  <c r="AE567" i="7"/>
  <c r="AD567" i="7"/>
  <c r="AC567" i="7"/>
  <c r="AB567" i="7"/>
  <c r="AA567" i="7"/>
  <c r="Z567" i="7"/>
  <c r="Y567" i="7"/>
  <c r="V567" i="7"/>
  <c r="U567" i="7"/>
  <c r="T567" i="7"/>
  <c r="S567" i="7"/>
  <c r="R567" i="7"/>
  <c r="Q567" i="7"/>
  <c r="P567" i="7"/>
  <c r="O567" i="7"/>
  <c r="L567" i="7"/>
  <c r="K567" i="7"/>
  <c r="J567" i="7"/>
  <c r="I567" i="7"/>
  <c r="H567" i="7"/>
  <c r="G567" i="7"/>
  <c r="F567" i="7"/>
  <c r="E567" i="7"/>
  <c r="CX566" i="7"/>
  <c r="CW566" i="7"/>
  <c r="CV566" i="7"/>
  <c r="CU566" i="7"/>
  <c r="CT566" i="7"/>
  <c r="CS566" i="7"/>
  <c r="CR566" i="7"/>
  <c r="CQ566" i="7"/>
  <c r="CN566" i="7"/>
  <c r="CM566" i="7"/>
  <c r="CL566" i="7"/>
  <c r="CK566" i="7"/>
  <c r="CJ566" i="7"/>
  <c r="CI566" i="7"/>
  <c r="CH566" i="7"/>
  <c r="CG566" i="7"/>
  <c r="CD566" i="7"/>
  <c r="CC566" i="7"/>
  <c r="CB566" i="7"/>
  <c r="CA566" i="7"/>
  <c r="BZ566" i="7"/>
  <c r="BY566" i="7"/>
  <c r="BX566" i="7"/>
  <c r="BW566" i="7"/>
  <c r="BT566" i="7"/>
  <c r="BS566" i="7"/>
  <c r="BR566" i="7"/>
  <c r="BQ566" i="7"/>
  <c r="BP566" i="7"/>
  <c r="BO566" i="7"/>
  <c r="BN566" i="7"/>
  <c r="BM566" i="7"/>
  <c r="BJ566" i="7"/>
  <c r="BI566" i="7"/>
  <c r="BH566" i="7"/>
  <c r="BG566" i="7"/>
  <c r="BF566" i="7"/>
  <c r="BE566" i="7"/>
  <c r="BD566" i="7"/>
  <c r="BC566" i="7"/>
  <c r="AZ566" i="7"/>
  <c r="AY566" i="7"/>
  <c r="AX566" i="7"/>
  <c r="AW566" i="7"/>
  <c r="AV566" i="7"/>
  <c r="AU566" i="7"/>
  <c r="AT566" i="7"/>
  <c r="AS566" i="7"/>
  <c r="AP566" i="7"/>
  <c r="AO566" i="7"/>
  <c r="AN566" i="7"/>
  <c r="AM566" i="7"/>
  <c r="AL566" i="7"/>
  <c r="AK566" i="7"/>
  <c r="AJ566" i="7"/>
  <c r="AI566" i="7"/>
  <c r="AF566" i="7"/>
  <c r="AE566" i="7"/>
  <c r="AD566" i="7"/>
  <c r="AC566" i="7"/>
  <c r="AB566" i="7"/>
  <c r="AA566" i="7"/>
  <c r="Z566" i="7"/>
  <c r="Y566" i="7"/>
  <c r="V566" i="7"/>
  <c r="U566" i="7"/>
  <c r="T566" i="7"/>
  <c r="S566" i="7"/>
  <c r="R566" i="7"/>
  <c r="Q566" i="7"/>
  <c r="P566" i="7"/>
  <c r="O566" i="7"/>
  <c r="L566" i="7"/>
  <c r="K566" i="7"/>
  <c r="J566" i="7"/>
  <c r="I566" i="7"/>
  <c r="H566" i="7"/>
  <c r="G566" i="7"/>
  <c r="F566" i="7"/>
  <c r="E566" i="7"/>
  <c r="CX562" i="7"/>
  <c r="CW562" i="7"/>
  <c r="CV562" i="7"/>
  <c r="CU562" i="7"/>
  <c r="CT562" i="7"/>
  <c r="CS562" i="7"/>
  <c r="CR562" i="7"/>
  <c r="CQ562" i="7"/>
  <c r="CN562" i="7"/>
  <c r="CM562" i="7"/>
  <c r="CL562" i="7"/>
  <c r="CK562" i="7"/>
  <c r="CJ562" i="7"/>
  <c r="CI562" i="7"/>
  <c r="CH562" i="7"/>
  <c r="CG562" i="7"/>
  <c r="CD562" i="7"/>
  <c r="CC562" i="7"/>
  <c r="CB562" i="7"/>
  <c r="CA562" i="7"/>
  <c r="BZ562" i="7"/>
  <c r="BY562" i="7"/>
  <c r="BX562" i="7"/>
  <c r="BW562" i="7"/>
  <c r="BT562" i="7"/>
  <c r="BS562" i="7"/>
  <c r="BR562" i="7"/>
  <c r="BQ562" i="7"/>
  <c r="BP562" i="7"/>
  <c r="BO562" i="7"/>
  <c r="BN562" i="7"/>
  <c r="BM562" i="7"/>
  <c r="BJ562" i="7"/>
  <c r="BI562" i="7"/>
  <c r="BH562" i="7"/>
  <c r="BG562" i="7"/>
  <c r="BF562" i="7"/>
  <c r="BE562" i="7"/>
  <c r="BD562" i="7"/>
  <c r="BC562" i="7"/>
  <c r="AZ562" i="7"/>
  <c r="AY562" i="7"/>
  <c r="AX562" i="7"/>
  <c r="AW562" i="7"/>
  <c r="AV562" i="7"/>
  <c r="AU562" i="7"/>
  <c r="AT562" i="7"/>
  <c r="AS562" i="7"/>
  <c r="AP562" i="7"/>
  <c r="AO562" i="7"/>
  <c r="AN562" i="7"/>
  <c r="AM562" i="7"/>
  <c r="AL562" i="7"/>
  <c r="AK562" i="7"/>
  <c r="AJ562" i="7"/>
  <c r="AI562" i="7"/>
  <c r="AF562" i="7"/>
  <c r="AE562" i="7"/>
  <c r="AD562" i="7"/>
  <c r="AC562" i="7"/>
  <c r="AB562" i="7"/>
  <c r="AA562" i="7"/>
  <c r="Z562" i="7"/>
  <c r="Y562" i="7"/>
  <c r="V562" i="7"/>
  <c r="U562" i="7"/>
  <c r="T562" i="7"/>
  <c r="S562" i="7"/>
  <c r="R562" i="7"/>
  <c r="Q562" i="7"/>
  <c r="P562" i="7"/>
  <c r="O562" i="7"/>
  <c r="L562" i="7"/>
  <c r="K562" i="7"/>
  <c r="J562" i="7"/>
  <c r="I562" i="7"/>
  <c r="H562" i="7"/>
  <c r="G562" i="7"/>
  <c r="F562" i="7"/>
  <c r="E562" i="7"/>
  <c r="CX561" i="7"/>
  <c r="CW561" i="7"/>
  <c r="CV561" i="7"/>
  <c r="CU561" i="7"/>
  <c r="CT561" i="7"/>
  <c r="CS561" i="7"/>
  <c r="CR561" i="7"/>
  <c r="CQ561" i="7"/>
  <c r="CN561" i="7"/>
  <c r="CM561" i="7"/>
  <c r="CL561" i="7"/>
  <c r="CK561" i="7"/>
  <c r="CJ561" i="7"/>
  <c r="CI561" i="7"/>
  <c r="CH561" i="7"/>
  <c r="CG561" i="7"/>
  <c r="CD561" i="7"/>
  <c r="CC561" i="7"/>
  <c r="CB561" i="7"/>
  <c r="CA561" i="7"/>
  <c r="BZ561" i="7"/>
  <c r="BY561" i="7"/>
  <c r="BX561" i="7"/>
  <c r="BW561" i="7"/>
  <c r="BT561" i="7"/>
  <c r="BS561" i="7"/>
  <c r="BR561" i="7"/>
  <c r="BQ561" i="7"/>
  <c r="BP561" i="7"/>
  <c r="BO561" i="7"/>
  <c r="BN561" i="7"/>
  <c r="BM561" i="7"/>
  <c r="BJ561" i="7"/>
  <c r="BI561" i="7"/>
  <c r="BH561" i="7"/>
  <c r="BG561" i="7"/>
  <c r="BF561" i="7"/>
  <c r="BE561" i="7"/>
  <c r="BD561" i="7"/>
  <c r="BC561" i="7"/>
  <c r="AZ561" i="7"/>
  <c r="AY561" i="7"/>
  <c r="AX561" i="7"/>
  <c r="AW561" i="7"/>
  <c r="AV561" i="7"/>
  <c r="AU561" i="7"/>
  <c r="AT561" i="7"/>
  <c r="AS561" i="7"/>
  <c r="AP561" i="7"/>
  <c r="AO561" i="7"/>
  <c r="AN561" i="7"/>
  <c r="AM561" i="7"/>
  <c r="AL561" i="7"/>
  <c r="AK561" i="7"/>
  <c r="AJ561" i="7"/>
  <c r="AI561" i="7"/>
  <c r="AF561" i="7"/>
  <c r="AE561" i="7"/>
  <c r="AD561" i="7"/>
  <c r="AC561" i="7"/>
  <c r="AB561" i="7"/>
  <c r="AA561" i="7"/>
  <c r="Z561" i="7"/>
  <c r="Y561" i="7"/>
  <c r="V561" i="7"/>
  <c r="U561" i="7"/>
  <c r="T561" i="7"/>
  <c r="S561" i="7"/>
  <c r="R561" i="7"/>
  <c r="Q561" i="7"/>
  <c r="P561" i="7"/>
  <c r="O561" i="7"/>
  <c r="L561" i="7"/>
  <c r="K561" i="7"/>
  <c r="J561" i="7"/>
  <c r="I561" i="7"/>
  <c r="H561" i="7"/>
  <c r="G561" i="7"/>
  <c r="F561" i="7"/>
  <c r="E561" i="7"/>
  <c r="CX557" i="7"/>
  <c r="CW557" i="7"/>
  <c r="CV557" i="7"/>
  <c r="CU557" i="7"/>
  <c r="CT557" i="7"/>
  <c r="CS557" i="7"/>
  <c r="CR557" i="7"/>
  <c r="CQ557" i="7"/>
  <c r="CN557" i="7"/>
  <c r="CM557" i="7"/>
  <c r="CL557" i="7"/>
  <c r="CK557" i="7"/>
  <c r="CJ557" i="7"/>
  <c r="CI557" i="7"/>
  <c r="CH557" i="7"/>
  <c r="CG557" i="7"/>
  <c r="CD557" i="7"/>
  <c r="CC557" i="7"/>
  <c r="CB557" i="7"/>
  <c r="CA557" i="7"/>
  <c r="BZ557" i="7"/>
  <c r="BY557" i="7"/>
  <c r="BX557" i="7"/>
  <c r="BW557" i="7"/>
  <c r="BT557" i="7"/>
  <c r="BS557" i="7"/>
  <c r="BR557" i="7"/>
  <c r="BQ557" i="7"/>
  <c r="BP557" i="7"/>
  <c r="BO557" i="7"/>
  <c r="BN557" i="7"/>
  <c r="BM557" i="7"/>
  <c r="BJ557" i="7"/>
  <c r="BI557" i="7"/>
  <c r="BH557" i="7"/>
  <c r="BG557" i="7"/>
  <c r="BF557" i="7"/>
  <c r="BE557" i="7"/>
  <c r="BD557" i="7"/>
  <c r="BC557" i="7"/>
  <c r="AZ557" i="7"/>
  <c r="AY557" i="7"/>
  <c r="AX557" i="7"/>
  <c r="AW557" i="7"/>
  <c r="AV557" i="7"/>
  <c r="AU557" i="7"/>
  <c r="AT557" i="7"/>
  <c r="AS557" i="7"/>
  <c r="AP557" i="7"/>
  <c r="AO557" i="7"/>
  <c r="AN557" i="7"/>
  <c r="AM557" i="7"/>
  <c r="AL557" i="7"/>
  <c r="AK557" i="7"/>
  <c r="AJ557" i="7"/>
  <c r="AI557" i="7"/>
  <c r="AF557" i="7"/>
  <c r="AE557" i="7"/>
  <c r="AD557" i="7"/>
  <c r="AC557" i="7"/>
  <c r="AB557" i="7"/>
  <c r="AA557" i="7"/>
  <c r="Z557" i="7"/>
  <c r="Y557" i="7"/>
  <c r="V557" i="7"/>
  <c r="U557" i="7"/>
  <c r="T557" i="7"/>
  <c r="S557" i="7"/>
  <c r="R557" i="7"/>
  <c r="Q557" i="7"/>
  <c r="P557" i="7"/>
  <c r="O557" i="7"/>
  <c r="L557" i="7"/>
  <c r="K557" i="7"/>
  <c r="J557" i="7"/>
  <c r="I557" i="7"/>
  <c r="H557" i="7"/>
  <c r="G557" i="7"/>
  <c r="F557" i="7"/>
  <c r="E557" i="7"/>
  <c r="CX556" i="7"/>
  <c r="CW556" i="7"/>
  <c r="CV556" i="7"/>
  <c r="CU556" i="7"/>
  <c r="CT556" i="7"/>
  <c r="CS556" i="7"/>
  <c r="CR556" i="7"/>
  <c r="CQ556" i="7"/>
  <c r="CN556" i="7"/>
  <c r="CM556" i="7"/>
  <c r="CL556" i="7"/>
  <c r="CK556" i="7"/>
  <c r="CJ556" i="7"/>
  <c r="CI556" i="7"/>
  <c r="CH556" i="7"/>
  <c r="CG556" i="7"/>
  <c r="CD556" i="7"/>
  <c r="CC556" i="7"/>
  <c r="CB556" i="7"/>
  <c r="CA556" i="7"/>
  <c r="BZ556" i="7"/>
  <c r="BY556" i="7"/>
  <c r="BX556" i="7"/>
  <c r="BW556" i="7"/>
  <c r="BT556" i="7"/>
  <c r="BS556" i="7"/>
  <c r="BR556" i="7"/>
  <c r="BQ556" i="7"/>
  <c r="BP556" i="7"/>
  <c r="BO556" i="7"/>
  <c r="BN556" i="7"/>
  <c r="BM556" i="7"/>
  <c r="BJ556" i="7"/>
  <c r="BI556" i="7"/>
  <c r="BH556" i="7"/>
  <c r="BG556" i="7"/>
  <c r="BF556" i="7"/>
  <c r="BE556" i="7"/>
  <c r="BD556" i="7"/>
  <c r="BC556" i="7"/>
  <c r="AZ556" i="7"/>
  <c r="AY556" i="7"/>
  <c r="AX556" i="7"/>
  <c r="AW556" i="7"/>
  <c r="AV556" i="7"/>
  <c r="AU556" i="7"/>
  <c r="AT556" i="7"/>
  <c r="AS556" i="7"/>
  <c r="AP556" i="7"/>
  <c r="AO556" i="7"/>
  <c r="AN556" i="7"/>
  <c r="AM556" i="7"/>
  <c r="AL556" i="7"/>
  <c r="AK556" i="7"/>
  <c r="AJ556" i="7"/>
  <c r="AI556" i="7"/>
  <c r="AF556" i="7"/>
  <c r="AE556" i="7"/>
  <c r="AD556" i="7"/>
  <c r="AC556" i="7"/>
  <c r="AB556" i="7"/>
  <c r="AA556" i="7"/>
  <c r="Z556" i="7"/>
  <c r="Y556" i="7"/>
  <c r="V556" i="7"/>
  <c r="U556" i="7"/>
  <c r="T556" i="7"/>
  <c r="S556" i="7"/>
  <c r="R556" i="7"/>
  <c r="Q556" i="7"/>
  <c r="P556" i="7"/>
  <c r="O556" i="7"/>
  <c r="L556" i="7"/>
  <c r="K556" i="7"/>
  <c r="J556" i="7"/>
  <c r="I556" i="7"/>
  <c r="H556" i="7"/>
  <c r="G556" i="7"/>
  <c r="F556" i="7"/>
  <c r="E556" i="7"/>
  <c r="CX552" i="7"/>
  <c r="CW552" i="7"/>
  <c r="CV552" i="7"/>
  <c r="CU552" i="7"/>
  <c r="CT552" i="7"/>
  <c r="CS552" i="7"/>
  <c r="CR552" i="7"/>
  <c r="CQ552" i="7"/>
  <c r="CN552" i="7"/>
  <c r="CM552" i="7"/>
  <c r="CL552" i="7"/>
  <c r="CK552" i="7"/>
  <c r="CJ552" i="7"/>
  <c r="CI552" i="7"/>
  <c r="CH552" i="7"/>
  <c r="CG552" i="7"/>
  <c r="CD552" i="7"/>
  <c r="CC552" i="7"/>
  <c r="CB552" i="7"/>
  <c r="CA552" i="7"/>
  <c r="BZ552" i="7"/>
  <c r="BY552" i="7"/>
  <c r="BX552" i="7"/>
  <c r="BW552" i="7"/>
  <c r="BT552" i="7"/>
  <c r="BS552" i="7"/>
  <c r="BR552" i="7"/>
  <c r="BQ552" i="7"/>
  <c r="BP552" i="7"/>
  <c r="BO552" i="7"/>
  <c r="BN552" i="7"/>
  <c r="BM552" i="7"/>
  <c r="BJ552" i="7"/>
  <c r="BI552" i="7"/>
  <c r="BH552" i="7"/>
  <c r="BG552" i="7"/>
  <c r="BF552" i="7"/>
  <c r="BE552" i="7"/>
  <c r="BD552" i="7"/>
  <c r="BC552" i="7"/>
  <c r="AZ552" i="7"/>
  <c r="AY552" i="7"/>
  <c r="AX552" i="7"/>
  <c r="AW552" i="7"/>
  <c r="AV552" i="7"/>
  <c r="AU552" i="7"/>
  <c r="AT552" i="7"/>
  <c r="AS552" i="7"/>
  <c r="AP552" i="7"/>
  <c r="AO552" i="7"/>
  <c r="AN552" i="7"/>
  <c r="AM552" i="7"/>
  <c r="AL552" i="7"/>
  <c r="AK552" i="7"/>
  <c r="AJ552" i="7"/>
  <c r="AI552" i="7"/>
  <c r="AF552" i="7"/>
  <c r="AE552" i="7"/>
  <c r="AD552" i="7"/>
  <c r="AC552" i="7"/>
  <c r="AB552" i="7"/>
  <c r="AA552" i="7"/>
  <c r="Z552" i="7"/>
  <c r="Y552" i="7"/>
  <c r="V552" i="7"/>
  <c r="U552" i="7"/>
  <c r="T552" i="7"/>
  <c r="S552" i="7"/>
  <c r="R552" i="7"/>
  <c r="Q552" i="7"/>
  <c r="P552" i="7"/>
  <c r="O552" i="7"/>
  <c r="L552" i="7"/>
  <c r="K552" i="7"/>
  <c r="J552" i="7"/>
  <c r="I552" i="7"/>
  <c r="H552" i="7"/>
  <c r="G552" i="7"/>
  <c r="F552" i="7"/>
  <c r="E552" i="7"/>
  <c r="CX551" i="7"/>
  <c r="CW551" i="7"/>
  <c r="CV551" i="7"/>
  <c r="CU551" i="7"/>
  <c r="CT551" i="7"/>
  <c r="CS551" i="7"/>
  <c r="CR551" i="7"/>
  <c r="CQ551" i="7"/>
  <c r="CN551" i="7"/>
  <c r="CM551" i="7"/>
  <c r="CL551" i="7"/>
  <c r="CK551" i="7"/>
  <c r="CJ551" i="7"/>
  <c r="CI551" i="7"/>
  <c r="CH551" i="7"/>
  <c r="CG551" i="7"/>
  <c r="CD551" i="7"/>
  <c r="CC551" i="7"/>
  <c r="CB551" i="7"/>
  <c r="CA551" i="7"/>
  <c r="BZ551" i="7"/>
  <c r="BY551" i="7"/>
  <c r="BX551" i="7"/>
  <c r="BW551" i="7"/>
  <c r="BT551" i="7"/>
  <c r="BS551" i="7"/>
  <c r="BR551" i="7"/>
  <c r="BQ551" i="7"/>
  <c r="BP551" i="7"/>
  <c r="BO551" i="7"/>
  <c r="BN551" i="7"/>
  <c r="BM551" i="7"/>
  <c r="BJ551" i="7"/>
  <c r="BI551" i="7"/>
  <c r="BH551" i="7"/>
  <c r="BG551" i="7"/>
  <c r="BF551" i="7"/>
  <c r="BE551" i="7"/>
  <c r="BD551" i="7"/>
  <c r="BC551" i="7"/>
  <c r="AZ551" i="7"/>
  <c r="AY551" i="7"/>
  <c r="AX551" i="7"/>
  <c r="AW551" i="7"/>
  <c r="AV551" i="7"/>
  <c r="AU551" i="7"/>
  <c r="AT551" i="7"/>
  <c r="AS551" i="7"/>
  <c r="AP551" i="7"/>
  <c r="AO551" i="7"/>
  <c r="AN551" i="7"/>
  <c r="AM551" i="7"/>
  <c r="AL551" i="7"/>
  <c r="AK551" i="7"/>
  <c r="AJ551" i="7"/>
  <c r="AI551" i="7"/>
  <c r="AF551" i="7"/>
  <c r="AE551" i="7"/>
  <c r="AD551" i="7"/>
  <c r="AC551" i="7"/>
  <c r="AB551" i="7"/>
  <c r="AA551" i="7"/>
  <c r="Z551" i="7"/>
  <c r="Y551" i="7"/>
  <c r="V551" i="7"/>
  <c r="U551" i="7"/>
  <c r="T551" i="7"/>
  <c r="S551" i="7"/>
  <c r="R551" i="7"/>
  <c r="Q551" i="7"/>
  <c r="P551" i="7"/>
  <c r="O551" i="7"/>
  <c r="L551" i="7"/>
  <c r="K551" i="7"/>
  <c r="J551" i="7"/>
  <c r="I551" i="7"/>
  <c r="H551" i="7"/>
  <c r="G551" i="7"/>
  <c r="F551" i="7"/>
  <c r="E551" i="7"/>
  <c r="CX547" i="7"/>
  <c r="CW547" i="7"/>
  <c r="CV547" i="7"/>
  <c r="CU547" i="7"/>
  <c r="CT547" i="7"/>
  <c r="CS547" i="7"/>
  <c r="CR547" i="7"/>
  <c r="CQ547" i="7"/>
  <c r="CN547" i="7"/>
  <c r="CM547" i="7"/>
  <c r="CL547" i="7"/>
  <c r="CK547" i="7"/>
  <c r="CJ547" i="7"/>
  <c r="CI547" i="7"/>
  <c r="CH547" i="7"/>
  <c r="CG547" i="7"/>
  <c r="CD547" i="7"/>
  <c r="CC547" i="7"/>
  <c r="CB547" i="7"/>
  <c r="CA547" i="7"/>
  <c r="BZ547" i="7"/>
  <c r="BY547" i="7"/>
  <c r="BX547" i="7"/>
  <c r="BW547" i="7"/>
  <c r="BT547" i="7"/>
  <c r="BS547" i="7"/>
  <c r="BR547" i="7"/>
  <c r="BQ547" i="7"/>
  <c r="BP547" i="7"/>
  <c r="BO547" i="7"/>
  <c r="BN547" i="7"/>
  <c r="BM547" i="7"/>
  <c r="BJ547" i="7"/>
  <c r="BI547" i="7"/>
  <c r="BH547" i="7"/>
  <c r="BG547" i="7"/>
  <c r="BF547" i="7"/>
  <c r="BE547" i="7"/>
  <c r="BD547" i="7"/>
  <c r="BC547" i="7"/>
  <c r="AZ547" i="7"/>
  <c r="AY547" i="7"/>
  <c r="AX547" i="7"/>
  <c r="AW547" i="7"/>
  <c r="AV547" i="7"/>
  <c r="AU547" i="7"/>
  <c r="AT547" i="7"/>
  <c r="AS547" i="7"/>
  <c r="AP547" i="7"/>
  <c r="AO547" i="7"/>
  <c r="AN547" i="7"/>
  <c r="AM547" i="7"/>
  <c r="AL547" i="7"/>
  <c r="AK547" i="7"/>
  <c r="AJ547" i="7"/>
  <c r="AI547" i="7"/>
  <c r="AF547" i="7"/>
  <c r="AE547" i="7"/>
  <c r="AD547" i="7"/>
  <c r="AC547" i="7"/>
  <c r="AB547" i="7"/>
  <c r="AA547" i="7"/>
  <c r="Z547" i="7"/>
  <c r="Y547" i="7"/>
  <c r="V547" i="7"/>
  <c r="U547" i="7"/>
  <c r="T547" i="7"/>
  <c r="S547" i="7"/>
  <c r="R547" i="7"/>
  <c r="Q547" i="7"/>
  <c r="P547" i="7"/>
  <c r="O547" i="7"/>
  <c r="L547" i="7"/>
  <c r="K547" i="7"/>
  <c r="J547" i="7"/>
  <c r="I547" i="7"/>
  <c r="H547" i="7"/>
  <c r="G547" i="7"/>
  <c r="F547" i="7"/>
  <c r="E547" i="7"/>
  <c r="CX546" i="7"/>
  <c r="CW546" i="7"/>
  <c r="CV546" i="7"/>
  <c r="CU546" i="7"/>
  <c r="CT546" i="7"/>
  <c r="CS546" i="7"/>
  <c r="CR546" i="7"/>
  <c r="CQ546" i="7"/>
  <c r="CN546" i="7"/>
  <c r="CM546" i="7"/>
  <c r="CL546" i="7"/>
  <c r="CK546" i="7"/>
  <c r="CJ546" i="7"/>
  <c r="CI546" i="7"/>
  <c r="CH546" i="7"/>
  <c r="CG546" i="7"/>
  <c r="CD546" i="7"/>
  <c r="CC546" i="7"/>
  <c r="CB546" i="7"/>
  <c r="CA546" i="7"/>
  <c r="BZ546" i="7"/>
  <c r="BY546" i="7"/>
  <c r="BX546" i="7"/>
  <c r="BW546" i="7"/>
  <c r="BT546" i="7"/>
  <c r="BS546" i="7"/>
  <c r="BR546" i="7"/>
  <c r="BQ546" i="7"/>
  <c r="BP546" i="7"/>
  <c r="BO546" i="7"/>
  <c r="BN546" i="7"/>
  <c r="BM546" i="7"/>
  <c r="BJ546" i="7"/>
  <c r="BI546" i="7"/>
  <c r="BH546" i="7"/>
  <c r="BG546" i="7"/>
  <c r="BF546" i="7"/>
  <c r="BE546" i="7"/>
  <c r="BD546" i="7"/>
  <c r="BC546" i="7"/>
  <c r="AZ546" i="7"/>
  <c r="AY546" i="7"/>
  <c r="AX546" i="7"/>
  <c r="AW546" i="7"/>
  <c r="AV546" i="7"/>
  <c r="AU546" i="7"/>
  <c r="AT546" i="7"/>
  <c r="AS546" i="7"/>
  <c r="AP546" i="7"/>
  <c r="AO546" i="7"/>
  <c r="AN546" i="7"/>
  <c r="AM546" i="7"/>
  <c r="AL546" i="7"/>
  <c r="AK546" i="7"/>
  <c r="AJ546" i="7"/>
  <c r="AI546" i="7"/>
  <c r="AF546" i="7"/>
  <c r="AE546" i="7"/>
  <c r="AD546" i="7"/>
  <c r="AC546" i="7"/>
  <c r="AB546" i="7"/>
  <c r="AA546" i="7"/>
  <c r="Z546" i="7"/>
  <c r="Y546" i="7"/>
  <c r="V546" i="7"/>
  <c r="U546" i="7"/>
  <c r="T546" i="7"/>
  <c r="S546" i="7"/>
  <c r="R546" i="7"/>
  <c r="Q546" i="7"/>
  <c r="P546" i="7"/>
  <c r="O546" i="7"/>
  <c r="L546" i="7"/>
  <c r="K546" i="7"/>
  <c r="J546" i="7"/>
  <c r="I546" i="7"/>
  <c r="H546" i="7"/>
  <c r="G546" i="7"/>
  <c r="F546" i="7"/>
  <c r="E546" i="7"/>
  <c r="CX542" i="7"/>
  <c r="CW542" i="7"/>
  <c r="CV542" i="7"/>
  <c r="CU542" i="7"/>
  <c r="CT542" i="7"/>
  <c r="CS542" i="7"/>
  <c r="CR542" i="7"/>
  <c r="CQ542" i="7"/>
  <c r="CN542" i="7"/>
  <c r="CM542" i="7"/>
  <c r="CL542" i="7"/>
  <c r="CK542" i="7"/>
  <c r="CJ542" i="7"/>
  <c r="CI542" i="7"/>
  <c r="CH542" i="7"/>
  <c r="CG542" i="7"/>
  <c r="CD542" i="7"/>
  <c r="CC542" i="7"/>
  <c r="CB542" i="7"/>
  <c r="CA542" i="7"/>
  <c r="BZ542" i="7"/>
  <c r="BY542" i="7"/>
  <c r="BX542" i="7"/>
  <c r="BW542" i="7"/>
  <c r="BT542" i="7"/>
  <c r="BS542" i="7"/>
  <c r="BR542" i="7"/>
  <c r="BQ542" i="7"/>
  <c r="BP542" i="7"/>
  <c r="BO542" i="7"/>
  <c r="BN542" i="7"/>
  <c r="BM542" i="7"/>
  <c r="BJ542" i="7"/>
  <c r="BI542" i="7"/>
  <c r="BH542" i="7"/>
  <c r="BG542" i="7"/>
  <c r="BF542" i="7"/>
  <c r="BE542" i="7"/>
  <c r="BD542" i="7"/>
  <c r="BC542" i="7"/>
  <c r="AZ542" i="7"/>
  <c r="AY542" i="7"/>
  <c r="AX542" i="7"/>
  <c r="AW542" i="7"/>
  <c r="AV542" i="7"/>
  <c r="AU542" i="7"/>
  <c r="AT542" i="7"/>
  <c r="AS542" i="7"/>
  <c r="AP542" i="7"/>
  <c r="AO542" i="7"/>
  <c r="AN542" i="7"/>
  <c r="AM542" i="7"/>
  <c r="AL542" i="7"/>
  <c r="AK542" i="7"/>
  <c r="AJ542" i="7"/>
  <c r="AI542" i="7"/>
  <c r="AF542" i="7"/>
  <c r="AE542" i="7"/>
  <c r="AD542" i="7"/>
  <c r="AC542" i="7"/>
  <c r="AB542" i="7"/>
  <c r="AA542" i="7"/>
  <c r="Z542" i="7"/>
  <c r="Y542" i="7"/>
  <c r="V542" i="7"/>
  <c r="U542" i="7"/>
  <c r="T542" i="7"/>
  <c r="S542" i="7"/>
  <c r="R542" i="7"/>
  <c r="Q542" i="7"/>
  <c r="P542" i="7"/>
  <c r="O542" i="7"/>
  <c r="L542" i="7"/>
  <c r="K542" i="7"/>
  <c r="J542" i="7"/>
  <c r="I542" i="7"/>
  <c r="H542" i="7"/>
  <c r="G542" i="7"/>
  <c r="F542" i="7"/>
  <c r="E542" i="7"/>
  <c r="CX541" i="7"/>
  <c r="CW541" i="7"/>
  <c r="CV541" i="7"/>
  <c r="CU541" i="7"/>
  <c r="CT541" i="7"/>
  <c r="CS541" i="7"/>
  <c r="CR541" i="7"/>
  <c r="CQ541" i="7"/>
  <c r="CN541" i="7"/>
  <c r="CM541" i="7"/>
  <c r="CL541" i="7"/>
  <c r="CK541" i="7"/>
  <c r="CJ541" i="7"/>
  <c r="CI541" i="7"/>
  <c r="CH541" i="7"/>
  <c r="CG541" i="7"/>
  <c r="CD541" i="7"/>
  <c r="CC541" i="7"/>
  <c r="CB541" i="7"/>
  <c r="CA541" i="7"/>
  <c r="BZ541" i="7"/>
  <c r="BY541" i="7"/>
  <c r="BX541" i="7"/>
  <c r="BW541" i="7"/>
  <c r="BT541" i="7"/>
  <c r="BS541" i="7"/>
  <c r="BR541" i="7"/>
  <c r="BQ541" i="7"/>
  <c r="BP541" i="7"/>
  <c r="BO541" i="7"/>
  <c r="BN541" i="7"/>
  <c r="BM541" i="7"/>
  <c r="BJ541" i="7"/>
  <c r="BI541" i="7"/>
  <c r="BH541" i="7"/>
  <c r="BG541" i="7"/>
  <c r="BF541" i="7"/>
  <c r="BE541" i="7"/>
  <c r="BD541" i="7"/>
  <c r="BC541" i="7"/>
  <c r="AZ541" i="7"/>
  <c r="AY541" i="7"/>
  <c r="AX541" i="7"/>
  <c r="AW541" i="7"/>
  <c r="AV541" i="7"/>
  <c r="AU541" i="7"/>
  <c r="AT541" i="7"/>
  <c r="AS541" i="7"/>
  <c r="AP541" i="7"/>
  <c r="AO541" i="7"/>
  <c r="AN541" i="7"/>
  <c r="AM541" i="7"/>
  <c r="AL541" i="7"/>
  <c r="AK541" i="7"/>
  <c r="AJ541" i="7"/>
  <c r="AI541" i="7"/>
  <c r="AF541" i="7"/>
  <c r="AE541" i="7"/>
  <c r="AD541" i="7"/>
  <c r="AC541" i="7"/>
  <c r="AB541" i="7"/>
  <c r="AA541" i="7"/>
  <c r="Z541" i="7"/>
  <c r="Y541" i="7"/>
  <c r="V541" i="7"/>
  <c r="U541" i="7"/>
  <c r="T541" i="7"/>
  <c r="S541" i="7"/>
  <c r="R541" i="7"/>
  <c r="Q541" i="7"/>
  <c r="P541" i="7"/>
  <c r="O541" i="7"/>
  <c r="L541" i="7"/>
  <c r="K541" i="7"/>
  <c r="J541" i="7"/>
  <c r="I541" i="7"/>
  <c r="H541" i="7"/>
  <c r="G541" i="7"/>
  <c r="F541" i="7"/>
  <c r="E541" i="7"/>
  <c r="CX537" i="7"/>
  <c r="CW537" i="7"/>
  <c r="CV537" i="7"/>
  <c r="CU537" i="7"/>
  <c r="CT537" i="7"/>
  <c r="CS537" i="7"/>
  <c r="CR537" i="7"/>
  <c r="CQ537" i="7"/>
  <c r="CN537" i="7"/>
  <c r="CM537" i="7"/>
  <c r="CL537" i="7"/>
  <c r="CK537" i="7"/>
  <c r="CJ537" i="7"/>
  <c r="CI537" i="7"/>
  <c r="CH537" i="7"/>
  <c r="CG537" i="7"/>
  <c r="CD537" i="7"/>
  <c r="CC537" i="7"/>
  <c r="CB537" i="7"/>
  <c r="CA537" i="7"/>
  <c r="BZ537" i="7"/>
  <c r="BY537" i="7"/>
  <c r="BX537" i="7"/>
  <c r="BW537" i="7"/>
  <c r="BT537" i="7"/>
  <c r="BS537" i="7"/>
  <c r="BR537" i="7"/>
  <c r="BQ537" i="7"/>
  <c r="BP537" i="7"/>
  <c r="BO537" i="7"/>
  <c r="BN537" i="7"/>
  <c r="BM537" i="7"/>
  <c r="BJ537" i="7"/>
  <c r="BI537" i="7"/>
  <c r="BH537" i="7"/>
  <c r="BG537" i="7"/>
  <c r="BF537" i="7"/>
  <c r="BE537" i="7"/>
  <c r="BD537" i="7"/>
  <c r="BC537" i="7"/>
  <c r="AZ537" i="7"/>
  <c r="AY537" i="7"/>
  <c r="AX537" i="7"/>
  <c r="AW537" i="7"/>
  <c r="AV537" i="7"/>
  <c r="AU537" i="7"/>
  <c r="AT537" i="7"/>
  <c r="AS537" i="7"/>
  <c r="AP537" i="7"/>
  <c r="AO537" i="7"/>
  <c r="AN537" i="7"/>
  <c r="AM537" i="7"/>
  <c r="AL537" i="7"/>
  <c r="AK537" i="7"/>
  <c r="AJ537" i="7"/>
  <c r="AI537" i="7"/>
  <c r="AF537" i="7"/>
  <c r="AE537" i="7"/>
  <c r="AD537" i="7"/>
  <c r="AC537" i="7"/>
  <c r="AB537" i="7"/>
  <c r="AA537" i="7"/>
  <c r="Z537" i="7"/>
  <c r="Y537" i="7"/>
  <c r="V537" i="7"/>
  <c r="U537" i="7"/>
  <c r="T537" i="7"/>
  <c r="S537" i="7"/>
  <c r="R537" i="7"/>
  <c r="Q537" i="7"/>
  <c r="P537" i="7"/>
  <c r="O537" i="7"/>
  <c r="L537" i="7"/>
  <c r="K537" i="7"/>
  <c r="J537" i="7"/>
  <c r="I537" i="7"/>
  <c r="H537" i="7"/>
  <c r="G537" i="7"/>
  <c r="F537" i="7"/>
  <c r="E537" i="7"/>
  <c r="CX536" i="7"/>
  <c r="CW536" i="7"/>
  <c r="CV536" i="7"/>
  <c r="CU536" i="7"/>
  <c r="CT536" i="7"/>
  <c r="CS536" i="7"/>
  <c r="CR536" i="7"/>
  <c r="CQ536" i="7"/>
  <c r="CN536" i="7"/>
  <c r="CM536" i="7"/>
  <c r="CL536" i="7"/>
  <c r="CK536" i="7"/>
  <c r="CJ536" i="7"/>
  <c r="CI536" i="7"/>
  <c r="CH536" i="7"/>
  <c r="CG536" i="7"/>
  <c r="CD536" i="7"/>
  <c r="CC536" i="7"/>
  <c r="CB536" i="7"/>
  <c r="CA536" i="7"/>
  <c r="BZ536" i="7"/>
  <c r="BY536" i="7"/>
  <c r="BX536" i="7"/>
  <c r="BW536" i="7"/>
  <c r="BT536" i="7"/>
  <c r="BS536" i="7"/>
  <c r="BR536" i="7"/>
  <c r="BQ536" i="7"/>
  <c r="BP536" i="7"/>
  <c r="BO536" i="7"/>
  <c r="BN536" i="7"/>
  <c r="BM536" i="7"/>
  <c r="BJ536" i="7"/>
  <c r="BI536" i="7"/>
  <c r="BH536" i="7"/>
  <c r="BG536" i="7"/>
  <c r="BF536" i="7"/>
  <c r="BE536" i="7"/>
  <c r="BD536" i="7"/>
  <c r="BC536" i="7"/>
  <c r="AZ536" i="7"/>
  <c r="AY536" i="7"/>
  <c r="AX536" i="7"/>
  <c r="AW536" i="7"/>
  <c r="AV536" i="7"/>
  <c r="AU536" i="7"/>
  <c r="AT536" i="7"/>
  <c r="AS536" i="7"/>
  <c r="AP536" i="7"/>
  <c r="AO536" i="7"/>
  <c r="AN536" i="7"/>
  <c r="AM536" i="7"/>
  <c r="AL536" i="7"/>
  <c r="AK536" i="7"/>
  <c r="AJ536" i="7"/>
  <c r="AI536" i="7"/>
  <c r="AF536" i="7"/>
  <c r="AE536" i="7"/>
  <c r="AD536" i="7"/>
  <c r="AC536" i="7"/>
  <c r="AB536" i="7"/>
  <c r="AA536" i="7"/>
  <c r="Z536" i="7"/>
  <c r="Y536" i="7"/>
  <c r="V536" i="7"/>
  <c r="U536" i="7"/>
  <c r="T536" i="7"/>
  <c r="S536" i="7"/>
  <c r="R536" i="7"/>
  <c r="Q536" i="7"/>
  <c r="P536" i="7"/>
  <c r="O536" i="7"/>
  <c r="L536" i="7"/>
  <c r="K536" i="7"/>
  <c r="J536" i="7"/>
  <c r="I536" i="7"/>
  <c r="H536" i="7"/>
  <c r="G536" i="7"/>
  <c r="F536" i="7"/>
  <c r="E536" i="7"/>
  <c r="CX532" i="7"/>
  <c r="CW532" i="7"/>
  <c r="CV532" i="7"/>
  <c r="CU532" i="7"/>
  <c r="CT532" i="7"/>
  <c r="CS532" i="7"/>
  <c r="CR532" i="7"/>
  <c r="CQ532" i="7"/>
  <c r="CN532" i="7"/>
  <c r="CM532" i="7"/>
  <c r="CL532" i="7"/>
  <c r="CK532" i="7"/>
  <c r="CJ532" i="7"/>
  <c r="CI532" i="7"/>
  <c r="CH532" i="7"/>
  <c r="CG532" i="7"/>
  <c r="CD532" i="7"/>
  <c r="CC532" i="7"/>
  <c r="CB532" i="7"/>
  <c r="CA532" i="7"/>
  <c r="BZ532" i="7"/>
  <c r="BY532" i="7"/>
  <c r="BX532" i="7"/>
  <c r="BW532" i="7"/>
  <c r="BT532" i="7"/>
  <c r="BS532" i="7"/>
  <c r="BR532" i="7"/>
  <c r="BQ532" i="7"/>
  <c r="BP532" i="7"/>
  <c r="BO532" i="7"/>
  <c r="BN532" i="7"/>
  <c r="BM532" i="7"/>
  <c r="BJ532" i="7"/>
  <c r="BI532" i="7"/>
  <c r="BH532" i="7"/>
  <c r="BG532" i="7"/>
  <c r="BF532" i="7"/>
  <c r="BE532" i="7"/>
  <c r="BD532" i="7"/>
  <c r="BC532" i="7"/>
  <c r="AZ532" i="7"/>
  <c r="AY532" i="7"/>
  <c r="AX532" i="7"/>
  <c r="AW532" i="7"/>
  <c r="AV532" i="7"/>
  <c r="AU532" i="7"/>
  <c r="AT532" i="7"/>
  <c r="AS532" i="7"/>
  <c r="AP532" i="7"/>
  <c r="AO532" i="7"/>
  <c r="AN532" i="7"/>
  <c r="AM532" i="7"/>
  <c r="AL532" i="7"/>
  <c r="AK532" i="7"/>
  <c r="AJ532" i="7"/>
  <c r="AI532" i="7"/>
  <c r="AF532" i="7"/>
  <c r="AE532" i="7"/>
  <c r="AD532" i="7"/>
  <c r="AC532" i="7"/>
  <c r="AB532" i="7"/>
  <c r="AA532" i="7"/>
  <c r="Z532" i="7"/>
  <c r="Y532" i="7"/>
  <c r="V532" i="7"/>
  <c r="U532" i="7"/>
  <c r="T532" i="7"/>
  <c r="S532" i="7"/>
  <c r="R532" i="7"/>
  <c r="Q532" i="7"/>
  <c r="P532" i="7"/>
  <c r="O532" i="7"/>
  <c r="L532" i="7"/>
  <c r="K532" i="7"/>
  <c r="J532" i="7"/>
  <c r="I532" i="7"/>
  <c r="H532" i="7"/>
  <c r="G532" i="7"/>
  <c r="F532" i="7"/>
  <c r="E532" i="7"/>
  <c r="CX531" i="7"/>
  <c r="CW531" i="7"/>
  <c r="CV531" i="7"/>
  <c r="CU531" i="7"/>
  <c r="CT531" i="7"/>
  <c r="CS531" i="7"/>
  <c r="CR531" i="7"/>
  <c r="CQ531" i="7"/>
  <c r="CN531" i="7"/>
  <c r="CM531" i="7"/>
  <c r="CL531" i="7"/>
  <c r="CK531" i="7"/>
  <c r="CJ531" i="7"/>
  <c r="CI531" i="7"/>
  <c r="CH531" i="7"/>
  <c r="CG531" i="7"/>
  <c r="CD531" i="7"/>
  <c r="CC531" i="7"/>
  <c r="CB531" i="7"/>
  <c r="CA531" i="7"/>
  <c r="BZ531" i="7"/>
  <c r="BY531" i="7"/>
  <c r="BX531" i="7"/>
  <c r="BW531" i="7"/>
  <c r="BT531" i="7"/>
  <c r="BS531" i="7"/>
  <c r="BR531" i="7"/>
  <c r="BQ531" i="7"/>
  <c r="BP531" i="7"/>
  <c r="BO531" i="7"/>
  <c r="BN531" i="7"/>
  <c r="BM531" i="7"/>
  <c r="BJ531" i="7"/>
  <c r="BI531" i="7"/>
  <c r="BH531" i="7"/>
  <c r="BG531" i="7"/>
  <c r="BF531" i="7"/>
  <c r="BE531" i="7"/>
  <c r="BD531" i="7"/>
  <c r="BC531" i="7"/>
  <c r="AZ531" i="7"/>
  <c r="AY531" i="7"/>
  <c r="AX531" i="7"/>
  <c r="AW531" i="7"/>
  <c r="AV531" i="7"/>
  <c r="AU531" i="7"/>
  <c r="AT531" i="7"/>
  <c r="AS531" i="7"/>
  <c r="AP531" i="7"/>
  <c r="AO531" i="7"/>
  <c r="AN531" i="7"/>
  <c r="AM531" i="7"/>
  <c r="AL531" i="7"/>
  <c r="AK531" i="7"/>
  <c r="AJ531" i="7"/>
  <c r="AI531" i="7"/>
  <c r="AF531" i="7"/>
  <c r="AE531" i="7"/>
  <c r="AD531" i="7"/>
  <c r="AC531" i="7"/>
  <c r="AB531" i="7"/>
  <c r="AA531" i="7"/>
  <c r="Z531" i="7"/>
  <c r="Y531" i="7"/>
  <c r="V531" i="7"/>
  <c r="U531" i="7"/>
  <c r="T531" i="7"/>
  <c r="S531" i="7"/>
  <c r="R531" i="7"/>
  <c r="Q531" i="7"/>
  <c r="P531" i="7"/>
  <c r="O531" i="7"/>
  <c r="L531" i="7"/>
  <c r="K531" i="7"/>
  <c r="J531" i="7"/>
  <c r="I531" i="7"/>
  <c r="H531" i="7"/>
  <c r="G531" i="7"/>
  <c r="F531" i="7"/>
  <c r="E531" i="7"/>
  <c r="CX527" i="7"/>
  <c r="CW527" i="7"/>
  <c r="CV527" i="7"/>
  <c r="CU527" i="7"/>
  <c r="CT527" i="7"/>
  <c r="CS527" i="7"/>
  <c r="CR527" i="7"/>
  <c r="CQ527" i="7"/>
  <c r="CN527" i="7"/>
  <c r="CM527" i="7"/>
  <c r="CL527" i="7"/>
  <c r="CK527" i="7"/>
  <c r="CJ527" i="7"/>
  <c r="CI527" i="7"/>
  <c r="CH527" i="7"/>
  <c r="CG527" i="7"/>
  <c r="CD527" i="7"/>
  <c r="CC527" i="7"/>
  <c r="CB527" i="7"/>
  <c r="CA527" i="7"/>
  <c r="BZ527" i="7"/>
  <c r="BY527" i="7"/>
  <c r="BX527" i="7"/>
  <c r="BW527" i="7"/>
  <c r="BT527" i="7"/>
  <c r="BS527" i="7"/>
  <c r="BR527" i="7"/>
  <c r="BQ527" i="7"/>
  <c r="BP527" i="7"/>
  <c r="BO527" i="7"/>
  <c r="BN527" i="7"/>
  <c r="BM527" i="7"/>
  <c r="BJ527" i="7"/>
  <c r="BI527" i="7"/>
  <c r="BH527" i="7"/>
  <c r="BG527" i="7"/>
  <c r="BF527" i="7"/>
  <c r="BE527" i="7"/>
  <c r="BD527" i="7"/>
  <c r="BC527" i="7"/>
  <c r="AZ527" i="7"/>
  <c r="AY527" i="7"/>
  <c r="AX527" i="7"/>
  <c r="AW527" i="7"/>
  <c r="AV527" i="7"/>
  <c r="AU527" i="7"/>
  <c r="AT527" i="7"/>
  <c r="AS527" i="7"/>
  <c r="AP527" i="7"/>
  <c r="AO527" i="7"/>
  <c r="AN527" i="7"/>
  <c r="AM527" i="7"/>
  <c r="AL527" i="7"/>
  <c r="AK527" i="7"/>
  <c r="AJ527" i="7"/>
  <c r="AI527" i="7"/>
  <c r="AF527" i="7"/>
  <c r="AE527" i="7"/>
  <c r="AD527" i="7"/>
  <c r="AC527" i="7"/>
  <c r="AB527" i="7"/>
  <c r="AA527" i="7"/>
  <c r="Z527" i="7"/>
  <c r="Y527" i="7"/>
  <c r="V527" i="7"/>
  <c r="U527" i="7"/>
  <c r="T527" i="7"/>
  <c r="S527" i="7"/>
  <c r="R527" i="7"/>
  <c r="Q527" i="7"/>
  <c r="P527" i="7"/>
  <c r="O527" i="7"/>
  <c r="L527" i="7"/>
  <c r="K527" i="7"/>
  <c r="J527" i="7"/>
  <c r="I527" i="7"/>
  <c r="H527" i="7"/>
  <c r="G527" i="7"/>
  <c r="F527" i="7"/>
  <c r="E527" i="7"/>
  <c r="CX526" i="7"/>
  <c r="CW526" i="7"/>
  <c r="CV526" i="7"/>
  <c r="CU526" i="7"/>
  <c r="CT526" i="7"/>
  <c r="CS526" i="7"/>
  <c r="CR526" i="7"/>
  <c r="CQ526" i="7"/>
  <c r="CN526" i="7"/>
  <c r="CM526" i="7"/>
  <c r="CL526" i="7"/>
  <c r="CK526" i="7"/>
  <c r="CJ526" i="7"/>
  <c r="CI526" i="7"/>
  <c r="CH526" i="7"/>
  <c r="CG526" i="7"/>
  <c r="CD526" i="7"/>
  <c r="CC526" i="7"/>
  <c r="CB526" i="7"/>
  <c r="CA526" i="7"/>
  <c r="BZ526" i="7"/>
  <c r="BY526" i="7"/>
  <c r="BX526" i="7"/>
  <c r="BW526" i="7"/>
  <c r="BT526" i="7"/>
  <c r="BS526" i="7"/>
  <c r="BR526" i="7"/>
  <c r="BQ526" i="7"/>
  <c r="BP526" i="7"/>
  <c r="BO526" i="7"/>
  <c r="BN526" i="7"/>
  <c r="BM526" i="7"/>
  <c r="BJ526" i="7"/>
  <c r="BI526" i="7"/>
  <c r="BH526" i="7"/>
  <c r="BG526" i="7"/>
  <c r="BF526" i="7"/>
  <c r="BE526" i="7"/>
  <c r="BD526" i="7"/>
  <c r="BC526" i="7"/>
  <c r="AZ526" i="7"/>
  <c r="AY526" i="7"/>
  <c r="AX526" i="7"/>
  <c r="AW526" i="7"/>
  <c r="AV526" i="7"/>
  <c r="AU526" i="7"/>
  <c r="AT526" i="7"/>
  <c r="AS526" i="7"/>
  <c r="AP526" i="7"/>
  <c r="AO526" i="7"/>
  <c r="AN526" i="7"/>
  <c r="AM526" i="7"/>
  <c r="AL526" i="7"/>
  <c r="AK526" i="7"/>
  <c r="AJ526" i="7"/>
  <c r="AI526" i="7"/>
  <c r="AF526" i="7"/>
  <c r="AE526" i="7"/>
  <c r="AD526" i="7"/>
  <c r="AC526" i="7"/>
  <c r="AB526" i="7"/>
  <c r="AA526" i="7"/>
  <c r="Z526" i="7"/>
  <c r="Y526" i="7"/>
  <c r="V526" i="7"/>
  <c r="U526" i="7"/>
  <c r="T526" i="7"/>
  <c r="S526" i="7"/>
  <c r="R526" i="7"/>
  <c r="Q526" i="7"/>
  <c r="P526" i="7"/>
  <c r="O526" i="7"/>
  <c r="L526" i="7"/>
  <c r="K526" i="7"/>
  <c r="J526" i="7"/>
  <c r="I526" i="7"/>
  <c r="H526" i="7"/>
  <c r="G526" i="7"/>
  <c r="F526" i="7"/>
  <c r="E526" i="7"/>
  <c r="CX522" i="7"/>
  <c r="CW522" i="7"/>
  <c r="CV522" i="7"/>
  <c r="CU522" i="7"/>
  <c r="CT522" i="7"/>
  <c r="CS522" i="7"/>
  <c r="CR522" i="7"/>
  <c r="CQ522" i="7"/>
  <c r="CN522" i="7"/>
  <c r="CM522" i="7"/>
  <c r="CL522" i="7"/>
  <c r="CK522" i="7"/>
  <c r="CJ522" i="7"/>
  <c r="CI522" i="7"/>
  <c r="CH522" i="7"/>
  <c r="CG522" i="7"/>
  <c r="CD522" i="7"/>
  <c r="CC522" i="7"/>
  <c r="CB522" i="7"/>
  <c r="CA522" i="7"/>
  <c r="BZ522" i="7"/>
  <c r="BY522" i="7"/>
  <c r="BX522" i="7"/>
  <c r="BW522" i="7"/>
  <c r="BT522" i="7"/>
  <c r="BS522" i="7"/>
  <c r="BR522" i="7"/>
  <c r="BQ522" i="7"/>
  <c r="BP522" i="7"/>
  <c r="BO522" i="7"/>
  <c r="BN522" i="7"/>
  <c r="BM522" i="7"/>
  <c r="BJ522" i="7"/>
  <c r="BI522" i="7"/>
  <c r="BH522" i="7"/>
  <c r="BG522" i="7"/>
  <c r="BF522" i="7"/>
  <c r="BE522" i="7"/>
  <c r="BD522" i="7"/>
  <c r="BC522" i="7"/>
  <c r="AZ522" i="7"/>
  <c r="AY522" i="7"/>
  <c r="AX522" i="7"/>
  <c r="AW522" i="7"/>
  <c r="AV522" i="7"/>
  <c r="AU522" i="7"/>
  <c r="AT522" i="7"/>
  <c r="AS522" i="7"/>
  <c r="AP522" i="7"/>
  <c r="AO522" i="7"/>
  <c r="AN522" i="7"/>
  <c r="AM522" i="7"/>
  <c r="AL522" i="7"/>
  <c r="AK522" i="7"/>
  <c r="AJ522" i="7"/>
  <c r="AI522" i="7"/>
  <c r="AF522" i="7"/>
  <c r="AE522" i="7"/>
  <c r="AD522" i="7"/>
  <c r="AC522" i="7"/>
  <c r="AB522" i="7"/>
  <c r="AA522" i="7"/>
  <c r="Z522" i="7"/>
  <c r="Y522" i="7"/>
  <c r="V522" i="7"/>
  <c r="U522" i="7"/>
  <c r="T522" i="7"/>
  <c r="S522" i="7"/>
  <c r="R522" i="7"/>
  <c r="Q522" i="7"/>
  <c r="P522" i="7"/>
  <c r="O522" i="7"/>
  <c r="L522" i="7"/>
  <c r="K522" i="7"/>
  <c r="J522" i="7"/>
  <c r="I522" i="7"/>
  <c r="H522" i="7"/>
  <c r="G522" i="7"/>
  <c r="F522" i="7"/>
  <c r="E522" i="7"/>
  <c r="CX521" i="7"/>
  <c r="CW521" i="7"/>
  <c r="CV521" i="7"/>
  <c r="CU521" i="7"/>
  <c r="CT521" i="7"/>
  <c r="CS521" i="7"/>
  <c r="CR521" i="7"/>
  <c r="CQ521" i="7"/>
  <c r="CN521" i="7"/>
  <c r="CM521" i="7"/>
  <c r="CL521" i="7"/>
  <c r="CK521" i="7"/>
  <c r="CJ521" i="7"/>
  <c r="CI521" i="7"/>
  <c r="CH521" i="7"/>
  <c r="CG521" i="7"/>
  <c r="CD521" i="7"/>
  <c r="CC521" i="7"/>
  <c r="CB521" i="7"/>
  <c r="CA521" i="7"/>
  <c r="BZ521" i="7"/>
  <c r="BY521" i="7"/>
  <c r="BX521" i="7"/>
  <c r="BW521" i="7"/>
  <c r="BT521" i="7"/>
  <c r="BS521" i="7"/>
  <c r="BR521" i="7"/>
  <c r="BQ521" i="7"/>
  <c r="BP521" i="7"/>
  <c r="BO521" i="7"/>
  <c r="BN521" i="7"/>
  <c r="BM521" i="7"/>
  <c r="BJ521" i="7"/>
  <c r="BI521" i="7"/>
  <c r="BH521" i="7"/>
  <c r="BG521" i="7"/>
  <c r="BF521" i="7"/>
  <c r="BE521" i="7"/>
  <c r="BD521" i="7"/>
  <c r="BC521" i="7"/>
  <c r="AZ521" i="7"/>
  <c r="AY521" i="7"/>
  <c r="AX521" i="7"/>
  <c r="AW521" i="7"/>
  <c r="AV521" i="7"/>
  <c r="AU521" i="7"/>
  <c r="AT521" i="7"/>
  <c r="AS521" i="7"/>
  <c r="AP521" i="7"/>
  <c r="AO521" i="7"/>
  <c r="AN521" i="7"/>
  <c r="AM521" i="7"/>
  <c r="AL521" i="7"/>
  <c r="AK521" i="7"/>
  <c r="AJ521" i="7"/>
  <c r="AI521" i="7"/>
  <c r="AF521" i="7"/>
  <c r="AE521" i="7"/>
  <c r="AD521" i="7"/>
  <c r="AC521" i="7"/>
  <c r="AB521" i="7"/>
  <c r="AA521" i="7"/>
  <c r="Z521" i="7"/>
  <c r="Y521" i="7"/>
  <c r="V521" i="7"/>
  <c r="U521" i="7"/>
  <c r="T521" i="7"/>
  <c r="S521" i="7"/>
  <c r="R521" i="7"/>
  <c r="Q521" i="7"/>
  <c r="P521" i="7"/>
  <c r="O521" i="7"/>
  <c r="L521" i="7"/>
  <c r="K521" i="7"/>
  <c r="J521" i="7"/>
  <c r="I521" i="7"/>
  <c r="H521" i="7"/>
  <c r="G521" i="7"/>
  <c r="F521" i="7"/>
  <c r="E521" i="7"/>
  <c r="CX517" i="7"/>
  <c r="CW517" i="7"/>
  <c r="CV517" i="7"/>
  <c r="CU517" i="7"/>
  <c r="CT517" i="7"/>
  <c r="CS517" i="7"/>
  <c r="CR517" i="7"/>
  <c r="CQ517" i="7"/>
  <c r="CN517" i="7"/>
  <c r="CM517" i="7"/>
  <c r="CL517" i="7"/>
  <c r="CK517" i="7"/>
  <c r="CJ517" i="7"/>
  <c r="CI517" i="7"/>
  <c r="CH517" i="7"/>
  <c r="CG517" i="7"/>
  <c r="CD517" i="7"/>
  <c r="CC517" i="7"/>
  <c r="CB517" i="7"/>
  <c r="CA517" i="7"/>
  <c r="BZ517" i="7"/>
  <c r="BY517" i="7"/>
  <c r="BX517" i="7"/>
  <c r="BW517" i="7"/>
  <c r="BT517" i="7"/>
  <c r="BS517" i="7"/>
  <c r="BR517" i="7"/>
  <c r="BQ517" i="7"/>
  <c r="BP517" i="7"/>
  <c r="BO517" i="7"/>
  <c r="BN517" i="7"/>
  <c r="BM517" i="7"/>
  <c r="BJ517" i="7"/>
  <c r="BI517" i="7"/>
  <c r="BH517" i="7"/>
  <c r="BG517" i="7"/>
  <c r="BF517" i="7"/>
  <c r="BE517" i="7"/>
  <c r="BD517" i="7"/>
  <c r="BC517" i="7"/>
  <c r="AZ517" i="7"/>
  <c r="AY517" i="7"/>
  <c r="AX517" i="7"/>
  <c r="AW517" i="7"/>
  <c r="AV517" i="7"/>
  <c r="AU517" i="7"/>
  <c r="AT517" i="7"/>
  <c r="AS517" i="7"/>
  <c r="AP517" i="7"/>
  <c r="AO517" i="7"/>
  <c r="AN517" i="7"/>
  <c r="AM517" i="7"/>
  <c r="AL517" i="7"/>
  <c r="AK517" i="7"/>
  <c r="AJ517" i="7"/>
  <c r="AI517" i="7"/>
  <c r="AF517" i="7"/>
  <c r="AE517" i="7"/>
  <c r="AD517" i="7"/>
  <c r="AC517" i="7"/>
  <c r="AB517" i="7"/>
  <c r="AA517" i="7"/>
  <c r="Z517" i="7"/>
  <c r="Y517" i="7"/>
  <c r="V517" i="7"/>
  <c r="U517" i="7"/>
  <c r="T517" i="7"/>
  <c r="S517" i="7"/>
  <c r="R517" i="7"/>
  <c r="Q517" i="7"/>
  <c r="P517" i="7"/>
  <c r="O517" i="7"/>
  <c r="L517" i="7"/>
  <c r="K517" i="7"/>
  <c r="J517" i="7"/>
  <c r="I517" i="7"/>
  <c r="H517" i="7"/>
  <c r="G517" i="7"/>
  <c r="F517" i="7"/>
  <c r="E517" i="7"/>
  <c r="CX516" i="7"/>
  <c r="CW516" i="7"/>
  <c r="CV516" i="7"/>
  <c r="CU516" i="7"/>
  <c r="CT516" i="7"/>
  <c r="CS516" i="7"/>
  <c r="CR516" i="7"/>
  <c r="CQ516" i="7"/>
  <c r="CN516" i="7"/>
  <c r="CM516" i="7"/>
  <c r="CL516" i="7"/>
  <c r="CK516" i="7"/>
  <c r="CJ516" i="7"/>
  <c r="CI516" i="7"/>
  <c r="CH516" i="7"/>
  <c r="CG516" i="7"/>
  <c r="CD516" i="7"/>
  <c r="CC516" i="7"/>
  <c r="CB516" i="7"/>
  <c r="CA516" i="7"/>
  <c r="BZ516" i="7"/>
  <c r="BY516" i="7"/>
  <c r="BX516" i="7"/>
  <c r="BW516" i="7"/>
  <c r="BT516" i="7"/>
  <c r="BS516" i="7"/>
  <c r="BR516" i="7"/>
  <c r="BQ516" i="7"/>
  <c r="BP516" i="7"/>
  <c r="BO516" i="7"/>
  <c r="BN516" i="7"/>
  <c r="BM516" i="7"/>
  <c r="BJ516" i="7"/>
  <c r="BI516" i="7"/>
  <c r="BH516" i="7"/>
  <c r="BG516" i="7"/>
  <c r="BF516" i="7"/>
  <c r="BE516" i="7"/>
  <c r="BD516" i="7"/>
  <c r="BC516" i="7"/>
  <c r="AZ516" i="7"/>
  <c r="AY516" i="7"/>
  <c r="AX516" i="7"/>
  <c r="AW516" i="7"/>
  <c r="AV516" i="7"/>
  <c r="AU516" i="7"/>
  <c r="AT516" i="7"/>
  <c r="AS516" i="7"/>
  <c r="AP516" i="7"/>
  <c r="AO516" i="7"/>
  <c r="AN516" i="7"/>
  <c r="AM516" i="7"/>
  <c r="AL516" i="7"/>
  <c r="AK516" i="7"/>
  <c r="AJ516" i="7"/>
  <c r="AI516" i="7"/>
  <c r="AF516" i="7"/>
  <c r="AE516" i="7"/>
  <c r="AD516" i="7"/>
  <c r="AC516" i="7"/>
  <c r="AB516" i="7"/>
  <c r="AA516" i="7"/>
  <c r="Z516" i="7"/>
  <c r="Y516" i="7"/>
  <c r="V516" i="7"/>
  <c r="U516" i="7"/>
  <c r="T516" i="7"/>
  <c r="S516" i="7"/>
  <c r="R516" i="7"/>
  <c r="Q516" i="7"/>
  <c r="P516" i="7"/>
  <c r="O516" i="7"/>
  <c r="L516" i="7"/>
  <c r="K516" i="7"/>
  <c r="J516" i="7"/>
  <c r="I516" i="7"/>
  <c r="H516" i="7"/>
  <c r="G516" i="7"/>
  <c r="F516" i="7"/>
  <c r="E516" i="7"/>
  <c r="CX512" i="7"/>
  <c r="CW512" i="7"/>
  <c r="CV512" i="7"/>
  <c r="CU512" i="7"/>
  <c r="CT512" i="7"/>
  <c r="CS512" i="7"/>
  <c r="CR512" i="7"/>
  <c r="CQ512" i="7"/>
  <c r="CN512" i="7"/>
  <c r="CM512" i="7"/>
  <c r="CL512" i="7"/>
  <c r="CK512" i="7"/>
  <c r="CJ512" i="7"/>
  <c r="CI512" i="7"/>
  <c r="CH512" i="7"/>
  <c r="CG512" i="7"/>
  <c r="CD512" i="7"/>
  <c r="CC512" i="7"/>
  <c r="CB512" i="7"/>
  <c r="CA512" i="7"/>
  <c r="BZ512" i="7"/>
  <c r="BY512" i="7"/>
  <c r="BX512" i="7"/>
  <c r="BW512" i="7"/>
  <c r="BT512" i="7"/>
  <c r="BS512" i="7"/>
  <c r="BR512" i="7"/>
  <c r="BQ512" i="7"/>
  <c r="BP512" i="7"/>
  <c r="BO512" i="7"/>
  <c r="BN512" i="7"/>
  <c r="BM512" i="7"/>
  <c r="BJ512" i="7"/>
  <c r="BI512" i="7"/>
  <c r="BH512" i="7"/>
  <c r="BG512" i="7"/>
  <c r="BF512" i="7"/>
  <c r="BE512" i="7"/>
  <c r="BD512" i="7"/>
  <c r="BC512" i="7"/>
  <c r="AZ512" i="7"/>
  <c r="AY512" i="7"/>
  <c r="AX512" i="7"/>
  <c r="AW512" i="7"/>
  <c r="AV512" i="7"/>
  <c r="AU512" i="7"/>
  <c r="AT512" i="7"/>
  <c r="AS512" i="7"/>
  <c r="AP512" i="7"/>
  <c r="AO512" i="7"/>
  <c r="AN512" i="7"/>
  <c r="AM512" i="7"/>
  <c r="AL512" i="7"/>
  <c r="AK512" i="7"/>
  <c r="AJ512" i="7"/>
  <c r="AI512" i="7"/>
  <c r="AF512" i="7"/>
  <c r="AE512" i="7"/>
  <c r="AD512" i="7"/>
  <c r="AC512" i="7"/>
  <c r="AB512" i="7"/>
  <c r="AA512" i="7"/>
  <c r="Z512" i="7"/>
  <c r="Y512" i="7"/>
  <c r="V512" i="7"/>
  <c r="U512" i="7"/>
  <c r="T512" i="7"/>
  <c r="S512" i="7"/>
  <c r="R512" i="7"/>
  <c r="Q512" i="7"/>
  <c r="P512" i="7"/>
  <c r="O512" i="7"/>
  <c r="L512" i="7"/>
  <c r="K512" i="7"/>
  <c r="J512" i="7"/>
  <c r="I512" i="7"/>
  <c r="H512" i="7"/>
  <c r="G512" i="7"/>
  <c r="F512" i="7"/>
  <c r="E512" i="7"/>
  <c r="CX511" i="7"/>
  <c r="CW511" i="7"/>
  <c r="CV511" i="7"/>
  <c r="CU511" i="7"/>
  <c r="CT511" i="7"/>
  <c r="CS511" i="7"/>
  <c r="CR511" i="7"/>
  <c r="CQ511" i="7"/>
  <c r="CN511" i="7"/>
  <c r="CM511" i="7"/>
  <c r="CL511" i="7"/>
  <c r="CK511" i="7"/>
  <c r="CJ511" i="7"/>
  <c r="CI511" i="7"/>
  <c r="CH511" i="7"/>
  <c r="CG511" i="7"/>
  <c r="CD511" i="7"/>
  <c r="CC511" i="7"/>
  <c r="CB511" i="7"/>
  <c r="CA511" i="7"/>
  <c r="BZ511" i="7"/>
  <c r="BY511" i="7"/>
  <c r="BX511" i="7"/>
  <c r="BW511" i="7"/>
  <c r="BT511" i="7"/>
  <c r="BS511" i="7"/>
  <c r="BR511" i="7"/>
  <c r="BQ511" i="7"/>
  <c r="BP511" i="7"/>
  <c r="BO511" i="7"/>
  <c r="BN511" i="7"/>
  <c r="BM511" i="7"/>
  <c r="BJ511" i="7"/>
  <c r="BI511" i="7"/>
  <c r="BH511" i="7"/>
  <c r="BG511" i="7"/>
  <c r="BF511" i="7"/>
  <c r="BE511" i="7"/>
  <c r="BD511" i="7"/>
  <c r="BC511" i="7"/>
  <c r="AZ511" i="7"/>
  <c r="AY511" i="7"/>
  <c r="AX511" i="7"/>
  <c r="AW511" i="7"/>
  <c r="AV511" i="7"/>
  <c r="AU511" i="7"/>
  <c r="AT511" i="7"/>
  <c r="AS511" i="7"/>
  <c r="AP511" i="7"/>
  <c r="AO511" i="7"/>
  <c r="AN511" i="7"/>
  <c r="AM511" i="7"/>
  <c r="AL511" i="7"/>
  <c r="AK511" i="7"/>
  <c r="AJ511" i="7"/>
  <c r="AI511" i="7"/>
  <c r="AF511" i="7"/>
  <c r="AE511" i="7"/>
  <c r="AD511" i="7"/>
  <c r="AC511" i="7"/>
  <c r="AB511" i="7"/>
  <c r="AA511" i="7"/>
  <c r="Z511" i="7"/>
  <c r="Y511" i="7"/>
  <c r="V511" i="7"/>
  <c r="U511" i="7"/>
  <c r="T511" i="7"/>
  <c r="S511" i="7"/>
  <c r="R511" i="7"/>
  <c r="Q511" i="7"/>
  <c r="P511" i="7"/>
  <c r="O511" i="7"/>
  <c r="L511" i="7"/>
  <c r="K511" i="7"/>
  <c r="J511" i="7"/>
  <c r="I511" i="7"/>
  <c r="H511" i="7"/>
  <c r="G511" i="7"/>
  <c r="F511" i="7"/>
  <c r="E511" i="7"/>
  <c r="CX507" i="7"/>
  <c r="CW507" i="7"/>
  <c r="CV507" i="7"/>
  <c r="CU507" i="7"/>
  <c r="CT507" i="7"/>
  <c r="CS507" i="7"/>
  <c r="CR507" i="7"/>
  <c r="CQ507" i="7"/>
  <c r="CN507" i="7"/>
  <c r="CM507" i="7"/>
  <c r="CL507" i="7"/>
  <c r="CK507" i="7"/>
  <c r="CJ507" i="7"/>
  <c r="CI507" i="7"/>
  <c r="CH507" i="7"/>
  <c r="CG507" i="7"/>
  <c r="CD507" i="7"/>
  <c r="CC507" i="7"/>
  <c r="CB507" i="7"/>
  <c r="CA507" i="7"/>
  <c r="BZ507" i="7"/>
  <c r="BY507" i="7"/>
  <c r="BX507" i="7"/>
  <c r="BW507" i="7"/>
  <c r="BT507" i="7"/>
  <c r="BS507" i="7"/>
  <c r="BR507" i="7"/>
  <c r="BQ507" i="7"/>
  <c r="BP507" i="7"/>
  <c r="BO507" i="7"/>
  <c r="BN507" i="7"/>
  <c r="BM507" i="7"/>
  <c r="BJ507" i="7"/>
  <c r="BI507" i="7"/>
  <c r="BH507" i="7"/>
  <c r="BG507" i="7"/>
  <c r="BF507" i="7"/>
  <c r="BE507" i="7"/>
  <c r="BD507" i="7"/>
  <c r="BC507" i="7"/>
  <c r="AZ507" i="7"/>
  <c r="AY507" i="7"/>
  <c r="AX507" i="7"/>
  <c r="AW507" i="7"/>
  <c r="AV507" i="7"/>
  <c r="AU507" i="7"/>
  <c r="AT507" i="7"/>
  <c r="AS507" i="7"/>
  <c r="AP507" i="7"/>
  <c r="AO507" i="7"/>
  <c r="AN507" i="7"/>
  <c r="AM507" i="7"/>
  <c r="AL507" i="7"/>
  <c r="AK507" i="7"/>
  <c r="AJ507" i="7"/>
  <c r="AI507" i="7"/>
  <c r="AF507" i="7"/>
  <c r="AE507" i="7"/>
  <c r="AD507" i="7"/>
  <c r="AC507" i="7"/>
  <c r="AB507" i="7"/>
  <c r="AA507" i="7"/>
  <c r="Z507" i="7"/>
  <c r="Y507" i="7"/>
  <c r="V507" i="7"/>
  <c r="U507" i="7"/>
  <c r="T507" i="7"/>
  <c r="S507" i="7"/>
  <c r="R507" i="7"/>
  <c r="Q507" i="7"/>
  <c r="P507" i="7"/>
  <c r="O507" i="7"/>
  <c r="L507" i="7"/>
  <c r="K507" i="7"/>
  <c r="J507" i="7"/>
  <c r="I507" i="7"/>
  <c r="H507" i="7"/>
  <c r="G507" i="7"/>
  <c r="F507" i="7"/>
  <c r="E507" i="7"/>
  <c r="CX506" i="7"/>
  <c r="CW506" i="7"/>
  <c r="CV506" i="7"/>
  <c r="CU506" i="7"/>
  <c r="CT506" i="7"/>
  <c r="CS506" i="7"/>
  <c r="CR506" i="7"/>
  <c r="CQ506" i="7"/>
  <c r="CN506" i="7"/>
  <c r="CM506" i="7"/>
  <c r="CL506" i="7"/>
  <c r="CK506" i="7"/>
  <c r="CJ506" i="7"/>
  <c r="CI506" i="7"/>
  <c r="CH506" i="7"/>
  <c r="CG506" i="7"/>
  <c r="CD506" i="7"/>
  <c r="CC506" i="7"/>
  <c r="CB506" i="7"/>
  <c r="CA506" i="7"/>
  <c r="BZ506" i="7"/>
  <c r="BY506" i="7"/>
  <c r="BX506" i="7"/>
  <c r="BW506" i="7"/>
  <c r="BT506" i="7"/>
  <c r="BS506" i="7"/>
  <c r="BR506" i="7"/>
  <c r="BQ506" i="7"/>
  <c r="BP506" i="7"/>
  <c r="BO506" i="7"/>
  <c r="BN506" i="7"/>
  <c r="BM506" i="7"/>
  <c r="BJ506" i="7"/>
  <c r="BI506" i="7"/>
  <c r="BH506" i="7"/>
  <c r="BG506" i="7"/>
  <c r="BF506" i="7"/>
  <c r="BE506" i="7"/>
  <c r="BD506" i="7"/>
  <c r="BC506" i="7"/>
  <c r="AZ506" i="7"/>
  <c r="AY506" i="7"/>
  <c r="AX506" i="7"/>
  <c r="AW506" i="7"/>
  <c r="AV506" i="7"/>
  <c r="AU506" i="7"/>
  <c r="AT506" i="7"/>
  <c r="AS506" i="7"/>
  <c r="AP506" i="7"/>
  <c r="AO506" i="7"/>
  <c r="AN506" i="7"/>
  <c r="AM506" i="7"/>
  <c r="AL506" i="7"/>
  <c r="AK506" i="7"/>
  <c r="AJ506" i="7"/>
  <c r="AI506" i="7"/>
  <c r="AF506" i="7"/>
  <c r="AE506" i="7"/>
  <c r="AD506" i="7"/>
  <c r="AC506" i="7"/>
  <c r="AB506" i="7"/>
  <c r="AA506" i="7"/>
  <c r="Z506" i="7"/>
  <c r="Y506" i="7"/>
  <c r="V506" i="7"/>
  <c r="U506" i="7"/>
  <c r="T506" i="7"/>
  <c r="S506" i="7"/>
  <c r="R506" i="7"/>
  <c r="Q506" i="7"/>
  <c r="P506" i="7"/>
  <c r="O506" i="7"/>
  <c r="L506" i="7"/>
  <c r="K506" i="7"/>
  <c r="J506" i="7"/>
  <c r="I506" i="7"/>
  <c r="H506" i="7"/>
  <c r="G506" i="7"/>
  <c r="F506" i="7"/>
  <c r="E506" i="7"/>
  <c r="CX502" i="7"/>
  <c r="CW502" i="7"/>
  <c r="CV502" i="7"/>
  <c r="CU502" i="7"/>
  <c r="CT502" i="7"/>
  <c r="CS502" i="7"/>
  <c r="CR502" i="7"/>
  <c r="CQ502" i="7"/>
  <c r="CN502" i="7"/>
  <c r="CM502" i="7"/>
  <c r="CL502" i="7"/>
  <c r="CK502" i="7"/>
  <c r="CJ502" i="7"/>
  <c r="CI502" i="7"/>
  <c r="CH502" i="7"/>
  <c r="CG502" i="7"/>
  <c r="CD502" i="7"/>
  <c r="CC502" i="7"/>
  <c r="CB502" i="7"/>
  <c r="CA502" i="7"/>
  <c r="BZ502" i="7"/>
  <c r="BY502" i="7"/>
  <c r="BX502" i="7"/>
  <c r="BW502" i="7"/>
  <c r="BT502" i="7"/>
  <c r="BS502" i="7"/>
  <c r="BR502" i="7"/>
  <c r="BQ502" i="7"/>
  <c r="BP502" i="7"/>
  <c r="BO502" i="7"/>
  <c r="BN502" i="7"/>
  <c r="BM502" i="7"/>
  <c r="BJ502" i="7"/>
  <c r="BI502" i="7"/>
  <c r="BH502" i="7"/>
  <c r="BG502" i="7"/>
  <c r="BF502" i="7"/>
  <c r="BE502" i="7"/>
  <c r="BD502" i="7"/>
  <c r="BC502" i="7"/>
  <c r="AZ502" i="7"/>
  <c r="AY502" i="7"/>
  <c r="AX502" i="7"/>
  <c r="AW502" i="7"/>
  <c r="AV502" i="7"/>
  <c r="AU502" i="7"/>
  <c r="AT502" i="7"/>
  <c r="AS502" i="7"/>
  <c r="AP502" i="7"/>
  <c r="AO502" i="7"/>
  <c r="AN502" i="7"/>
  <c r="AM502" i="7"/>
  <c r="AL502" i="7"/>
  <c r="AK502" i="7"/>
  <c r="AJ502" i="7"/>
  <c r="AI502" i="7"/>
  <c r="AF502" i="7"/>
  <c r="AE502" i="7"/>
  <c r="AD502" i="7"/>
  <c r="AC502" i="7"/>
  <c r="AB502" i="7"/>
  <c r="AA502" i="7"/>
  <c r="Z502" i="7"/>
  <c r="Y502" i="7"/>
  <c r="V502" i="7"/>
  <c r="U502" i="7"/>
  <c r="T502" i="7"/>
  <c r="S502" i="7"/>
  <c r="R502" i="7"/>
  <c r="Q502" i="7"/>
  <c r="P502" i="7"/>
  <c r="O502" i="7"/>
  <c r="L502" i="7"/>
  <c r="K502" i="7"/>
  <c r="J502" i="7"/>
  <c r="I502" i="7"/>
  <c r="H502" i="7"/>
  <c r="G502" i="7"/>
  <c r="F502" i="7"/>
  <c r="E502" i="7"/>
  <c r="CX501" i="7"/>
  <c r="CW501" i="7"/>
  <c r="CV501" i="7"/>
  <c r="CU501" i="7"/>
  <c r="CT501" i="7"/>
  <c r="CS501" i="7"/>
  <c r="CR501" i="7"/>
  <c r="CQ501" i="7"/>
  <c r="CN501" i="7"/>
  <c r="CM501" i="7"/>
  <c r="CL501" i="7"/>
  <c r="CK501" i="7"/>
  <c r="CJ501" i="7"/>
  <c r="CI501" i="7"/>
  <c r="CH501" i="7"/>
  <c r="CG501" i="7"/>
  <c r="CD501" i="7"/>
  <c r="CC501" i="7"/>
  <c r="CB501" i="7"/>
  <c r="CA501" i="7"/>
  <c r="BZ501" i="7"/>
  <c r="BY501" i="7"/>
  <c r="BX501" i="7"/>
  <c r="BW501" i="7"/>
  <c r="BT501" i="7"/>
  <c r="BS501" i="7"/>
  <c r="BR501" i="7"/>
  <c r="BQ501" i="7"/>
  <c r="BP501" i="7"/>
  <c r="BO501" i="7"/>
  <c r="BN501" i="7"/>
  <c r="BM501" i="7"/>
  <c r="BJ501" i="7"/>
  <c r="BI501" i="7"/>
  <c r="BH501" i="7"/>
  <c r="BG501" i="7"/>
  <c r="BF501" i="7"/>
  <c r="BE501" i="7"/>
  <c r="BD501" i="7"/>
  <c r="BC501" i="7"/>
  <c r="AZ501" i="7"/>
  <c r="AY501" i="7"/>
  <c r="AX501" i="7"/>
  <c r="AW501" i="7"/>
  <c r="AV501" i="7"/>
  <c r="AU501" i="7"/>
  <c r="AT501" i="7"/>
  <c r="AS501" i="7"/>
  <c r="AP501" i="7"/>
  <c r="AO501" i="7"/>
  <c r="AN501" i="7"/>
  <c r="AM501" i="7"/>
  <c r="AL501" i="7"/>
  <c r="AK501" i="7"/>
  <c r="AJ501" i="7"/>
  <c r="AI501" i="7"/>
  <c r="AF501" i="7"/>
  <c r="AE501" i="7"/>
  <c r="AD501" i="7"/>
  <c r="AC501" i="7"/>
  <c r="AB501" i="7"/>
  <c r="AA501" i="7"/>
  <c r="Z501" i="7"/>
  <c r="Y501" i="7"/>
  <c r="V501" i="7"/>
  <c r="U501" i="7"/>
  <c r="T501" i="7"/>
  <c r="S501" i="7"/>
  <c r="R501" i="7"/>
  <c r="Q501" i="7"/>
  <c r="P501" i="7"/>
  <c r="O501" i="7"/>
  <c r="L501" i="7"/>
  <c r="K501" i="7"/>
  <c r="J501" i="7"/>
  <c r="I501" i="7"/>
  <c r="H501" i="7"/>
  <c r="G501" i="7"/>
  <c r="F501" i="7"/>
  <c r="E501" i="7"/>
  <c r="CX497" i="7"/>
  <c r="CW497" i="7"/>
  <c r="CV497" i="7"/>
  <c r="CU497" i="7"/>
  <c r="CT497" i="7"/>
  <c r="CS497" i="7"/>
  <c r="CR497" i="7"/>
  <c r="CQ497" i="7"/>
  <c r="CN497" i="7"/>
  <c r="CM497" i="7"/>
  <c r="CL497" i="7"/>
  <c r="CK497" i="7"/>
  <c r="CJ497" i="7"/>
  <c r="CI497" i="7"/>
  <c r="CH497" i="7"/>
  <c r="CG497" i="7"/>
  <c r="CD497" i="7"/>
  <c r="CC497" i="7"/>
  <c r="CB497" i="7"/>
  <c r="CA497" i="7"/>
  <c r="BZ497" i="7"/>
  <c r="BY497" i="7"/>
  <c r="BX497" i="7"/>
  <c r="BW497" i="7"/>
  <c r="BT497" i="7"/>
  <c r="BS497" i="7"/>
  <c r="BR497" i="7"/>
  <c r="BQ497" i="7"/>
  <c r="BP497" i="7"/>
  <c r="BO497" i="7"/>
  <c r="BN497" i="7"/>
  <c r="BM497" i="7"/>
  <c r="BJ497" i="7"/>
  <c r="BI497" i="7"/>
  <c r="BH497" i="7"/>
  <c r="BG497" i="7"/>
  <c r="BF497" i="7"/>
  <c r="BE497" i="7"/>
  <c r="BD497" i="7"/>
  <c r="BC497" i="7"/>
  <c r="AZ497" i="7"/>
  <c r="AY497" i="7"/>
  <c r="AX497" i="7"/>
  <c r="AW497" i="7"/>
  <c r="AV497" i="7"/>
  <c r="AU497" i="7"/>
  <c r="AT497" i="7"/>
  <c r="AS497" i="7"/>
  <c r="AP497" i="7"/>
  <c r="AO497" i="7"/>
  <c r="AN497" i="7"/>
  <c r="AM497" i="7"/>
  <c r="AL497" i="7"/>
  <c r="AK497" i="7"/>
  <c r="AJ497" i="7"/>
  <c r="AI497" i="7"/>
  <c r="AF497" i="7"/>
  <c r="AE497" i="7"/>
  <c r="AD497" i="7"/>
  <c r="AC497" i="7"/>
  <c r="AB497" i="7"/>
  <c r="AA497" i="7"/>
  <c r="Z497" i="7"/>
  <c r="Y497" i="7"/>
  <c r="V497" i="7"/>
  <c r="U497" i="7"/>
  <c r="T497" i="7"/>
  <c r="S497" i="7"/>
  <c r="R497" i="7"/>
  <c r="Q497" i="7"/>
  <c r="P497" i="7"/>
  <c r="O497" i="7"/>
  <c r="L497" i="7"/>
  <c r="K497" i="7"/>
  <c r="J497" i="7"/>
  <c r="I497" i="7"/>
  <c r="H497" i="7"/>
  <c r="G497" i="7"/>
  <c r="F497" i="7"/>
  <c r="E497" i="7"/>
  <c r="CX496" i="7"/>
  <c r="CW496" i="7"/>
  <c r="CV496" i="7"/>
  <c r="CU496" i="7"/>
  <c r="CT496" i="7"/>
  <c r="CS496" i="7"/>
  <c r="CR496" i="7"/>
  <c r="CQ496" i="7"/>
  <c r="CN496" i="7"/>
  <c r="CM496" i="7"/>
  <c r="CL496" i="7"/>
  <c r="CK496" i="7"/>
  <c r="CJ496" i="7"/>
  <c r="CI496" i="7"/>
  <c r="CH496" i="7"/>
  <c r="CG496" i="7"/>
  <c r="CD496" i="7"/>
  <c r="CC496" i="7"/>
  <c r="CB496" i="7"/>
  <c r="CA496" i="7"/>
  <c r="BZ496" i="7"/>
  <c r="BY496" i="7"/>
  <c r="BX496" i="7"/>
  <c r="BW496" i="7"/>
  <c r="BT496" i="7"/>
  <c r="BS496" i="7"/>
  <c r="BR496" i="7"/>
  <c r="BQ496" i="7"/>
  <c r="BP496" i="7"/>
  <c r="BO496" i="7"/>
  <c r="BN496" i="7"/>
  <c r="BM496" i="7"/>
  <c r="BJ496" i="7"/>
  <c r="BI496" i="7"/>
  <c r="BH496" i="7"/>
  <c r="BG496" i="7"/>
  <c r="BF496" i="7"/>
  <c r="BE496" i="7"/>
  <c r="BD496" i="7"/>
  <c r="BC496" i="7"/>
  <c r="AZ496" i="7"/>
  <c r="AY496" i="7"/>
  <c r="AX496" i="7"/>
  <c r="AW496" i="7"/>
  <c r="AV496" i="7"/>
  <c r="AU496" i="7"/>
  <c r="AT496" i="7"/>
  <c r="AS496" i="7"/>
  <c r="AP496" i="7"/>
  <c r="AO496" i="7"/>
  <c r="AN496" i="7"/>
  <c r="AM496" i="7"/>
  <c r="AL496" i="7"/>
  <c r="AK496" i="7"/>
  <c r="AJ496" i="7"/>
  <c r="AI496" i="7"/>
  <c r="AF496" i="7"/>
  <c r="AE496" i="7"/>
  <c r="AD496" i="7"/>
  <c r="AC496" i="7"/>
  <c r="AB496" i="7"/>
  <c r="AA496" i="7"/>
  <c r="Z496" i="7"/>
  <c r="Y496" i="7"/>
  <c r="V496" i="7"/>
  <c r="U496" i="7"/>
  <c r="T496" i="7"/>
  <c r="S496" i="7"/>
  <c r="R496" i="7"/>
  <c r="Q496" i="7"/>
  <c r="P496" i="7"/>
  <c r="O496" i="7"/>
  <c r="L496" i="7"/>
  <c r="K496" i="7"/>
  <c r="J496" i="7"/>
  <c r="I496" i="7"/>
  <c r="H496" i="7"/>
  <c r="G496" i="7"/>
  <c r="F496" i="7"/>
  <c r="E496" i="7"/>
  <c r="CX492" i="7"/>
  <c r="CW492" i="7"/>
  <c r="CV492" i="7"/>
  <c r="CU492" i="7"/>
  <c r="CT492" i="7"/>
  <c r="CS492" i="7"/>
  <c r="CR492" i="7"/>
  <c r="CQ492" i="7"/>
  <c r="CN492" i="7"/>
  <c r="CM492" i="7"/>
  <c r="CL492" i="7"/>
  <c r="CK492" i="7"/>
  <c r="CJ492" i="7"/>
  <c r="CI492" i="7"/>
  <c r="CH492" i="7"/>
  <c r="CG492" i="7"/>
  <c r="CD492" i="7"/>
  <c r="CC492" i="7"/>
  <c r="CB492" i="7"/>
  <c r="CA492" i="7"/>
  <c r="BZ492" i="7"/>
  <c r="BY492" i="7"/>
  <c r="BX492" i="7"/>
  <c r="BW492" i="7"/>
  <c r="BT492" i="7"/>
  <c r="BS492" i="7"/>
  <c r="BR492" i="7"/>
  <c r="BQ492" i="7"/>
  <c r="BP492" i="7"/>
  <c r="BO492" i="7"/>
  <c r="BN492" i="7"/>
  <c r="BM492" i="7"/>
  <c r="BJ492" i="7"/>
  <c r="BI492" i="7"/>
  <c r="BH492" i="7"/>
  <c r="BG492" i="7"/>
  <c r="BF492" i="7"/>
  <c r="BE492" i="7"/>
  <c r="BD492" i="7"/>
  <c r="BC492" i="7"/>
  <c r="AZ492" i="7"/>
  <c r="AY492" i="7"/>
  <c r="AX492" i="7"/>
  <c r="AW492" i="7"/>
  <c r="AV492" i="7"/>
  <c r="AU492" i="7"/>
  <c r="AT492" i="7"/>
  <c r="AS492" i="7"/>
  <c r="AP492" i="7"/>
  <c r="AO492" i="7"/>
  <c r="AN492" i="7"/>
  <c r="AM492" i="7"/>
  <c r="AL492" i="7"/>
  <c r="AK492" i="7"/>
  <c r="AJ492" i="7"/>
  <c r="AI492" i="7"/>
  <c r="AF492" i="7"/>
  <c r="AE492" i="7"/>
  <c r="AD492" i="7"/>
  <c r="AC492" i="7"/>
  <c r="AB492" i="7"/>
  <c r="AA492" i="7"/>
  <c r="Z492" i="7"/>
  <c r="Y492" i="7"/>
  <c r="V492" i="7"/>
  <c r="U492" i="7"/>
  <c r="T492" i="7"/>
  <c r="S492" i="7"/>
  <c r="R492" i="7"/>
  <c r="Q492" i="7"/>
  <c r="P492" i="7"/>
  <c r="O492" i="7"/>
  <c r="L492" i="7"/>
  <c r="K492" i="7"/>
  <c r="J492" i="7"/>
  <c r="I492" i="7"/>
  <c r="H492" i="7"/>
  <c r="G492" i="7"/>
  <c r="F492" i="7"/>
  <c r="E492" i="7"/>
  <c r="CX491" i="7"/>
  <c r="CW491" i="7"/>
  <c r="CV491" i="7"/>
  <c r="CU491" i="7"/>
  <c r="CT491" i="7"/>
  <c r="CS491" i="7"/>
  <c r="CR491" i="7"/>
  <c r="CQ491" i="7"/>
  <c r="CN491" i="7"/>
  <c r="CM491" i="7"/>
  <c r="CL491" i="7"/>
  <c r="CK491" i="7"/>
  <c r="CJ491" i="7"/>
  <c r="CI491" i="7"/>
  <c r="CH491" i="7"/>
  <c r="CG491" i="7"/>
  <c r="CD491" i="7"/>
  <c r="CC491" i="7"/>
  <c r="CB491" i="7"/>
  <c r="CA491" i="7"/>
  <c r="BZ491" i="7"/>
  <c r="BY491" i="7"/>
  <c r="BX491" i="7"/>
  <c r="BW491" i="7"/>
  <c r="BT491" i="7"/>
  <c r="BS491" i="7"/>
  <c r="BR491" i="7"/>
  <c r="BQ491" i="7"/>
  <c r="BP491" i="7"/>
  <c r="BO491" i="7"/>
  <c r="BN491" i="7"/>
  <c r="BM491" i="7"/>
  <c r="BJ491" i="7"/>
  <c r="BI491" i="7"/>
  <c r="BH491" i="7"/>
  <c r="BG491" i="7"/>
  <c r="BF491" i="7"/>
  <c r="BE491" i="7"/>
  <c r="BD491" i="7"/>
  <c r="BC491" i="7"/>
  <c r="AZ491" i="7"/>
  <c r="AY491" i="7"/>
  <c r="AX491" i="7"/>
  <c r="AW491" i="7"/>
  <c r="AV491" i="7"/>
  <c r="AU491" i="7"/>
  <c r="AT491" i="7"/>
  <c r="AS491" i="7"/>
  <c r="AP491" i="7"/>
  <c r="AO491" i="7"/>
  <c r="AN491" i="7"/>
  <c r="AM491" i="7"/>
  <c r="AL491" i="7"/>
  <c r="AK491" i="7"/>
  <c r="AJ491" i="7"/>
  <c r="AI491" i="7"/>
  <c r="AF491" i="7"/>
  <c r="AE491" i="7"/>
  <c r="AD491" i="7"/>
  <c r="AC491" i="7"/>
  <c r="AB491" i="7"/>
  <c r="AA491" i="7"/>
  <c r="Z491" i="7"/>
  <c r="Y491" i="7"/>
  <c r="V491" i="7"/>
  <c r="U491" i="7"/>
  <c r="T491" i="7"/>
  <c r="S491" i="7"/>
  <c r="R491" i="7"/>
  <c r="Q491" i="7"/>
  <c r="P491" i="7"/>
  <c r="O491" i="7"/>
  <c r="L491" i="7"/>
  <c r="K491" i="7"/>
  <c r="J491" i="7"/>
  <c r="I491" i="7"/>
  <c r="H491" i="7"/>
  <c r="G491" i="7"/>
  <c r="F491" i="7"/>
  <c r="E491" i="7"/>
  <c r="CX487" i="7"/>
  <c r="CW487" i="7"/>
  <c r="CV487" i="7"/>
  <c r="CU487" i="7"/>
  <c r="CT487" i="7"/>
  <c r="CS487" i="7"/>
  <c r="CR487" i="7"/>
  <c r="CQ487" i="7"/>
  <c r="CN487" i="7"/>
  <c r="CM487" i="7"/>
  <c r="CL487" i="7"/>
  <c r="CK487" i="7"/>
  <c r="CJ487" i="7"/>
  <c r="CI487" i="7"/>
  <c r="CH487" i="7"/>
  <c r="CG487" i="7"/>
  <c r="CD487" i="7"/>
  <c r="CC487" i="7"/>
  <c r="CB487" i="7"/>
  <c r="CA487" i="7"/>
  <c r="BZ487" i="7"/>
  <c r="BY487" i="7"/>
  <c r="BX487" i="7"/>
  <c r="BW487" i="7"/>
  <c r="BT487" i="7"/>
  <c r="BS487" i="7"/>
  <c r="BR487" i="7"/>
  <c r="BQ487" i="7"/>
  <c r="BP487" i="7"/>
  <c r="BO487" i="7"/>
  <c r="BN487" i="7"/>
  <c r="BM487" i="7"/>
  <c r="BJ487" i="7"/>
  <c r="BI487" i="7"/>
  <c r="BH487" i="7"/>
  <c r="BG487" i="7"/>
  <c r="BF487" i="7"/>
  <c r="BE487" i="7"/>
  <c r="BD487" i="7"/>
  <c r="BC487" i="7"/>
  <c r="AZ487" i="7"/>
  <c r="AY487" i="7"/>
  <c r="AX487" i="7"/>
  <c r="AW487" i="7"/>
  <c r="AV487" i="7"/>
  <c r="AU487" i="7"/>
  <c r="AT487" i="7"/>
  <c r="AS487" i="7"/>
  <c r="AP487" i="7"/>
  <c r="AO487" i="7"/>
  <c r="AN487" i="7"/>
  <c r="AM487" i="7"/>
  <c r="AL487" i="7"/>
  <c r="AK487" i="7"/>
  <c r="AJ487" i="7"/>
  <c r="AI487" i="7"/>
  <c r="AF487" i="7"/>
  <c r="AE487" i="7"/>
  <c r="AD487" i="7"/>
  <c r="AC487" i="7"/>
  <c r="AB487" i="7"/>
  <c r="AA487" i="7"/>
  <c r="Z487" i="7"/>
  <c r="Y487" i="7"/>
  <c r="V487" i="7"/>
  <c r="U487" i="7"/>
  <c r="T487" i="7"/>
  <c r="S487" i="7"/>
  <c r="R487" i="7"/>
  <c r="Q487" i="7"/>
  <c r="P487" i="7"/>
  <c r="O487" i="7"/>
  <c r="L487" i="7"/>
  <c r="K487" i="7"/>
  <c r="J487" i="7"/>
  <c r="I487" i="7"/>
  <c r="H487" i="7"/>
  <c r="G487" i="7"/>
  <c r="F487" i="7"/>
  <c r="E487" i="7"/>
  <c r="CX486" i="7"/>
  <c r="CW486" i="7"/>
  <c r="CV486" i="7"/>
  <c r="CU486" i="7"/>
  <c r="CT486" i="7"/>
  <c r="CS486" i="7"/>
  <c r="CR486" i="7"/>
  <c r="CQ486" i="7"/>
  <c r="CN486" i="7"/>
  <c r="CM486" i="7"/>
  <c r="CL486" i="7"/>
  <c r="CK486" i="7"/>
  <c r="CJ486" i="7"/>
  <c r="CI486" i="7"/>
  <c r="CH486" i="7"/>
  <c r="CG486" i="7"/>
  <c r="CD486" i="7"/>
  <c r="CC486" i="7"/>
  <c r="CB486" i="7"/>
  <c r="CA486" i="7"/>
  <c r="BZ486" i="7"/>
  <c r="BY486" i="7"/>
  <c r="BX486" i="7"/>
  <c r="BW486" i="7"/>
  <c r="BT486" i="7"/>
  <c r="BS486" i="7"/>
  <c r="BR486" i="7"/>
  <c r="BQ486" i="7"/>
  <c r="BP486" i="7"/>
  <c r="BO486" i="7"/>
  <c r="BN486" i="7"/>
  <c r="BM486" i="7"/>
  <c r="BJ486" i="7"/>
  <c r="BI486" i="7"/>
  <c r="BH486" i="7"/>
  <c r="BG486" i="7"/>
  <c r="BF486" i="7"/>
  <c r="BE486" i="7"/>
  <c r="BD486" i="7"/>
  <c r="BC486" i="7"/>
  <c r="AZ486" i="7"/>
  <c r="AY486" i="7"/>
  <c r="AX486" i="7"/>
  <c r="AW486" i="7"/>
  <c r="AV486" i="7"/>
  <c r="AU486" i="7"/>
  <c r="AT486" i="7"/>
  <c r="AS486" i="7"/>
  <c r="AP486" i="7"/>
  <c r="AO486" i="7"/>
  <c r="AN486" i="7"/>
  <c r="AM486" i="7"/>
  <c r="AL486" i="7"/>
  <c r="AK486" i="7"/>
  <c r="AJ486" i="7"/>
  <c r="AI486" i="7"/>
  <c r="AF486" i="7"/>
  <c r="AE486" i="7"/>
  <c r="AD486" i="7"/>
  <c r="AC486" i="7"/>
  <c r="AB486" i="7"/>
  <c r="AA486" i="7"/>
  <c r="Z486" i="7"/>
  <c r="Y486" i="7"/>
  <c r="V486" i="7"/>
  <c r="U486" i="7"/>
  <c r="T486" i="7"/>
  <c r="S486" i="7"/>
  <c r="R486" i="7"/>
  <c r="Q486" i="7"/>
  <c r="P486" i="7"/>
  <c r="O486" i="7"/>
  <c r="L486" i="7"/>
  <c r="K486" i="7"/>
  <c r="J486" i="7"/>
  <c r="I486" i="7"/>
  <c r="H486" i="7"/>
  <c r="G486" i="7"/>
  <c r="F486" i="7"/>
  <c r="E486" i="7"/>
  <c r="CX482" i="7"/>
  <c r="CW482" i="7"/>
  <c r="CV482" i="7"/>
  <c r="CU482" i="7"/>
  <c r="CT482" i="7"/>
  <c r="CS482" i="7"/>
  <c r="CR482" i="7"/>
  <c r="CQ482" i="7"/>
  <c r="CN482" i="7"/>
  <c r="CM482" i="7"/>
  <c r="CL482" i="7"/>
  <c r="CK482" i="7"/>
  <c r="CJ482" i="7"/>
  <c r="CI482" i="7"/>
  <c r="CH482" i="7"/>
  <c r="CG482" i="7"/>
  <c r="CD482" i="7"/>
  <c r="CC482" i="7"/>
  <c r="CB482" i="7"/>
  <c r="CA482" i="7"/>
  <c r="BZ482" i="7"/>
  <c r="BY482" i="7"/>
  <c r="BX482" i="7"/>
  <c r="BW482" i="7"/>
  <c r="BT482" i="7"/>
  <c r="BS482" i="7"/>
  <c r="BR482" i="7"/>
  <c r="BQ482" i="7"/>
  <c r="BP482" i="7"/>
  <c r="BO482" i="7"/>
  <c r="BN482" i="7"/>
  <c r="BM482" i="7"/>
  <c r="BJ482" i="7"/>
  <c r="BI482" i="7"/>
  <c r="BH482" i="7"/>
  <c r="BG482" i="7"/>
  <c r="BF482" i="7"/>
  <c r="BE482" i="7"/>
  <c r="BD482" i="7"/>
  <c r="BC482" i="7"/>
  <c r="AZ482" i="7"/>
  <c r="AY482" i="7"/>
  <c r="AX482" i="7"/>
  <c r="AW482" i="7"/>
  <c r="AV482" i="7"/>
  <c r="AU482" i="7"/>
  <c r="AT482" i="7"/>
  <c r="AS482" i="7"/>
  <c r="AP482" i="7"/>
  <c r="AO482" i="7"/>
  <c r="AN482" i="7"/>
  <c r="AM482" i="7"/>
  <c r="AL482" i="7"/>
  <c r="AK482" i="7"/>
  <c r="AJ482" i="7"/>
  <c r="AI482" i="7"/>
  <c r="AF482" i="7"/>
  <c r="AE482" i="7"/>
  <c r="AD482" i="7"/>
  <c r="AC482" i="7"/>
  <c r="AB482" i="7"/>
  <c r="AA482" i="7"/>
  <c r="Z482" i="7"/>
  <c r="Y482" i="7"/>
  <c r="V482" i="7"/>
  <c r="U482" i="7"/>
  <c r="T482" i="7"/>
  <c r="S482" i="7"/>
  <c r="R482" i="7"/>
  <c r="Q482" i="7"/>
  <c r="P482" i="7"/>
  <c r="O482" i="7"/>
  <c r="L482" i="7"/>
  <c r="K482" i="7"/>
  <c r="J482" i="7"/>
  <c r="I482" i="7"/>
  <c r="H482" i="7"/>
  <c r="G482" i="7"/>
  <c r="F482" i="7"/>
  <c r="E482" i="7"/>
  <c r="CX481" i="7"/>
  <c r="CW481" i="7"/>
  <c r="CV481" i="7"/>
  <c r="CU481" i="7"/>
  <c r="CT481" i="7"/>
  <c r="CS481" i="7"/>
  <c r="CR481" i="7"/>
  <c r="CQ481" i="7"/>
  <c r="CN481" i="7"/>
  <c r="CM481" i="7"/>
  <c r="CL481" i="7"/>
  <c r="CK481" i="7"/>
  <c r="CJ481" i="7"/>
  <c r="CI481" i="7"/>
  <c r="CH481" i="7"/>
  <c r="CG481" i="7"/>
  <c r="CD481" i="7"/>
  <c r="CC481" i="7"/>
  <c r="CB481" i="7"/>
  <c r="CA481" i="7"/>
  <c r="BZ481" i="7"/>
  <c r="BY481" i="7"/>
  <c r="BX481" i="7"/>
  <c r="BW481" i="7"/>
  <c r="BT481" i="7"/>
  <c r="BS481" i="7"/>
  <c r="BR481" i="7"/>
  <c r="BQ481" i="7"/>
  <c r="BP481" i="7"/>
  <c r="BO481" i="7"/>
  <c r="BN481" i="7"/>
  <c r="BM481" i="7"/>
  <c r="BJ481" i="7"/>
  <c r="BI481" i="7"/>
  <c r="BH481" i="7"/>
  <c r="BG481" i="7"/>
  <c r="BF481" i="7"/>
  <c r="BE481" i="7"/>
  <c r="BD481" i="7"/>
  <c r="BC481" i="7"/>
  <c r="AZ481" i="7"/>
  <c r="AY481" i="7"/>
  <c r="AX481" i="7"/>
  <c r="AW481" i="7"/>
  <c r="AV481" i="7"/>
  <c r="AU481" i="7"/>
  <c r="AT481" i="7"/>
  <c r="AS481" i="7"/>
  <c r="AP481" i="7"/>
  <c r="AO481" i="7"/>
  <c r="AN481" i="7"/>
  <c r="AM481" i="7"/>
  <c r="AL481" i="7"/>
  <c r="AK481" i="7"/>
  <c r="AJ481" i="7"/>
  <c r="AI481" i="7"/>
  <c r="AF481" i="7"/>
  <c r="AE481" i="7"/>
  <c r="AD481" i="7"/>
  <c r="AC481" i="7"/>
  <c r="AB481" i="7"/>
  <c r="AA481" i="7"/>
  <c r="Z481" i="7"/>
  <c r="Y481" i="7"/>
  <c r="V481" i="7"/>
  <c r="U481" i="7"/>
  <c r="T481" i="7"/>
  <c r="S481" i="7"/>
  <c r="R481" i="7"/>
  <c r="Q481" i="7"/>
  <c r="P481" i="7"/>
  <c r="O481" i="7"/>
  <c r="L481" i="7"/>
  <c r="K481" i="7"/>
  <c r="J481" i="7"/>
  <c r="I481" i="7"/>
  <c r="H481" i="7"/>
  <c r="G481" i="7"/>
  <c r="F481" i="7"/>
  <c r="E481" i="7"/>
  <c r="CX477" i="7"/>
  <c r="CW477" i="7"/>
  <c r="CV477" i="7"/>
  <c r="CU477" i="7"/>
  <c r="CT477" i="7"/>
  <c r="CS477" i="7"/>
  <c r="CR477" i="7"/>
  <c r="CQ477" i="7"/>
  <c r="CN477" i="7"/>
  <c r="CM477" i="7"/>
  <c r="CL477" i="7"/>
  <c r="CK477" i="7"/>
  <c r="CJ477" i="7"/>
  <c r="CI477" i="7"/>
  <c r="CH477" i="7"/>
  <c r="CG477" i="7"/>
  <c r="CD477" i="7"/>
  <c r="CC477" i="7"/>
  <c r="CB477" i="7"/>
  <c r="CA477" i="7"/>
  <c r="BZ477" i="7"/>
  <c r="BY477" i="7"/>
  <c r="BX477" i="7"/>
  <c r="BW477" i="7"/>
  <c r="BT477" i="7"/>
  <c r="BS477" i="7"/>
  <c r="BR477" i="7"/>
  <c r="BQ477" i="7"/>
  <c r="BP477" i="7"/>
  <c r="BO477" i="7"/>
  <c r="BN477" i="7"/>
  <c r="BM477" i="7"/>
  <c r="BJ477" i="7"/>
  <c r="BI477" i="7"/>
  <c r="BH477" i="7"/>
  <c r="BG477" i="7"/>
  <c r="BF477" i="7"/>
  <c r="BE477" i="7"/>
  <c r="BD477" i="7"/>
  <c r="BC477" i="7"/>
  <c r="AZ477" i="7"/>
  <c r="AY477" i="7"/>
  <c r="AX477" i="7"/>
  <c r="AW477" i="7"/>
  <c r="AV477" i="7"/>
  <c r="AU477" i="7"/>
  <c r="AT477" i="7"/>
  <c r="AS477" i="7"/>
  <c r="AP477" i="7"/>
  <c r="AO477" i="7"/>
  <c r="AN477" i="7"/>
  <c r="AM477" i="7"/>
  <c r="AL477" i="7"/>
  <c r="AK477" i="7"/>
  <c r="AJ477" i="7"/>
  <c r="AI477" i="7"/>
  <c r="AF477" i="7"/>
  <c r="AE477" i="7"/>
  <c r="AD477" i="7"/>
  <c r="AC477" i="7"/>
  <c r="AB477" i="7"/>
  <c r="AA477" i="7"/>
  <c r="Z477" i="7"/>
  <c r="Y477" i="7"/>
  <c r="V477" i="7"/>
  <c r="U477" i="7"/>
  <c r="T477" i="7"/>
  <c r="S477" i="7"/>
  <c r="R477" i="7"/>
  <c r="Q477" i="7"/>
  <c r="P477" i="7"/>
  <c r="O477" i="7"/>
  <c r="L477" i="7"/>
  <c r="K477" i="7"/>
  <c r="J477" i="7"/>
  <c r="I477" i="7"/>
  <c r="H477" i="7"/>
  <c r="G477" i="7"/>
  <c r="F477" i="7"/>
  <c r="E477" i="7"/>
  <c r="CX476" i="7"/>
  <c r="CW476" i="7"/>
  <c r="CV476" i="7"/>
  <c r="CU476" i="7"/>
  <c r="CT476" i="7"/>
  <c r="CS476" i="7"/>
  <c r="CR476" i="7"/>
  <c r="CQ476" i="7"/>
  <c r="CN476" i="7"/>
  <c r="CM476" i="7"/>
  <c r="CL476" i="7"/>
  <c r="CK476" i="7"/>
  <c r="CJ476" i="7"/>
  <c r="CI476" i="7"/>
  <c r="CH476" i="7"/>
  <c r="CG476" i="7"/>
  <c r="CD476" i="7"/>
  <c r="CC476" i="7"/>
  <c r="CB476" i="7"/>
  <c r="CA476" i="7"/>
  <c r="BZ476" i="7"/>
  <c r="BY476" i="7"/>
  <c r="BX476" i="7"/>
  <c r="BW476" i="7"/>
  <c r="BT476" i="7"/>
  <c r="BS476" i="7"/>
  <c r="BR476" i="7"/>
  <c r="BQ476" i="7"/>
  <c r="BP476" i="7"/>
  <c r="BO476" i="7"/>
  <c r="BN476" i="7"/>
  <c r="BM476" i="7"/>
  <c r="BJ476" i="7"/>
  <c r="BI476" i="7"/>
  <c r="BH476" i="7"/>
  <c r="BG476" i="7"/>
  <c r="BF476" i="7"/>
  <c r="BE476" i="7"/>
  <c r="BD476" i="7"/>
  <c r="BC476" i="7"/>
  <c r="AZ476" i="7"/>
  <c r="AY476" i="7"/>
  <c r="AX476" i="7"/>
  <c r="AW476" i="7"/>
  <c r="AV476" i="7"/>
  <c r="AU476" i="7"/>
  <c r="AT476" i="7"/>
  <c r="AS476" i="7"/>
  <c r="AP476" i="7"/>
  <c r="AO476" i="7"/>
  <c r="AN476" i="7"/>
  <c r="AM476" i="7"/>
  <c r="AL476" i="7"/>
  <c r="AK476" i="7"/>
  <c r="AJ476" i="7"/>
  <c r="AI476" i="7"/>
  <c r="AF476" i="7"/>
  <c r="AE476" i="7"/>
  <c r="AD476" i="7"/>
  <c r="AC476" i="7"/>
  <c r="AB476" i="7"/>
  <c r="AA476" i="7"/>
  <c r="Z476" i="7"/>
  <c r="Y476" i="7"/>
  <c r="V476" i="7"/>
  <c r="U476" i="7"/>
  <c r="T476" i="7"/>
  <c r="S476" i="7"/>
  <c r="R476" i="7"/>
  <c r="Q476" i="7"/>
  <c r="P476" i="7"/>
  <c r="O476" i="7"/>
  <c r="L476" i="7"/>
  <c r="K476" i="7"/>
  <c r="J476" i="7"/>
  <c r="I476" i="7"/>
  <c r="H476" i="7"/>
  <c r="G476" i="7"/>
  <c r="F476" i="7"/>
  <c r="E476" i="7"/>
  <c r="CX472" i="7"/>
  <c r="CW472" i="7"/>
  <c r="CV472" i="7"/>
  <c r="CU472" i="7"/>
  <c r="CT472" i="7"/>
  <c r="CS472" i="7"/>
  <c r="CR472" i="7"/>
  <c r="CQ472" i="7"/>
  <c r="CN472" i="7"/>
  <c r="CM472" i="7"/>
  <c r="CL472" i="7"/>
  <c r="CK472" i="7"/>
  <c r="CJ472" i="7"/>
  <c r="CI472" i="7"/>
  <c r="CH472" i="7"/>
  <c r="CG472" i="7"/>
  <c r="CD472" i="7"/>
  <c r="CC472" i="7"/>
  <c r="CB472" i="7"/>
  <c r="CA472" i="7"/>
  <c r="BZ472" i="7"/>
  <c r="BY472" i="7"/>
  <c r="BX472" i="7"/>
  <c r="BW472" i="7"/>
  <c r="BT472" i="7"/>
  <c r="BS472" i="7"/>
  <c r="BR472" i="7"/>
  <c r="BQ472" i="7"/>
  <c r="BP472" i="7"/>
  <c r="BO472" i="7"/>
  <c r="BN472" i="7"/>
  <c r="BM472" i="7"/>
  <c r="BJ472" i="7"/>
  <c r="BI472" i="7"/>
  <c r="BH472" i="7"/>
  <c r="BG472" i="7"/>
  <c r="BF472" i="7"/>
  <c r="BE472" i="7"/>
  <c r="BD472" i="7"/>
  <c r="BC472" i="7"/>
  <c r="AZ472" i="7"/>
  <c r="AY472" i="7"/>
  <c r="AX472" i="7"/>
  <c r="AW472" i="7"/>
  <c r="AV472" i="7"/>
  <c r="AU472" i="7"/>
  <c r="AT472" i="7"/>
  <c r="AS472" i="7"/>
  <c r="AP472" i="7"/>
  <c r="AO472" i="7"/>
  <c r="AN472" i="7"/>
  <c r="AM472" i="7"/>
  <c r="AL472" i="7"/>
  <c r="AK472" i="7"/>
  <c r="AJ472" i="7"/>
  <c r="AI472" i="7"/>
  <c r="AF472" i="7"/>
  <c r="AE472" i="7"/>
  <c r="AD472" i="7"/>
  <c r="AC472" i="7"/>
  <c r="AB472" i="7"/>
  <c r="AA472" i="7"/>
  <c r="Z472" i="7"/>
  <c r="Y472" i="7"/>
  <c r="V472" i="7"/>
  <c r="U472" i="7"/>
  <c r="T472" i="7"/>
  <c r="S472" i="7"/>
  <c r="R472" i="7"/>
  <c r="Q472" i="7"/>
  <c r="P472" i="7"/>
  <c r="O472" i="7"/>
  <c r="L472" i="7"/>
  <c r="K472" i="7"/>
  <c r="J472" i="7"/>
  <c r="I472" i="7"/>
  <c r="H472" i="7"/>
  <c r="G472" i="7"/>
  <c r="F472" i="7"/>
  <c r="E472" i="7"/>
  <c r="CX471" i="7"/>
  <c r="CW471" i="7"/>
  <c r="CV471" i="7"/>
  <c r="CU471" i="7"/>
  <c r="CT471" i="7"/>
  <c r="CS471" i="7"/>
  <c r="CR471" i="7"/>
  <c r="CQ471" i="7"/>
  <c r="CN471" i="7"/>
  <c r="CM471" i="7"/>
  <c r="CL471" i="7"/>
  <c r="CK471" i="7"/>
  <c r="CJ471" i="7"/>
  <c r="CI471" i="7"/>
  <c r="CH471" i="7"/>
  <c r="CG471" i="7"/>
  <c r="CD471" i="7"/>
  <c r="CC471" i="7"/>
  <c r="CB471" i="7"/>
  <c r="CA471" i="7"/>
  <c r="BZ471" i="7"/>
  <c r="BY471" i="7"/>
  <c r="BX471" i="7"/>
  <c r="BW471" i="7"/>
  <c r="BT471" i="7"/>
  <c r="BS471" i="7"/>
  <c r="BR471" i="7"/>
  <c r="BQ471" i="7"/>
  <c r="BP471" i="7"/>
  <c r="BO471" i="7"/>
  <c r="BN471" i="7"/>
  <c r="BM471" i="7"/>
  <c r="BJ471" i="7"/>
  <c r="BI471" i="7"/>
  <c r="BH471" i="7"/>
  <c r="BG471" i="7"/>
  <c r="BF471" i="7"/>
  <c r="BE471" i="7"/>
  <c r="BD471" i="7"/>
  <c r="BC471" i="7"/>
  <c r="AZ471" i="7"/>
  <c r="AY471" i="7"/>
  <c r="AX471" i="7"/>
  <c r="AW471" i="7"/>
  <c r="AV471" i="7"/>
  <c r="AU471" i="7"/>
  <c r="AT471" i="7"/>
  <c r="AS471" i="7"/>
  <c r="AP471" i="7"/>
  <c r="AO471" i="7"/>
  <c r="AN471" i="7"/>
  <c r="AM471" i="7"/>
  <c r="AL471" i="7"/>
  <c r="AK471" i="7"/>
  <c r="AJ471" i="7"/>
  <c r="AI471" i="7"/>
  <c r="AF471" i="7"/>
  <c r="AE471" i="7"/>
  <c r="AD471" i="7"/>
  <c r="AC471" i="7"/>
  <c r="AB471" i="7"/>
  <c r="AA471" i="7"/>
  <c r="Z471" i="7"/>
  <c r="Y471" i="7"/>
  <c r="V471" i="7"/>
  <c r="U471" i="7"/>
  <c r="T471" i="7"/>
  <c r="S471" i="7"/>
  <c r="R471" i="7"/>
  <c r="Q471" i="7"/>
  <c r="P471" i="7"/>
  <c r="O471" i="7"/>
  <c r="L471" i="7"/>
  <c r="K471" i="7"/>
  <c r="J471" i="7"/>
  <c r="I471" i="7"/>
  <c r="H471" i="7"/>
  <c r="G471" i="7"/>
  <c r="F471" i="7"/>
  <c r="E471" i="7"/>
  <c r="CX467" i="7"/>
  <c r="CW467" i="7"/>
  <c r="CV467" i="7"/>
  <c r="CU467" i="7"/>
  <c r="CT467" i="7"/>
  <c r="CS467" i="7"/>
  <c r="CR467" i="7"/>
  <c r="CQ467" i="7"/>
  <c r="CN467" i="7"/>
  <c r="CM467" i="7"/>
  <c r="CL467" i="7"/>
  <c r="CK467" i="7"/>
  <c r="CJ467" i="7"/>
  <c r="CI467" i="7"/>
  <c r="CH467" i="7"/>
  <c r="CG467" i="7"/>
  <c r="CD467" i="7"/>
  <c r="CC467" i="7"/>
  <c r="CB467" i="7"/>
  <c r="CA467" i="7"/>
  <c r="BZ467" i="7"/>
  <c r="BY467" i="7"/>
  <c r="BX467" i="7"/>
  <c r="BW467" i="7"/>
  <c r="BT467" i="7"/>
  <c r="BS467" i="7"/>
  <c r="BR467" i="7"/>
  <c r="BQ467" i="7"/>
  <c r="BP467" i="7"/>
  <c r="BO467" i="7"/>
  <c r="BN467" i="7"/>
  <c r="BM467" i="7"/>
  <c r="BJ467" i="7"/>
  <c r="BI467" i="7"/>
  <c r="BH467" i="7"/>
  <c r="BG467" i="7"/>
  <c r="BF467" i="7"/>
  <c r="BE467" i="7"/>
  <c r="BD467" i="7"/>
  <c r="BC467" i="7"/>
  <c r="AZ467" i="7"/>
  <c r="AY467" i="7"/>
  <c r="AX467" i="7"/>
  <c r="AW467" i="7"/>
  <c r="AV467" i="7"/>
  <c r="AU467" i="7"/>
  <c r="AT467" i="7"/>
  <c r="AS467" i="7"/>
  <c r="AP467" i="7"/>
  <c r="AO467" i="7"/>
  <c r="AN467" i="7"/>
  <c r="AM467" i="7"/>
  <c r="AL467" i="7"/>
  <c r="AK467" i="7"/>
  <c r="AJ467" i="7"/>
  <c r="AI467" i="7"/>
  <c r="AF467" i="7"/>
  <c r="AE467" i="7"/>
  <c r="AD467" i="7"/>
  <c r="AC467" i="7"/>
  <c r="AB467" i="7"/>
  <c r="AA467" i="7"/>
  <c r="Z467" i="7"/>
  <c r="Y467" i="7"/>
  <c r="V467" i="7"/>
  <c r="U467" i="7"/>
  <c r="T467" i="7"/>
  <c r="S467" i="7"/>
  <c r="R467" i="7"/>
  <c r="Q467" i="7"/>
  <c r="P467" i="7"/>
  <c r="O467" i="7"/>
  <c r="L467" i="7"/>
  <c r="K467" i="7"/>
  <c r="J467" i="7"/>
  <c r="I467" i="7"/>
  <c r="H467" i="7"/>
  <c r="G467" i="7"/>
  <c r="F467" i="7"/>
  <c r="E467" i="7"/>
  <c r="CX466" i="7"/>
  <c r="CW466" i="7"/>
  <c r="CV466" i="7"/>
  <c r="CU466" i="7"/>
  <c r="CT466" i="7"/>
  <c r="CS466" i="7"/>
  <c r="CR466" i="7"/>
  <c r="CQ466" i="7"/>
  <c r="CN466" i="7"/>
  <c r="CM466" i="7"/>
  <c r="CL466" i="7"/>
  <c r="CK466" i="7"/>
  <c r="CJ466" i="7"/>
  <c r="CI466" i="7"/>
  <c r="CH466" i="7"/>
  <c r="CG466" i="7"/>
  <c r="CD466" i="7"/>
  <c r="CC466" i="7"/>
  <c r="CB466" i="7"/>
  <c r="CA466" i="7"/>
  <c r="BZ466" i="7"/>
  <c r="BY466" i="7"/>
  <c r="BX466" i="7"/>
  <c r="BW466" i="7"/>
  <c r="BT466" i="7"/>
  <c r="BS466" i="7"/>
  <c r="BR466" i="7"/>
  <c r="BQ466" i="7"/>
  <c r="BP466" i="7"/>
  <c r="BO466" i="7"/>
  <c r="BN466" i="7"/>
  <c r="BM466" i="7"/>
  <c r="BJ466" i="7"/>
  <c r="BI466" i="7"/>
  <c r="BH466" i="7"/>
  <c r="BG466" i="7"/>
  <c r="BF466" i="7"/>
  <c r="BE466" i="7"/>
  <c r="BD466" i="7"/>
  <c r="BC466" i="7"/>
  <c r="AZ466" i="7"/>
  <c r="AY466" i="7"/>
  <c r="AX466" i="7"/>
  <c r="AW466" i="7"/>
  <c r="AV466" i="7"/>
  <c r="AU466" i="7"/>
  <c r="AT466" i="7"/>
  <c r="AS466" i="7"/>
  <c r="AP466" i="7"/>
  <c r="AO466" i="7"/>
  <c r="AN466" i="7"/>
  <c r="AM466" i="7"/>
  <c r="AL466" i="7"/>
  <c r="AK466" i="7"/>
  <c r="AJ466" i="7"/>
  <c r="AI466" i="7"/>
  <c r="AF466" i="7"/>
  <c r="AE466" i="7"/>
  <c r="AD466" i="7"/>
  <c r="AC466" i="7"/>
  <c r="AB466" i="7"/>
  <c r="AA466" i="7"/>
  <c r="Z466" i="7"/>
  <c r="Y466" i="7"/>
  <c r="V466" i="7"/>
  <c r="U466" i="7"/>
  <c r="T466" i="7"/>
  <c r="S466" i="7"/>
  <c r="R466" i="7"/>
  <c r="Q466" i="7"/>
  <c r="P466" i="7"/>
  <c r="O466" i="7"/>
  <c r="L466" i="7"/>
  <c r="K466" i="7"/>
  <c r="J466" i="7"/>
  <c r="I466" i="7"/>
  <c r="H466" i="7"/>
  <c r="G466" i="7"/>
  <c r="F466" i="7"/>
  <c r="E466" i="7"/>
  <c r="CX462" i="7"/>
  <c r="CW462" i="7"/>
  <c r="CV462" i="7"/>
  <c r="CU462" i="7"/>
  <c r="CT462" i="7"/>
  <c r="CS462" i="7"/>
  <c r="CR462" i="7"/>
  <c r="CQ462" i="7"/>
  <c r="CN462" i="7"/>
  <c r="CM462" i="7"/>
  <c r="CL462" i="7"/>
  <c r="CK462" i="7"/>
  <c r="CJ462" i="7"/>
  <c r="CI462" i="7"/>
  <c r="CH462" i="7"/>
  <c r="CG462" i="7"/>
  <c r="CD462" i="7"/>
  <c r="CC462" i="7"/>
  <c r="CB462" i="7"/>
  <c r="CA462" i="7"/>
  <c r="BZ462" i="7"/>
  <c r="BY462" i="7"/>
  <c r="BX462" i="7"/>
  <c r="BW462" i="7"/>
  <c r="BT462" i="7"/>
  <c r="BS462" i="7"/>
  <c r="BR462" i="7"/>
  <c r="BQ462" i="7"/>
  <c r="BP462" i="7"/>
  <c r="BO462" i="7"/>
  <c r="BN462" i="7"/>
  <c r="BM462" i="7"/>
  <c r="BJ462" i="7"/>
  <c r="BI462" i="7"/>
  <c r="BH462" i="7"/>
  <c r="BG462" i="7"/>
  <c r="BF462" i="7"/>
  <c r="BE462" i="7"/>
  <c r="BD462" i="7"/>
  <c r="BC462" i="7"/>
  <c r="AZ462" i="7"/>
  <c r="AY462" i="7"/>
  <c r="AX462" i="7"/>
  <c r="AW462" i="7"/>
  <c r="AV462" i="7"/>
  <c r="AU462" i="7"/>
  <c r="AT462" i="7"/>
  <c r="AS462" i="7"/>
  <c r="AP462" i="7"/>
  <c r="AO462" i="7"/>
  <c r="AN462" i="7"/>
  <c r="AM462" i="7"/>
  <c r="AL462" i="7"/>
  <c r="AK462" i="7"/>
  <c r="AJ462" i="7"/>
  <c r="AI462" i="7"/>
  <c r="AF462" i="7"/>
  <c r="AE462" i="7"/>
  <c r="AD462" i="7"/>
  <c r="AC462" i="7"/>
  <c r="AB462" i="7"/>
  <c r="AA462" i="7"/>
  <c r="Z462" i="7"/>
  <c r="Y462" i="7"/>
  <c r="V462" i="7"/>
  <c r="U462" i="7"/>
  <c r="T462" i="7"/>
  <c r="S462" i="7"/>
  <c r="R462" i="7"/>
  <c r="Q462" i="7"/>
  <c r="P462" i="7"/>
  <c r="O462" i="7"/>
  <c r="L462" i="7"/>
  <c r="K462" i="7"/>
  <c r="J462" i="7"/>
  <c r="I462" i="7"/>
  <c r="H462" i="7"/>
  <c r="G462" i="7"/>
  <c r="F462" i="7"/>
  <c r="E462" i="7"/>
  <c r="CX461" i="7"/>
  <c r="CW461" i="7"/>
  <c r="CV461" i="7"/>
  <c r="CU461" i="7"/>
  <c r="CT461" i="7"/>
  <c r="CS461" i="7"/>
  <c r="CR461" i="7"/>
  <c r="CQ461" i="7"/>
  <c r="CN461" i="7"/>
  <c r="CM461" i="7"/>
  <c r="CL461" i="7"/>
  <c r="CK461" i="7"/>
  <c r="CJ461" i="7"/>
  <c r="CI461" i="7"/>
  <c r="CH461" i="7"/>
  <c r="CG461" i="7"/>
  <c r="CD461" i="7"/>
  <c r="CC461" i="7"/>
  <c r="CB461" i="7"/>
  <c r="CA461" i="7"/>
  <c r="BZ461" i="7"/>
  <c r="BY461" i="7"/>
  <c r="BX461" i="7"/>
  <c r="BW461" i="7"/>
  <c r="BT461" i="7"/>
  <c r="BS461" i="7"/>
  <c r="BR461" i="7"/>
  <c r="BQ461" i="7"/>
  <c r="BP461" i="7"/>
  <c r="BO461" i="7"/>
  <c r="BN461" i="7"/>
  <c r="BM461" i="7"/>
  <c r="BJ461" i="7"/>
  <c r="BI461" i="7"/>
  <c r="BH461" i="7"/>
  <c r="BG461" i="7"/>
  <c r="BF461" i="7"/>
  <c r="BE461" i="7"/>
  <c r="BD461" i="7"/>
  <c r="BC461" i="7"/>
  <c r="AZ461" i="7"/>
  <c r="AY461" i="7"/>
  <c r="AX461" i="7"/>
  <c r="AW461" i="7"/>
  <c r="AV461" i="7"/>
  <c r="AU461" i="7"/>
  <c r="AT461" i="7"/>
  <c r="AS461" i="7"/>
  <c r="AP461" i="7"/>
  <c r="AO461" i="7"/>
  <c r="AN461" i="7"/>
  <c r="AM461" i="7"/>
  <c r="AL461" i="7"/>
  <c r="AK461" i="7"/>
  <c r="AJ461" i="7"/>
  <c r="AI461" i="7"/>
  <c r="AF461" i="7"/>
  <c r="AE461" i="7"/>
  <c r="AD461" i="7"/>
  <c r="AC461" i="7"/>
  <c r="AB461" i="7"/>
  <c r="AA461" i="7"/>
  <c r="Z461" i="7"/>
  <c r="Y461" i="7"/>
  <c r="V461" i="7"/>
  <c r="U461" i="7"/>
  <c r="T461" i="7"/>
  <c r="S461" i="7"/>
  <c r="R461" i="7"/>
  <c r="Q461" i="7"/>
  <c r="P461" i="7"/>
  <c r="O461" i="7"/>
  <c r="L461" i="7"/>
  <c r="K461" i="7"/>
  <c r="J461" i="7"/>
  <c r="I461" i="7"/>
  <c r="H461" i="7"/>
  <c r="G461" i="7"/>
  <c r="F461" i="7"/>
  <c r="E461" i="7"/>
  <c r="CX457" i="7"/>
  <c r="CW457" i="7"/>
  <c r="CV457" i="7"/>
  <c r="CU457" i="7"/>
  <c r="CT457" i="7"/>
  <c r="CS457" i="7"/>
  <c r="CR457" i="7"/>
  <c r="CQ457" i="7"/>
  <c r="CN457" i="7"/>
  <c r="CM457" i="7"/>
  <c r="CL457" i="7"/>
  <c r="CK457" i="7"/>
  <c r="CJ457" i="7"/>
  <c r="CI457" i="7"/>
  <c r="CH457" i="7"/>
  <c r="CG457" i="7"/>
  <c r="CD457" i="7"/>
  <c r="CC457" i="7"/>
  <c r="CB457" i="7"/>
  <c r="CA457" i="7"/>
  <c r="BZ457" i="7"/>
  <c r="BY457" i="7"/>
  <c r="BX457" i="7"/>
  <c r="BW457" i="7"/>
  <c r="BT457" i="7"/>
  <c r="BS457" i="7"/>
  <c r="BR457" i="7"/>
  <c r="BQ457" i="7"/>
  <c r="BP457" i="7"/>
  <c r="BO457" i="7"/>
  <c r="BN457" i="7"/>
  <c r="BM457" i="7"/>
  <c r="BJ457" i="7"/>
  <c r="BI457" i="7"/>
  <c r="BH457" i="7"/>
  <c r="BG457" i="7"/>
  <c r="BF457" i="7"/>
  <c r="BE457" i="7"/>
  <c r="BD457" i="7"/>
  <c r="BC457" i="7"/>
  <c r="AZ457" i="7"/>
  <c r="AY457" i="7"/>
  <c r="AX457" i="7"/>
  <c r="AW457" i="7"/>
  <c r="AV457" i="7"/>
  <c r="AU457" i="7"/>
  <c r="AT457" i="7"/>
  <c r="AS457" i="7"/>
  <c r="AP457" i="7"/>
  <c r="AO457" i="7"/>
  <c r="AN457" i="7"/>
  <c r="AM457" i="7"/>
  <c r="AL457" i="7"/>
  <c r="AK457" i="7"/>
  <c r="AJ457" i="7"/>
  <c r="AI457" i="7"/>
  <c r="AF457" i="7"/>
  <c r="AE457" i="7"/>
  <c r="AD457" i="7"/>
  <c r="AC457" i="7"/>
  <c r="AB457" i="7"/>
  <c r="AA457" i="7"/>
  <c r="Z457" i="7"/>
  <c r="Y457" i="7"/>
  <c r="V457" i="7"/>
  <c r="U457" i="7"/>
  <c r="T457" i="7"/>
  <c r="S457" i="7"/>
  <c r="R457" i="7"/>
  <c r="Q457" i="7"/>
  <c r="P457" i="7"/>
  <c r="O457" i="7"/>
  <c r="L457" i="7"/>
  <c r="K457" i="7"/>
  <c r="J457" i="7"/>
  <c r="I457" i="7"/>
  <c r="H457" i="7"/>
  <c r="G457" i="7"/>
  <c r="F457" i="7"/>
  <c r="E457" i="7"/>
  <c r="CX456" i="7"/>
  <c r="CW456" i="7"/>
  <c r="CV456" i="7"/>
  <c r="CU456" i="7"/>
  <c r="CT456" i="7"/>
  <c r="CS456" i="7"/>
  <c r="CR456" i="7"/>
  <c r="CQ456" i="7"/>
  <c r="CN456" i="7"/>
  <c r="CM456" i="7"/>
  <c r="CL456" i="7"/>
  <c r="CK456" i="7"/>
  <c r="CJ456" i="7"/>
  <c r="CI456" i="7"/>
  <c r="CH456" i="7"/>
  <c r="CG456" i="7"/>
  <c r="CD456" i="7"/>
  <c r="CC456" i="7"/>
  <c r="CB456" i="7"/>
  <c r="CA456" i="7"/>
  <c r="BZ456" i="7"/>
  <c r="BY456" i="7"/>
  <c r="BX456" i="7"/>
  <c r="BW456" i="7"/>
  <c r="BT456" i="7"/>
  <c r="BS456" i="7"/>
  <c r="BR456" i="7"/>
  <c r="BQ456" i="7"/>
  <c r="BP456" i="7"/>
  <c r="BO456" i="7"/>
  <c r="BN456" i="7"/>
  <c r="BM456" i="7"/>
  <c r="BJ456" i="7"/>
  <c r="BI456" i="7"/>
  <c r="BH456" i="7"/>
  <c r="BG456" i="7"/>
  <c r="BF456" i="7"/>
  <c r="BE456" i="7"/>
  <c r="BD456" i="7"/>
  <c r="BC456" i="7"/>
  <c r="AZ456" i="7"/>
  <c r="AY456" i="7"/>
  <c r="AX456" i="7"/>
  <c r="AW456" i="7"/>
  <c r="AV456" i="7"/>
  <c r="AU456" i="7"/>
  <c r="AT456" i="7"/>
  <c r="AS456" i="7"/>
  <c r="AP456" i="7"/>
  <c r="AO456" i="7"/>
  <c r="AN456" i="7"/>
  <c r="AM456" i="7"/>
  <c r="AL456" i="7"/>
  <c r="AK456" i="7"/>
  <c r="AJ456" i="7"/>
  <c r="AI456" i="7"/>
  <c r="AF456" i="7"/>
  <c r="AE456" i="7"/>
  <c r="AD456" i="7"/>
  <c r="AC456" i="7"/>
  <c r="AB456" i="7"/>
  <c r="AA456" i="7"/>
  <c r="Z456" i="7"/>
  <c r="Y456" i="7"/>
  <c r="V456" i="7"/>
  <c r="U456" i="7"/>
  <c r="T456" i="7"/>
  <c r="S456" i="7"/>
  <c r="R456" i="7"/>
  <c r="Q456" i="7"/>
  <c r="P456" i="7"/>
  <c r="O456" i="7"/>
  <c r="L456" i="7"/>
  <c r="K456" i="7"/>
  <c r="J456" i="7"/>
  <c r="I456" i="7"/>
  <c r="H456" i="7"/>
  <c r="G456" i="7"/>
  <c r="F456" i="7"/>
  <c r="E456" i="7"/>
  <c r="CX452" i="7"/>
  <c r="CW452" i="7"/>
  <c r="CV452" i="7"/>
  <c r="CU452" i="7"/>
  <c r="CT452" i="7"/>
  <c r="CS452" i="7"/>
  <c r="CR452" i="7"/>
  <c r="CQ452" i="7"/>
  <c r="CN452" i="7"/>
  <c r="CM452" i="7"/>
  <c r="CL452" i="7"/>
  <c r="CK452" i="7"/>
  <c r="CJ452" i="7"/>
  <c r="CI452" i="7"/>
  <c r="CH452" i="7"/>
  <c r="CG452" i="7"/>
  <c r="CD452" i="7"/>
  <c r="CC452" i="7"/>
  <c r="CB452" i="7"/>
  <c r="CA452" i="7"/>
  <c r="BZ452" i="7"/>
  <c r="BY452" i="7"/>
  <c r="BX452" i="7"/>
  <c r="BW452" i="7"/>
  <c r="BT452" i="7"/>
  <c r="BS452" i="7"/>
  <c r="BR452" i="7"/>
  <c r="BQ452" i="7"/>
  <c r="BP452" i="7"/>
  <c r="BO452" i="7"/>
  <c r="BN452" i="7"/>
  <c r="BM452" i="7"/>
  <c r="BJ452" i="7"/>
  <c r="BI452" i="7"/>
  <c r="BH452" i="7"/>
  <c r="BG452" i="7"/>
  <c r="BF452" i="7"/>
  <c r="BE452" i="7"/>
  <c r="BD452" i="7"/>
  <c r="BC452" i="7"/>
  <c r="AZ452" i="7"/>
  <c r="AY452" i="7"/>
  <c r="AX452" i="7"/>
  <c r="AW452" i="7"/>
  <c r="AV452" i="7"/>
  <c r="AU452" i="7"/>
  <c r="AT452" i="7"/>
  <c r="AS452" i="7"/>
  <c r="AP452" i="7"/>
  <c r="AO452" i="7"/>
  <c r="AN452" i="7"/>
  <c r="AM452" i="7"/>
  <c r="AL452" i="7"/>
  <c r="AK452" i="7"/>
  <c r="AJ452" i="7"/>
  <c r="AI452" i="7"/>
  <c r="AF452" i="7"/>
  <c r="AE452" i="7"/>
  <c r="AD452" i="7"/>
  <c r="AC452" i="7"/>
  <c r="AB452" i="7"/>
  <c r="AA452" i="7"/>
  <c r="Z452" i="7"/>
  <c r="Y452" i="7"/>
  <c r="V452" i="7"/>
  <c r="U452" i="7"/>
  <c r="T452" i="7"/>
  <c r="S452" i="7"/>
  <c r="R452" i="7"/>
  <c r="Q452" i="7"/>
  <c r="P452" i="7"/>
  <c r="O452" i="7"/>
  <c r="L452" i="7"/>
  <c r="K452" i="7"/>
  <c r="J452" i="7"/>
  <c r="I452" i="7"/>
  <c r="H452" i="7"/>
  <c r="G452" i="7"/>
  <c r="F452" i="7"/>
  <c r="E452" i="7"/>
  <c r="CX451" i="7"/>
  <c r="CW451" i="7"/>
  <c r="CV451" i="7"/>
  <c r="CU451" i="7"/>
  <c r="CT451" i="7"/>
  <c r="CS451" i="7"/>
  <c r="CR451" i="7"/>
  <c r="CQ451" i="7"/>
  <c r="CN451" i="7"/>
  <c r="CM451" i="7"/>
  <c r="CL451" i="7"/>
  <c r="CK451" i="7"/>
  <c r="CJ451" i="7"/>
  <c r="CI451" i="7"/>
  <c r="CH451" i="7"/>
  <c r="CG451" i="7"/>
  <c r="CD451" i="7"/>
  <c r="CC451" i="7"/>
  <c r="CB451" i="7"/>
  <c r="CA451" i="7"/>
  <c r="BZ451" i="7"/>
  <c r="BY451" i="7"/>
  <c r="BX451" i="7"/>
  <c r="BW451" i="7"/>
  <c r="BT451" i="7"/>
  <c r="BS451" i="7"/>
  <c r="BR451" i="7"/>
  <c r="BQ451" i="7"/>
  <c r="BP451" i="7"/>
  <c r="BO451" i="7"/>
  <c r="BN451" i="7"/>
  <c r="BM451" i="7"/>
  <c r="BJ451" i="7"/>
  <c r="BI451" i="7"/>
  <c r="BH451" i="7"/>
  <c r="BG451" i="7"/>
  <c r="BF451" i="7"/>
  <c r="BE451" i="7"/>
  <c r="BD451" i="7"/>
  <c r="BC451" i="7"/>
  <c r="AZ451" i="7"/>
  <c r="AY451" i="7"/>
  <c r="AX451" i="7"/>
  <c r="AW451" i="7"/>
  <c r="AV451" i="7"/>
  <c r="AU451" i="7"/>
  <c r="AT451" i="7"/>
  <c r="AS451" i="7"/>
  <c r="AP451" i="7"/>
  <c r="AO451" i="7"/>
  <c r="AN451" i="7"/>
  <c r="AM451" i="7"/>
  <c r="AL451" i="7"/>
  <c r="AK451" i="7"/>
  <c r="AJ451" i="7"/>
  <c r="AI451" i="7"/>
  <c r="AF451" i="7"/>
  <c r="AE451" i="7"/>
  <c r="AD451" i="7"/>
  <c r="AC451" i="7"/>
  <c r="AB451" i="7"/>
  <c r="AA451" i="7"/>
  <c r="Z451" i="7"/>
  <c r="Y451" i="7"/>
  <c r="V451" i="7"/>
  <c r="U451" i="7"/>
  <c r="T451" i="7"/>
  <c r="S451" i="7"/>
  <c r="R451" i="7"/>
  <c r="Q451" i="7"/>
  <c r="P451" i="7"/>
  <c r="O451" i="7"/>
  <c r="L451" i="7"/>
  <c r="K451" i="7"/>
  <c r="J451" i="7"/>
  <c r="I451" i="7"/>
  <c r="H451" i="7"/>
  <c r="G451" i="7"/>
  <c r="F451" i="7"/>
  <c r="E451" i="7"/>
  <c r="CX447" i="7"/>
  <c r="CW447" i="7"/>
  <c r="CV447" i="7"/>
  <c r="CU447" i="7"/>
  <c r="CT447" i="7"/>
  <c r="CS447" i="7"/>
  <c r="CR447" i="7"/>
  <c r="CQ447" i="7"/>
  <c r="CN447" i="7"/>
  <c r="CM447" i="7"/>
  <c r="CL447" i="7"/>
  <c r="CK447" i="7"/>
  <c r="CJ447" i="7"/>
  <c r="CI447" i="7"/>
  <c r="CH447" i="7"/>
  <c r="CG447" i="7"/>
  <c r="CD447" i="7"/>
  <c r="CC447" i="7"/>
  <c r="CB447" i="7"/>
  <c r="CA447" i="7"/>
  <c r="BZ447" i="7"/>
  <c r="BY447" i="7"/>
  <c r="BX447" i="7"/>
  <c r="BW447" i="7"/>
  <c r="BT447" i="7"/>
  <c r="BS447" i="7"/>
  <c r="BR447" i="7"/>
  <c r="BQ447" i="7"/>
  <c r="BP447" i="7"/>
  <c r="BO447" i="7"/>
  <c r="BN447" i="7"/>
  <c r="BM447" i="7"/>
  <c r="BJ447" i="7"/>
  <c r="BI447" i="7"/>
  <c r="BH447" i="7"/>
  <c r="BG447" i="7"/>
  <c r="BF447" i="7"/>
  <c r="BE447" i="7"/>
  <c r="BD447" i="7"/>
  <c r="BC447" i="7"/>
  <c r="AZ447" i="7"/>
  <c r="AY447" i="7"/>
  <c r="AX447" i="7"/>
  <c r="AW447" i="7"/>
  <c r="AV447" i="7"/>
  <c r="AU447" i="7"/>
  <c r="AT447" i="7"/>
  <c r="AS447" i="7"/>
  <c r="AP447" i="7"/>
  <c r="AO447" i="7"/>
  <c r="AN447" i="7"/>
  <c r="AM447" i="7"/>
  <c r="AL447" i="7"/>
  <c r="AK447" i="7"/>
  <c r="AJ447" i="7"/>
  <c r="AI447" i="7"/>
  <c r="AF447" i="7"/>
  <c r="AE447" i="7"/>
  <c r="AD447" i="7"/>
  <c r="AC447" i="7"/>
  <c r="AB447" i="7"/>
  <c r="AA447" i="7"/>
  <c r="Z447" i="7"/>
  <c r="Y447" i="7"/>
  <c r="V447" i="7"/>
  <c r="U447" i="7"/>
  <c r="T447" i="7"/>
  <c r="S447" i="7"/>
  <c r="R447" i="7"/>
  <c r="Q447" i="7"/>
  <c r="P447" i="7"/>
  <c r="O447" i="7"/>
  <c r="L447" i="7"/>
  <c r="K447" i="7"/>
  <c r="J447" i="7"/>
  <c r="I447" i="7"/>
  <c r="H447" i="7"/>
  <c r="G447" i="7"/>
  <c r="F447" i="7"/>
  <c r="E447" i="7"/>
  <c r="CX446" i="7"/>
  <c r="CW446" i="7"/>
  <c r="CV446" i="7"/>
  <c r="CU446" i="7"/>
  <c r="CT446" i="7"/>
  <c r="CS446" i="7"/>
  <c r="CR446" i="7"/>
  <c r="CQ446" i="7"/>
  <c r="CN446" i="7"/>
  <c r="CM446" i="7"/>
  <c r="CL446" i="7"/>
  <c r="CK446" i="7"/>
  <c r="CJ446" i="7"/>
  <c r="CI446" i="7"/>
  <c r="CH446" i="7"/>
  <c r="CG446" i="7"/>
  <c r="CD446" i="7"/>
  <c r="CC446" i="7"/>
  <c r="CB446" i="7"/>
  <c r="CA446" i="7"/>
  <c r="BZ446" i="7"/>
  <c r="BY446" i="7"/>
  <c r="BX446" i="7"/>
  <c r="BW446" i="7"/>
  <c r="BT446" i="7"/>
  <c r="BS446" i="7"/>
  <c r="BR446" i="7"/>
  <c r="BQ446" i="7"/>
  <c r="BP446" i="7"/>
  <c r="BO446" i="7"/>
  <c r="BN446" i="7"/>
  <c r="BM446" i="7"/>
  <c r="BJ446" i="7"/>
  <c r="BI446" i="7"/>
  <c r="BH446" i="7"/>
  <c r="BG446" i="7"/>
  <c r="BF446" i="7"/>
  <c r="BE446" i="7"/>
  <c r="BD446" i="7"/>
  <c r="BC446" i="7"/>
  <c r="AZ446" i="7"/>
  <c r="AY446" i="7"/>
  <c r="AX446" i="7"/>
  <c r="AW446" i="7"/>
  <c r="AV446" i="7"/>
  <c r="AU446" i="7"/>
  <c r="AT446" i="7"/>
  <c r="AS446" i="7"/>
  <c r="AP446" i="7"/>
  <c r="AO446" i="7"/>
  <c r="AN446" i="7"/>
  <c r="AM446" i="7"/>
  <c r="AL446" i="7"/>
  <c r="AK446" i="7"/>
  <c r="AJ446" i="7"/>
  <c r="AI446" i="7"/>
  <c r="AF446" i="7"/>
  <c r="AE446" i="7"/>
  <c r="AD446" i="7"/>
  <c r="AC446" i="7"/>
  <c r="AB446" i="7"/>
  <c r="AA446" i="7"/>
  <c r="Z446" i="7"/>
  <c r="Y446" i="7"/>
  <c r="V446" i="7"/>
  <c r="U446" i="7"/>
  <c r="T446" i="7"/>
  <c r="S446" i="7"/>
  <c r="R446" i="7"/>
  <c r="Q446" i="7"/>
  <c r="P446" i="7"/>
  <c r="O446" i="7"/>
  <c r="L446" i="7"/>
  <c r="K446" i="7"/>
  <c r="J446" i="7"/>
  <c r="I446" i="7"/>
  <c r="H446" i="7"/>
  <c r="G446" i="7"/>
  <c r="F446" i="7"/>
  <c r="E446" i="7"/>
  <c r="CX442" i="7"/>
  <c r="CW442" i="7"/>
  <c r="CV442" i="7"/>
  <c r="CU442" i="7"/>
  <c r="CT442" i="7"/>
  <c r="CS442" i="7"/>
  <c r="CR442" i="7"/>
  <c r="CQ442" i="7"/>
  <c r="CN442" i="7"/>
  <c r="CM442" i="7"/>
  <c r="CL442" i="7"/>
  <c r="CK442" i="7"/>
  <c r="CJ442" i="7"/>
  <c r="CI442" i="7"/>
  <c r="CH442" i="7"/>
  <c r="CG442" i="7"/>
  <c r="CD442" i="7"/>
  <c r="CC442" i="7"/>
  <c r="CB442" i="7"/>
  <c r="CA442" i="7"/>
  <c r="BZ442" i="7"/>
  <c r="BY442" i="7"/>
  <c r="BX442" i="7"/>
  <c r="BW442" i="7"/>
  <c r="BT442" i="7"/>
  <c r="BS442" i="7"/>
  <c r="BR442" i="7"/>
  <c r="BQ442" i="7"/>
  <c r="BP442" i="7"/>
  <c r="BO442" i="7"/>
  <c r="BN442" i="7"/>
  <c r="BM442" i="7"/>
  <c r="BJ442" i="7"/>
  <c r="BI442" i="7"/>
  <c r="BH442" i="7"/>
  <c r="BG442" i="7"/>
  <c r="BF442" i="7"/>
  <c r="BE442" i="7"/>
  <c r="BD442" i="7"/>
  <c r="BC442" i="7"/>
  <c r="AZ442" i="7"/>
  <c r="AY442" i="7"/>
  <c r="AX442" i="7"/>
  <c r="AW442" i="7"/>
  <c r="AV442" i="7"/>
  <c r="AU442" i="7"/>
  <c r="AT442" i="7"/>
  <c r="AS442" i="7"/>
  <c r="AP442" i="7"/>
  <c r="AO442" i="7"/>
  <c r="AN442" i="7"/>
  <c r="AM442" i="7"/>
  <c r="AL442" i="7"/>
  <c r="AK442" i="7"/>
  <c r="AJ442" i="7"/>
  <c r="AI442" i="7"/>
  <c r="AF442" i="7"/>
  <c r="AE442" i="7"/>
  <c r="AD442" i="7"/>
  <c r="AC442" i="7"/>
  <c r="AB442" i="7"/>
  <c r="AA442" i="7"/>
  <c r="Z442" i="7"/>
  <c r="Y442" i="7"/>
  <c r="V442" i="7"/>
  <c r="U442" i="7"/>
  <c r="T442" i="7"/>
  <c r="S442" i="7"/>
  <c r="R442" i="7"/>
  <c r="Q442" i="7"/>
  <c r="P442" i="7"/>
  <c r="O442" i="7"/>
  <c r="L442" i="7"/>
  <c r="K442" i="7"/>
  <c r="J442" i="7"/>
  <c r="I442" i="7"/>
  <c r="H442" i="7"/>
  <c r="G442" i="7"/>
  <c r="F442" i="7"/>
  <c r="E442" i="7"/>
  <c r="CX441" i="7"/>
  <c r="CW441" i="7"/>
  <c r="CV441" i="7"/>
  <c r="CU441" i="7"/>
  <c r="CT441" i="7"/>
  <c r="CS441" i="7"/>
  <c r="CR441" i="7"/>
  <c r="CQ441" i="7"/>
  <c r="CN441" i="7"/>
  <c r="CM441" i="7"/>
  <c r="CL441" i="7"/>
  <c r="CK441" i="7"/>
  <c r="CJ441" i="7"/>
  <c r="CI441" i="7"/>
  <c r="CH441" i="7"/>
  <c r="CG441" i="7"/>
  <c r="CD441" i="7"/>
  <c r="CC441" i="7"/>
  <c r="CB441" i="7"/>
  <c r="CA441" i="7"/>
  <c r="BZ441" i="7"/>
  <c r="BY441" i="7"/>
  <c r="BX441" i="7"/>
  <c r="BW441" i="7"/>
  <c r="BT441" i="7"/>
  <c r="BS441" i="7"/>
  <c r="BR441" i="7"/>
  <c r="BQ441" i="7"/>
  <c r="BP441" i="7"/>
  <c r="BO441" i="7"/>
  <c r="BN441" i="7"/>
  <c r="BM441" i="7"/>
  <c r="BJ441" i="7"/>
  <c r="BI441" i="7"/>
  <c r="BH441" i="7"/>
  <c r="BG441" i="7"/>
  <c r="BF441" i="7"/>
  <c r="BE441" i="7"/>
  <c r="BD441" i="7"/>
  <c r="BC441" i="7"/>
  <c r="AZ441" i="7"/>
  <c r="AY441" i="7"/>
  <c r="AX441" i="7"/>
  <c r="AW441" i="7"/>
  <c r="AV441" i="7"/>
  <c r="AU441" i="7"/>
  <c r="AT441" i="7"/>
  <c r="AS441" i="7"/>
  <c r="AP441" i="7"/>
  <c r="AO441" i="7"/>
  <c r="AN441" i="7"/>
  <c r="AM441" i="7"/>
  <c r="AL441" i="7"/>
  <c r="AK441" i="7"/>
  <c r="AJ441" i="7"/>
  <c r="AI441" i="7"/>
  <c r="AF441" i="7"/>
  <c r="AE441" i="7"/>
  <c r="AD441" i="7"/>
  <c r="AC441" i="7"/>
  <c r="AB441" i="7"/>
  <c r="AA441" i="7"/>
  <c r="Z441" i="7"/>
  <c r="Y441" i="7"/>
  <c r="V441" i="7"/>
  <c r="U441" i="7"/>
  <c r="T441" i="7"/>
  <c r="S441" i="7"/>
  <c r="R441" i="7"/>
  <c r="Q441" i="7"/>
  <c r="P441" i="7"/>
  <c r="O441" i="7"/>
  <c r="L441" i="7"/>
  <c r="K441" i="7"/>
  <c r="J441" i="7"/>
  <c r="I441" i="7"/>
  <c r="H441" i="7"/>
  <c r="G441" i="7"/>
  <c r="F441" i="7"/>
  <c r="E441" i="7"/>
  <c r="CX437" i="7"/>
  <c r="CW437" i="7"/>
  <c r="CV437" i="7"/>
  <c r="CU437" i="7"/>
  <c r="CT437" i="7"/>
  <c r="CS437" i="7"/>
  <c r="CR437" i="7"/>
  <c r="CQ437" i="7"/>
  <c r="CN437" i="7"/>
  <c r="CM437" i="7"/>
  <c r="CL437" i="7"/>
  <c r="CK437" i="7"/>
  <c r="CJ437" i="7"/>
  <c r="CI437" i="7"/>
  <c r="CH437" i="7"/>
  <c r="CG437" i="7"/>
  <c r="CD437" i="7"/>
  <c r="CC437" i="7"/>
  <c r="CB437" i="7"/>
  <c r="CA437" i="7"/>
  <c r="BZ437" i="7"/>
  <c r="BY437" i="7"/>
  <c r="BX437" i="7"/>
  <c r="BW437" i="7"/>
  <c r="BT437" i="7"/>
  <c r="BS437" i="7"/>
  <c r="BR437" i="7"/>
  <c r="BQ437" i="7"/>
  <c r="BP437" i="7"/>
  <c r="BO437" i="7"/>
  <c r="BN437" i="7"/>
  <c r="BM437" i="7"/>
  <c r="BJ437" i="7"/>
  <c r="BI437" i="7"/>
  <c r="BH437" i="7"/>
  <c r="BG437" i="7"/>
  <c r="BF437" i="7"/>
  <c r="BE437" i="7"/>
  <c r="BD437" i="7"/>
  <c r="BC437" i="7"/>
  <c r="AZ437" i="7"/>
  <c r="AY437" i="7"/>
  <c r="AX437" i="7"/>
  <c r="AW437" i="7"/>
  <c r="AV437" i="7"/>
  <c r="AU437" i="7"/>
  <c r="AT437" i="7"/>
  <c r="AS437" i="7"/>
  <c r="AP437" i="7"/>
  <c r="AO437" i="7"/>
  <c r="AN437" i="7"/>
  <c r="AM437" i="7"/>
  <c r="AL437" i="7"/>
  <c r="AK437" i="7"/>
  <c r="AJ437" i="7"/>
  <c r="AI437" i="7"/>
  <c r="AF437" i="7"/>
  <c r="AE437" i="7"/>
  <c r="AD437" i="7"/>
  <c r="AC437" i="7"/>
  <c r="AB437" i="7"/>
  <c r="AA437" i="7"/>
  <c r="Z437" i="7"/>
  <c r="Y437" i="7"/>
  <c r="V437" i="7"/>
  <c r="U437" i="7"/>
  <c r="T437" i="7"/>
  <c r="S437" i="7"/>
  <c r="R437" i="7"/>
  <c r="Q437" i="7"/>
  <c r="P437" i="7"/>
  <c r="O437" i="7"/>
  <c r="L437" i="7"/>
  <c r="K437" i="7"/>
  <c r="J437" i="7"/>
  <c r="I437" i="7"/>
  <c r="H437" i="7"/>
  <c r="G437" i="7"/>
  <c r="F437" i="7"/>
  <c r="E437" i="7"/>
  <c r="CX436" i="7"/>
  <c r="CW436" i="7"/>
  <c r="CV436" i="7"/>
  <c r="CU436" i="7"/>
  <c r="CT436" i="7"/>
  <c r="CS436" i="7"/>
  <c r="CR436" i="7"/>
  <c r="CQ436" i="7"/>
  <c r="CN436" i="7"/>
  <c r="CM436" i="7"/>
  <c r="CL436" i="7"/>
  <c r="CK436" i="7"/>
  <c r="CJ436" i="7"/>
  <c r="CI436" i="7"/>
  <c r="CH436" i="7"/>
  <c r="CG436" i="7"/>
  <c r="CD436" i="7"/>
  <c r="CC436" i="7"/>
  <c r="CB436" i="7"/>
  <c r="CA436" i="7"/>
  <c r="BZ436" i="7"/>
  <c r="BY436" i="7"/>
  <c r="BX436" i="7"/>
  <c r="BW436" i="7"/>
  <c r="BT436" i="7"/>
  <c r="BS436" i="7"/>
  <c r="BR436" i="7"/>
  <c r="BQ436" i="7"/>
  <c r="BP436" i="7"/>
  <c r="BO436" i="7"/>
  <c r="BN436" i="7"/>
  <c r="BM436" i="7"/>
  <c r="BJ436" i="7"/>
  <c r="BI436" i="7"/>
  <c r="BH436" i="7"/>
  <c r="BG436" i="7"/>
  <c r="BF436" i="7"/>
  <c r="BE436" i="7"/>
  <c r="BD436" i="7"/>
  <c r="BC436" i="7"/>
  <c r="AZ436" i="7"/>
  <c r="AY436" i="7"/>
  <c r="AX436" i="7"/>
  <c r="AW436" i="7"/>
  <c r="AV436" i="7"/>
  <c r="AU436" i="7"/>
  <c r="AT436" i="7"/>
  <c r="AS436" i="7"/>
  <c r="AP436" i="7"/>
  <c r="AO436" i="7"/>
  <c r="AN436" i="7"/>
  <c r="AM436" i="7"/>
  <c r="AL436" i="7"/>
  <c r="AK436" i="7"/>
  <c r="AJ436" i="7"/>
  <c r="AI436" i="7"/>
  <c r="AF436" i="7"/>
  <c r="AE436" i="7"/>
  <c r="AD436" i="7"/>
  <c r="AC436" i="7"/>
  <c r="AB436" i="7"/>
  <c r="AA436" i="7"/>
  <c r="Z436" i="7"/>
  <c r="Y436" i="7"/>
  <c r="V436" i="7"/>
  <c r="U436" i="7"/>
  <c r="T436" i="7"/>
  <c r="S436" i="7"/>
  <c r="R436" i="7"/>
  <c r="Q436" i="7"/>
  <c r="P436" i="7"/>
  <c r="O436" i="7"/>
  <c r="L436" i="7"/>
  <c r="K436" i="7"/>
  <c r="J436" i="7"/>
  <c r="I436" i="7"/>
  <c r="H436" i="7"/>
  <c r="G436" i="7"/>
  <c r="F436" i="7"/>
  <c r="E436" i="7"/>
  <c r="CX432" i="7"/>
  <c r="CW432" i="7"/>
  <c r="CV432" i="7"/>
  <c r="CU432" i="7"/>
  <c r="CT432" i="7"/>
  <c r="CS432" i="7"/>
  <c r="CR432" i="7"/>
  <c r="CQ432" i="7"/>
  <c r="CN432" i="7"/>
  <c r="CM432" i="7"/>
  <c r="CL432" i="7"/>
  <c r="CK432" i="7"/>
  <c r="CJ432" i="7"/>
  <c r="CI432" i="7"/>
  <c r="CH432" i="7"/>
  <c r="CG432" i="7"/>
  <c r="CD432" i="7"/>
  <c r="CC432" i="7"/>
  <c r="CB432" i="7"/>
  <c r="CA432" i="7"/>
  <c r="BZ432" i="7"/>
  <c r="BY432" i="7"/>
  <c r="BX432" i="7"/>
  <c r="BW432" i="7"/>
  <c r="BT432" i="7"/>
  <c r="BS432" i="7"/>
  <c r="BR432" i="7"/>
  <c r="BQ432" i="7"/>
  <c r="BP432" i="7"/>
  <c r="BO432" i="7"/>
  <c r="BN432" i="7"/>
  <c r="BM432" i="7"/>
  <c r="BJ432" i="7"/>
  <c r="BI432" i="7"/>
  <c r="BH432" i="7"/>
  <c r="BG432" i="7"/>
  <c r="BF432" i="7"/>
  <c r="BE432" i="7"/>
  <c r="BD432" i="7"/>
  <c r="BC432" i="7"/>
  <c r="AZ432" i="7"/>
  <c r="AY432" i="7"/>
  <c r="AX432" i="7"/>
  <c r="AW432" i="7"/>
  <c r="AV432" i="7"/>
  <c r="AU432" i="7"/>
  <c r="AT432" i="7"/>
  <c r="AS432" i="7"/>
  <c r="AP432" i="7"/>
  <c r="AO432" i="7"/>
  <c r="AN432" i="7"/>
  <c r="AM432" i="7"/>
  <c r="AL432" i="7"/>
  <c r="AK432" i="7"/>
  <c r="AJ432" i="7"/>
  <c r="AI432" i="7"/>
  <c r="AF432" i="7"/>
  <c r="AE432" i="7"/>
  <c r="AD432" i="7"/>
  <c r="AC432" i="7"/>
  <c r="AB432" i="7"/>
  <c r="AA432" i="7"/>
  <c r="Z432" i="7"/>
  <c r="Y432" i="7"/>
  <c r="V432" i="7"/>
  <c r="U432" i="7"/>
  <c r="T432" i="7"/>
  <c r="S432" i="7"/>
  <c r="R432" i="7"/>
  <c r="Q432" i="7"/>
  <c r="P432" i="7"/>
  <c r="O432" i="7"/>
  <c r="L432" i="7"/>
  <c r="K432" i="7"/>
  <c r="J432" i="7"/>
  <c r="I432" i="7"/>
  <c r="H432" i="7"/>
  <c r="G432" i="7"/>
  <c r="F432" i="7"/>
  <c r="E432" i="7"/>
  <c r="CX431" i="7"/>
  <c r="CW431" i="7"/>
  <c r="CV431" i="7"/>
  <c r="CU431" i="7"/>
  <c r="CT431" i="7"/>
  <c r="CS431" i="7"/>
  <c r="CR431" i="7"/>
  <c r="CQ431" i="7"/>
  <c r="CN431" i="7"/>
  <c r="CM431" i="7"/>
  <c r="CL431" i="7"/>
  <c r="CK431" i="7"/>
  <c r="CJ431" i="7"/>
  <c r="CI431" i="7"/>
  <c r="CH431" i="7"/>
  <c r="CG431" i="7"/>
  <c r="CD431" i="7"/>
  <c r="CC431" i="7"/>
  <c r="CB431" i="7"/>
  <c r="CA431" i="7"/>
  <c r="BZ431" i="7"/>
  <c r="BY431" i="7"/>
  <c r="BX431" i="7"/>
  <c r="BW431" i="7"/>
  <c r="BT431" i="7"/>
  <c r="BS431" i="7"/>
  <c r="BR431" i="7"/>
  <c r="BQ431" i="7"/>
  <c r="BP431" i="7"/>
  <c r="BO431" i="7"/>
  <c r="BN431" i="7"/>
  <c r="BM431" i="7"/>
  <c r="AZ431" i="7"/>
  <c r="AY431" i="7"/>
  <c r="AX431" i="7"/>
  <c r="AW431" i="7"/>
  <c r="AV431" i="7"/>
  <c r="AU431" i="7"/>
  <c r="AT431" i="7"/>
  <c r="AS431" i="7"/>
  <c r="AP431" i="7"/>
  <c r="AO431" i="7"/>
  <c r="AN431" i="7"/>
  <c r="AM431" i="7"/>
  <c r="AL431" i="7"/>
  <c r="AK431" i="7"/>
  <c r="AJ431" i="7"/>
  <c r="AI431" i="7"/>
  <c r="AF431" i="7"/>
  <c r="AE431" i="7"/>
  <c r="AD431" i="7"/>
  <c r="AC431" i="7"/>
  <c r="AB431" i="7"/>
  <c r="AA431" i="7"/>
  <c r="Z431" i="7"/>
  <c r="Y431" i="7"/>
  <c r="V431" i="7"/>
  <c r="U431" i="7"/>
  <c r="T431" i="7"/>
  <c r="S431" i="7"/>
  <c r="R431" i="7"/>
  <c r="Q431" i="7"/>
  <c r="P431" i="7"/>
  <c r="O431" i="7"/>
  <c r="L431" i="7"/>
  <c r="K431" i="7"/>
  <c r="J431" i="7"/>
  <c r="I431" i="7"/>
  <c r="H431" i="7"/>
  <c r="G431" i="7"/>
  <c r="F431" i="7"/>
  <c r="E431" i="7"/>
  <c r="CX427" i="7"/>
  <c r="CW427" i="7"/>
  <c r="CV427" i="7"/>
  <c r="CU427" i="7"/>
  <c r="CT427" i="7"/>
  <c r="CS427" i="7"/>
  <c r="CR427" i="7"/>
  <c r="CQ427" i="7"/>
  <c r="CN427" i="7"/>
  <c r="CM427" i="7"/>
  <c r="CL427" i="7"/>
  <c r="CK427" i="7"/>
  <c r="CJ427" i="7"/>
  <c r="CI427" i="7"/>
  <c r="CH427" i="7"/>
  <c r="CG427" i="7"/>
  <c r="CD427" i="7"/>
  <c r="CC427" i="7"/>
  <c r="CB427" i="7"/>
  <c r="CA427" i="7"/>
  <c r="BZ427" i="7"/>
  <c r="BY427" i="7"/>
  <c r="BX427" i="7"/>
  <c r="BW427" i="7"/>
  <c r="BT427" i="7"/>
  <c r="BS427" i="7"/>
  <c r="BR427" i="7"/>
  <c r="BQ427" i="7"/>
  <c r="BP427" i="7"/>
  <c r="BO427" i="7"/>
  <c r="BN427" i="7"/>
  <c r="BM427" i="7"/>
  <c r="BJ427" i="7"/>
  <c r="BI427" i="7"/>
  <c r="BH427" i="7"/>
  <c r="BG427" i="7"/>
  <c r="BF427" i="7"/>
  <c r="BE427" i="7"/>
  <c r="BD427" i="7"/>
  <c r="BC427" i="7"/>
  <c r="AZ427" i="7"/>
  <c r="AY427" i="7"/>
  <c r="AX427" i="7"/>
  <c r="AW427" i="7"/>
  <c r="AV427" i="7"/>
  <c r="AU427" i="7"/>
  <c r="AT427" i="7"/>
  <c r="AS427" i="7"/>
  <c r="AP427" i="7"/>
  <c r="AO427" i="7"/>
  <c r="AN427" i="7"/>
  <c r="AM427" i="7"/>
  <c r="AL427" i="7"/>
  <c r="AK427" i="7"/>
  <c r="AJ427" i="7"/>
  <c r="AI427" i="7"/>
  <c r="AF427" i="7"/>
  <c r="AE427" i="7"/>
  <c r="AD427" i="7"/>
  <c r="AC427" i="7"/>
  <c r="AB427" i="7"/>
  <c r="AA427" i="7"/>
  <c r="Z427" i="7"/>
  <c r="Y427" i="7"/>
  <c r="V427" i="7"/>
  <c r="U427" i="7"/>
  <c r="T427" i="7"/>
  <c r="S427" i="7"/>
  <c r="R427" i="7"/>
  <c r="Q427" i="7"/>
  <c r="P427" i="7"/>
  <c r="O427" i="7"/>
  <c r="L427" i="7"/>
  <c r="K427" i="7"/>
  <c r="J427" i="7"/>
  <c r="I427" i="7"/>
  <c r="H427" i="7"/>
  <c r="G427" i="7"/>
  <c r="F427" i="7"/>
  <c r="E427" i="7"/>
  <c r="CX426" i="7"/>
  <c r="CW426" i="7"/>
  <c r="CV426" i="7"/>
  <c r="CU426" i="7"/>
  <c r="CT426" i="7"/>
  <c r="CS426" i="7"/>
  <c r="CR426" i="7"/>
  <c r="CQ426" i="7"/>
  <c r="CN426" i="7"/>
  <c r="CM426" i="7"/>
  <c r="CL426" i="7"/>
  <c r="CK426" i="7"/>
  <c r="CJ426" i="7"/>
  <c r="CI426" i="7"/>
  <c r="CH426" i="7"/>
  <c r="CG426" i="7"/>
  <c r="CD426" i="7"/>
  <c r="CC426" i="7"/>
  <c r="CB426" i="7"/>
  <c r="CA426" i="7"/>
  <c r="BZ426" i="7"/>
  <c r="BY426" i="7"/>
  <c r="BX426" i="7"/>
  <c r="BW426" i="7"/>
  <c r="BT426" i="7"/>
  <c r="BS426" i="7"/>
  <c r="BR426" i="7"/>
  <c r="BQ426" i="7"/>
  <c r="BP426" i="7"/>
  <c r="BO426" i="7"/>
  <c r="BN426" i="7"/>
  <c r="BM426" i="7"/>
  <c r="BJ426" i="7"/>
  <c r="BI426" i="7"/>
  <c r="BH426" i="7"/>
  <c r="BG426" i="7"/>
  <c r="BF426" i="7"/>
  <c r="BE426" i="7"/>
  <c r="BD426" i="7"/>
  <c r="BC426" i="7"/>
  <c r="AZ426" i="7"/>
  <c r="AY426" i="7"/>
  <c r="AX426" i="7"/>
  <c r="AW426" i="7"/>
  <c r="AV426" i="7"/>
  <c r="AU426" i="7"/>
  <c r="AT426" i="7"/>
  <c r="AS426" i="7"/>
  <c r="AP426" i="7"/>
  <c r="AO426" i="7"/>
  <c r="AN426" i="7"/>
  <c r="AM426" i="7"/>
  <c r="AL426" i="7"/>
  <c r="AK426" i="7"/>
  <c r="AJ426" i="7"/>
  <c r="AI426" i="7"/>
  <c r="AF426" i="7"/>
  <c r="AE426" i="7"/>
  <c r="AD426" i="7"/>
  <c r="AC426" i="7"/>
  <c r="AB426" i="7"/>
  <c r="AA426" i="7"/>
  <c r="Z426" i="7"/>
  <c r="Y426" i="7"/>
  <c r="V426" i="7"/>
  <c r="U426" i="7"/>
  <c r="T426" i="7"/>
  <c r="S426" i="7"/>
  <c r="R426" i="7"/>
  <c r="Q426" i="7"/>
  <c r="P426" i="7"/>
  <c r="O426" i="7"/>
  <c r="L426" i="7"/>
  <c r="K426" i="7"/>
  <c r="J426" i="7"/>
  <c r="I426" i="7"/>
  <c r="H426" i="7"/>
  <c r="G426" i="7"/>
  <c r="F426" i="7"/>
  <c r="E426" i="7"/>
  <c r="CX422" i="7"/>
  <c r="CW422" i="7"/>
  <c r="CV422" i="7"/>
  <c r="CU422" i="7"/>
  <c r="CT422" i="7"/>
  <c r="CS422" i="7"/>
  <c r="CR422" i="7"/>
  <c r="CQ422" i="7"/>
  <c r="CN422" i="7"/>
  <c r="CM422" i="7"/>
  <c r="CL422" i="7"/>
  <c r="CK422" i="7"/>
  <c r="CJ422" i="7"/>
  <c r="CI422" i="7"/>
  <c r="CH422" i="7"/>
  <c r="CG422" i="7"/>
  <c r="CD422" i="7"/>
  <c r="CC422" i="7"/>
  <c r="CB422" i="7"/>
  <c r="CA422" i="7"/>
  <c r="BZ422" i="7"/>
  <c r="BY422" i="7"/>
  <c r="BX422" i="7"/>
  <c r="BW422" i="7"/>
  <c r="BT422" i="7"/>
  <c r="BS422" i="7"/>
  <c r="BR422" i="7"/>
  <c r="BQ422" i="7"/>
  <c r="BP422" i="7"/>
  <c r="BO422" i="7"/>
  <c r="BN422" i="7"/>
  <c r="BM422" i="7"/>
  <c r="BJ422" i="7"/>
  <c r="BI422" i="7"/>
  <c r="BH422" i="7"/>
  <c r="BG422" i="7"/>
  <c r="BF422" i="7"/>
  <c r="BE422" i="7"/>
  <c r="BD422" i="7"/>
  <c r="BC422" i="7"/>
  <c r="AZ422" i="7"/>
  <c r="AY422" i="7"/>
  <c r="AX422" i="7"/>
  <c r="AW422" i="7"/>
  <c r="AV422" i="7"/>
  <c r="AU422" i="7"/>
  <c r="AT422" i="7"/>
  <c r="AS422" i="7"/>
  <c r="AP422" i="7"/>
  <c r="AO422" i="7"/>
  <c r="AN422" i="7"/>
  <c r="AM422" i="7"/>
  <c r="AL422" i="7"/>
  <c r="AK422" i="7"/>
  <c r="AJ422" i="7"/>
  <c r="AI422" i="7"/>
  <c r="AF422" i="7"/>
  <c r="AE422" i="7"/>
  <c r="AD422" i="7"/>
  <c r="AC422" i="7"/>
  <c r="AB422" i="7"/>
  <c r="AA422" i="7"/>
  <c r="Z422" i="7"/>
  <c r="Y422" i="7"/>
  <c r="V422" i="7"/>
  <c r="U422" i="7"/>
  <c r="T422" i="7"/>
  <c r="S422" i="7"/>
  <c r="R422" i="7"/>
  <c r="Q422" i="7"/>
  <c r="P422" i="7"/>
  <c r="O422" i="7"/>
  <c r="L422" i="7"/>
  <c r="K422" i="7"/>
  <c r="J422" i="7"/>
  <c r="I422" i="7"/>
  <c r="H422" i="7"/>
  <c r="G422" i="7"/>
  <c r="F422" i="7"/>
  <c r="E422" i="7"/>
  <c r="CX421" i="7"/>
  <c r="CW421" i="7"/>
  <c r="CV421" i="7"/>
  <c r="CU421" i="7"/>
  <c r="CT421" i="7"/>
  <c r="CS421" i="7"/>
  <c r="CR421" i="7"/>
  <c r="CQ421" i="7"/>
  <c r="CN421" i="7"/>
  <c r="CM421" i="7"/>
  <c r="CL421" i="7"/>
  <c r="CK421" i="7"/>
  <c r="CJ421" i="7"/>
  <c r="CI421" i="7"/>
  <c r="CH421" i="7"/>
  <c r="CG421" i="7"/>
  <c r="CD421" i="7"/>
  <c r="CC421" i="7"/>
  <c r="CB421" i="7"/>
  <c r="CA421" i="7"/>
  <c r="BZ421" i="7"/>
  <c r="BY421" i="7"/>
  <c r="BX421" i="7"/>
  <c r="BW421" i="7"/>
  <c r="BT421" i="7"/>
  <c r="BS421" i="7"/>
  <c r="BR421" i="7"/>
  <c r="BQ421" i="7"/>
  <c r="BP421" i="7"/>
  <c r="BO421" i="7"/>
  <c r="BN421" i="7"/>
  <c r="BM421" i="7"/>
  <c r="BJ421" i="7"/>
  <c r="BI421" i="7"/>
  <c r="BH421" i="7"/>
  <c r="BG421" i="7"/>
  <c r="BF421" i="7"/>
  <c r="BE421" i="7"/>
  <c r="BD421" i="7"/>
  <c r="BC421" i="7"/>
  <c r="AZ421" i="7"/>
  <c r="AY421" i="7"/>
  <c r="AX421" i="7"/>
  <c r="AW421" i="7"/>
  <c r="AV421" i="7"/>
  <c r="AU421" i="7"/>
  <c r="AT421" i="7"/>
  <c r="AS421" i="7"/>
  <c r="AP421" i="7"/>
  <c r="AO421" i="7"/>
  <c r="AN421" i="7"/>
  <c r="AM421" i="7"/>
  <c r="AL421" i="7"/>
  <c r="AK421" i="7"/>
  <c r="AJ421" i="7"/>
  <c r="AI421" i="7"/>
  <c r="AF421" i="7"/>
  <c r="AE421" i="7"/>
  <c r="AD421" i="7"/>
  <c r="AC421" i="7"/>
  <c r="AB421" i="7"/>
  <c r="AA421" i="7"/>
  <c r="Z421" i="7"/>
  <c r="Y421" i="7"/>
  <c r="V421" i="7"/>
  <c r="U421" i="7"/>
  <c r="T421" i="7"/>
  <c r="S421" i="7"/>
  <c r="R421" i="7"/>
  <c r="Q421" i="7"/>
  <c r="P421" i="7"/>
  <c r="O421" i="7"/>
  <c r="L421" i="7"/>
  <c r="K421" i="7"/>
  <c r="J421" i="7"/>
  <c r="I421" i="7"/>
  <c r="H421" i="7"/>
  <c r="G421" i="7"/>
  <c r="F421" i="7"/>
  <c r="E421" i="7"/>
  <c r="CX417" i="7"/>
  <c r="CW417" i="7"/>
  <c r="CV417" i="7"/>
  <c r="CU417" i="7"/>
  <c r="CT417" i="7"/>
  <c r="CS417" i="7"/>
  <c r="CR417" i="7"/>
  <c r="CQ417" i="7"/>
  <c r="CN417" i="7"/>
  <c r="CM417" i="7"/>
  <c r="CL417" i="7"/>
  <c r="CK417" i="7"/>
  <c r="CJ417" i="7"/>
  <c r="CI417" i="7"/>
  <c r="CH417" i="7"/>
  <c r="CG417" i="7"/>
  <c r="CD417" i="7"/>
  <c r="CC417" i="7"/>
  <c r="CB417" i="7"/>
  <c r="CA417" i="7"/>
  <c r="BZ417" i="7"/>
  <c r="BY417" i="7"/>
  <c r="BX417" i="7"/>
  <c r="BW417" i="7"/>
  <c r="BT417" i="7"/>
  <c r="BS417" i="7"/>
  <c r="BR417" i="7"/>
  <c r="BQ417" i="7"/>
  <c r="BP417" i="7"/>
  <c r="BO417" i="7"/>
  <c r="BN417" i="7"/>
  <c r="BM417" i="7"/>
  <c r="BJ417" i="7"/>
  <c r="BI417" i="7"/>
  <c r="BH417" i="7"/>
  <c r="BG417" i="7"/>
  <c r="BF417" i="7"/>
  <c r="BE417" i="7"/>
  <c r="BD417" i="7"/>
  <c r="BC417" i="7"/>
  <c r="AZ417" i="7"/>
  <c r="AY417" i="7"/>
  <c r="AX417" i="7"/>
  <c r="AW417" i="7"/>
  <c r="AV417" i="7"/>
  <c r="AU417" i="7"/>
  <c r="AT417" i="7"/>
  <c r="AS417" i="7"/>
  <c r="AP417" i="7"/>
  <c r="AO417" i="7"/>
  <c r="AN417" i="7"/>
  <c r="AM417" i="7"/>
  <c r="AL417" i="7"/>
  <c r="AK417" i="7"/>
  <c r="AJ417" i="7"/>
  <c r="AI417" i="7"/>
  <c r="AF417" i="7"/>
  <c r="AE417" i="7"/>
  <c r="AD417" i="7"/>
  <c r="AC417" i="7"/>
  <c r="AB417" i="7"/>
  <c r="AA417" i="7"/>
  <c r="Z417" i="7"/>
  <c r="Y417" i="7"/>
  <c r="V417" i="7"/>
  <c r="U417" i="7"/>
  <c r="T417" i="7"/>
  <c r="S417" i="7"/>
  <c r="R417" i="7"/>
  <c r="Q417" i="7"/>
  <c r="P417" i="7"/>
  <c r="O417" i="7"/>
  <c r="L417" i="7"/>
  <c r="K417" i="7"/>
  <c r="J417" i="7"/>
  <c r="I417" i="7"/>
  <c r="H417" i="7"/>
  <c r="G417" i="7"/>
  <c r="F417" i="7"/>
  <c r="E417" i="7"/>
  <c r="CX416" i="7"/>
  <c r="CW416" i="7"/>
  <c r="CV416" i="7"/>
  <c r="CU416" i="7"/>
  <c r="CT416" i="7"/>
  <c r="CS416" i="7"/>
  <c r="CR416" i="7"/>
  <c r="CQ416" i="7"/>
  <c r="CN416" i="7"/>
  <c r="CM416" i="7"/>
  <c r="CL416" i="7"/>
  <c r="CK416" i="7"/>
  <c r="CJ416" i="7"/>
  <c r="CI416" i="7"/>
  <c r="CH416" i="7"/>
  <c r="CG416" i="7"/>
  <c r="CD416" i="7"/>
  <c r="CC416" i="7"/>
  <c r="CB416" i="7"/>
  <c r="CA416" i="7"/>
  <c r="BZ416" i="7"/>
  <c r="BY416" i="7"/>
  <c r="BX416" i="7"/>
  <c r="BW416" i="7"/>
  <c r="BT416" i="7"/>
  <c r="BS416" i="7"/>
  <c r="BR416" i="7"/>
  <c r="BQ416" i="7"/>
  <c r="BP416" i="7"/>
  <c r="BO416" i="7"/>
  <c r="BN416" i="7"/>
  <c r="BM416" i="7"/>
  <c r="BJ416" i="7"/>
  <c r="BI416" i="7"/>
  <c r="BH416" i="7"/>
  <c r="BG416" i="7"/>
  <c r="BF416" i="7"/>
  <c r="BE416" i="7"/>
  <c r="BD416" i="7"/>
  <c r="BC416" i="7"/>
  <c r="AZ416" i="7"/>
  <c r="AY416" i="7"/>
  <c r="AX416" i="7"/>
  <c r="AW416" i="7"/>
  <c r="AV416" i="7"/>
  <c r="AU416" i="7"/>
  <c r="AT416" i="7"/>
  <c r="AS416" i="7"/>
  <c r="AP416" i="7"/>
  <c r="AO416" i="7"/>
  <c r="AN416" i="7"/>
  <c r="AM416" i="7"/>
  <c r="AL416" i="7"/>
  <c r="AK416" i="7"/>
  <c r="AJ416" i="7"/>
  <c r="AI416" i="7"/>
  <c r="AF416" i="7"/>
  <c r="AE416" i="7"/>
  <c r="AD416" i="7"/>
  <c r="AC416" i="7"/>
  <c r="AB416" i="7"/>
  <c r="AA416" i="7"/>
  <c r="Z416" i="7"/>
  <c r="Y416" i="7"/>
  <c r="V416" i="7"/>
  <c r="U416" i="7"/>
  <c r="T416" i="7"/>
  <c r="S416" i="7"/>
  <c r="R416" i="7"/>
  <c r="Q416" i="7"/>
  <c r="P416" i="7"/>
  <c r="O416" i="7"/>
  <c r="L416" i="7"/>
  <c r="K416" i="7"/>
  <c r="J416" i="7"/>
  <c r="I416" i="7"/>
  <c r="H416" i="7"/>
  <c r="G416" i="7"/>
  <c r="F416" i="7"/>
  <c r="E416" i="7"/>
  <c r="CX412" i="7"/>
  <c r="CW412" i="7"/>
  <c r="CV412" i="7"/>
  <c r="CU412" i="7"/>
  <c r="CT412" i="7"/>
  <c r="CS412" i="7"/>
  <c r="CR412" i="7"/>
  <c r="CQ412" i="7"/>
  <c r="CN412" i="7"/>
  <c r="CM412" i="7"/>
  <c r="CL412" i="7"/>
  <c r="CK412" i="7"/>
  <c r="CJ412" i="7"/>
  <c r="CI412" i="7"/>
  <c r="CH412" i="7"/>
  <c r="CG412" i="7"/>
  <c r="CD412" i="7"/>
  <c r="CC412" i="7"/>
  <c r="CB412" i="7"/>
  <c r="CA412" i="7"/>
  <c r="BZ412" i="7"/>
  <c r="BY412" i="7"/>
  <c r="BX412" i="7"/>
  <c r="BW412" i="7"/>
  <c r="BT412" i="7"/>
  <c r="BS412" i="7"/>
  <c r="BR412" i="7"/>
  <c r="BQ412" i="7"/>
  <c r="BP412" i="7"/>
  <c r="BO412" i="7"/>
  <c r="BN412" i="7"/>
  <c r="BM412" i="7"/>
  <c r="BJ412" i="7"/>
  <c r="BI412" i="7"/>
  <c r="BH412" i="7"/>
  <c r="BG412" i="7"/>
  <c r="BF412" i="7"/>
  <c r="BE412" i="7"/>
  <c r="BD412" i="7"/>
  <c r="BC412" i="7"/>
  <c r="AZ412" i="7"/>
  <c r="AY412" i="7"/>
  <c r="AX412" i="7"/>
  <c r="AW412" i="7"/>
  <c r="AV412" i="7"/>
  <c r="AU412" i="7"/>
  <c r="AT412" i="7"/>
  <c r="AS412" i="7"/>
  <c r="AP412" i="7"/>
  <c r="AO412" i="7"/>
  <c r="AN412" i="7"/>
  <c r="AM412" i="7"/>
  <c r="AL412" i="7"/>
  <c r="AK412" i="7"/>
  <c r="AJ412" i="7"/>
  <c r="AI412" i="7"/>
  <c r="AF412" i="7"/>
  <c r="AE412" i="7"/>
  <c r="AD412" i="7"/>
  <c r="AC412" i="7"/>
  <c r="AB412" i="7"/>
  <c r="AA412" i="7"/>
  <c r="Z412" i="7"/>
  <c r="Y412" i="7"/>
  <c r="V412" i="7"/>
  <c r="U412" i="7"/>
  <c r="T412" i="7"/>
  <c r="S412" i="7"/>
  <c r="R412" i="7"/>
  <c r="Q412" i="7"/>
  <c r="P412" i="7"/>
  <c r="O412" i="7"/>
  <c r="L412" i="7"/>
  <c r="K412" i="7"/>
  <c r="J412" i="7"/>
  <c r="I412" i="7"/>
  <c r="H412" i="7"/>
  <c r="G412" i="7"/>
  <c r="F412" i="7"/>
  <c r="E412" i="7"/>
  <c r="CX411" i="7"/>
  <c r="CW411" i="7"/>
  <c r="CV411" i="7"/>
  <c r="CU411" i="7"/>
  <c r="CT411" i="7"/>
  <c r="CS411" i="7"/>
  <c r="CR411" i="7"/>
  <c r="CQ411" i="7"/>
  <c r="CN411" i="7"/>
  <c r="CM411" i="7"/>
  <c r="CL411" i="7"/>
  <c r="CK411" i="7"/>
  <c r="CJ411" i="7"/>
  <c r="CI411" i="7"/>
  <c r="CH411" i="7"/>
  <c r="CG411" i="7"/>
  <c r="CD411" i="7"/>
  <c r="CC411" i="7"/>
  <c r="CB411" i="7"/>
  <c r="CA411" i="7"/>
  <c r="BZ411" i="7"/>
  <c r="BY411" i="7"/>
  <c r="BX411" i="7"/>
  <c r="BW411" i="7"/>
  <c r="BT411" i="7"/>
  <c r="BS411" i="7"/>
  <c r="BR411" i="7"/>
  <c r="BQ411" i="7"/>
  <c r="BP411" i="7"/>
  <c r="BO411" i="7"/>
  <c r="BN411" i="7"/>
  <c r="BM411" i="7"/>
  <c r="BJ411" i="7"/>
  <c r="BI411" i="7"/>
  <c r="BH411" i="7"/>
  <c r="BG411" i="7"/>
  <c r="BF411" i="7"/>
  <c r="BE411" i="7"/>
  <c r="BD411" i="7"/>
  <c r="BC411" i="7"/>
  <c r="AZ411" i="7"/>
  <c r="AY411" i="7"/>
  <c r="AX411" i="7"/>
  <c r="AW411" i="7"/>
  <c r="AV411" i="7"/>
  <c r="AU411" i="7"/>
  <c r="AT411" i="7"/>
  <c r="AS411" i="7"/>
  <c r="AP411" i="7"/>
  <c r="AO411" i="7"/>
  <c r="AN411" i="7"/>
  <c r="AM411" i="7"/>
  <c r="AL411" i="7"/>
  <c r="AK411" i="7"/>
  <c r="AJ411" i="7"/>
  <c r="AI411" i="7"/>
  <c r="AF411" i="7"/>
  <c r="AE411" i="7"/>
  <c r="AD411" i="7"/>
  <c r="AC411" i="7"/>
  <c r="AB411" i="7"/>
  <c r="AA411" i="7"/>
  <c r="Z411" i="7"/>
  <c r="Y411" i="7"/>
  <c r="V411" i="7"/>
  <c r="U411" i="7"/>
  <c r="T411" i="7"/>
  <c r="S411" i="7"/>
  <c r="R411" i="7"/>
  <c r="Q411" i="7"/>
  <c r="P411" i="7"/>
  <c r="O411" i="7"/>
  <c r="L411" i="7"/>
  <c r="K411" i="7"/>
  <c r="J411" i="7"/>
  <c r="I411" i="7"/>
  <c r="H411" i="7"/>
  <c r="G411" i="7"/>
  <c r="F411" i="7"/>
  <c r="E411" i="7"/>
  <c r="CX407" i="7"/>
  <c r="CW407" i="7"/>
  <c r="CV407" i="7"/>
  <c r="CU407" i="7"/>
  <c r="CT407" i="7"/>
  <c r="CS407" i="7"/>
  <c r="CR407" i="7"/>
  <c r="CQ407" i="7"/>
  <c r="CN407" i="7"/>
  <c r="CM407" i="7"/>
  <c r="CL407" i="7"/>
  <c r="CK407" i="7"/>
  <c r="CJ407" i="7"/>
  <c r="CI407" i="7"/>
  <c r="CH407" i="7"/>
  <c r="CG407" i="7"/>
  <c r="CD407" i="7"/>
  <c r="CC407" i="7"/>
  <c r="CB407" i="7"/>
  <c r="CA407" i="7"/>
  <c r="BZ407" i="7"/>
  <c r="BY407" i="7"/>
  <c r="BX407" i="7"/>
  <c r="BW407" i="7"/>
  <c r="BT407" i="7"/>
  <c r="BS407" i="7"/>
  <c r="BR407" i="7"/>
  <c r="BQ407" i="7"/>
  <c r="BP407" i="7"/>
  <c r="BO407" i="7"/>
  <c r="BN407" i="7"/>
  <c r="BM407" i="7"/>
  <c r="BJ407" i="7"/>
  <c r="BI407" i="7"/>
  <c r="BH407" i="7"/>
  <c r="BG407" i="7"/>
  <c r="BF407" i="7"/>
  <c r="BE407" i="7"/>
  <c r="BD407" i="7"/>
  <c r="BC407" i="7"/>
  <c r="AZ407" i="7"/>
  <c r="AY407" i="7"/>
  <c r="AX407" i="7"/>
  <c r="AW407" i="7"/>
  <c r="AV407" i="7"/>
  <c r="AU407" i="7"/>
  <c r="AT407" i="7"/>
  <c r="AS407" i="7"/>
  <c r="AP407" i="7"/>
  <c r="AO407" i="7"/>
  <c r="AN407" i="7"/>
  <c r="AM407" i="7"/>
  <c r="AL407" i="7"/>
  <c r="AK407" i="7"/>
  <c r="AJ407" i="7"/>
  <c r="AI407" i="7"/>
  <c r="AF407" i="7"/>
  <c r="AE407" i="7"/>
  <c r="AD407" i="7"/>
  <c r="AC407" i="7"/>
  <c r="AB407" i="7"/>
  <c r="AA407" i="7"/>
  <c r="Z407" i="7"/>
  <c r="Y407" i="7"/>
  <c r="V407" i="7"/>
  <c r="U407" i="7"/>
  <c r="T407" i="7"/>
  <c r="S407" i="7"/>
  <c r="R407" i="7"/>
  <c r="Q407" i="7"/>
  <c r="P407" i="7"/>
  <c r="O407" i="7"/>
  <c r="L407" i="7"/>
  <c r="K407" i="7"/>
  <c r="J407" i="7"/>
  <c r="I407" i="7"/>
  <c r="H407" i="7"/>
  <c r="G407" i="7"/>
  <c r="F407" i="7"/>
  <c r="E407" i="7"/>
  <c r="CX406" i="7"/>
  <c r="CW406" i="7"/>
  <c r="CV406" i="7"/>
  <c r="CU406" i="7"/>
  <c r="CT406" i="7"/>
  <c r="CS406" i="7"/>
  <c r="CR406" i="7"/>
  <c r="CQ406" i="7"/>
  <c r="CN406" i="7"/>
  <c r="CM406" i="7"/>
  <c r="CL406" i="7"/>
  <c r="CK406" i="7"/>
  <c r="CJ406" i="7"/>
  <c r="CI406" i="7"/>
  <c r="CH406" i="7"/>
  <c r="CG406" i="7"/>
  <c r="CD406" i="7"/>
  <c r="CC406" i="7"/>
  <c r="CB406" i="7"/>
  <c r="CA406" i="7"/>
  <c r="BZ406" i="7"/>
  <c r="BY406" i="7"/>
  <c r="BX406" i="7"/>
  <c r="BW406" i="7"/>
  <c r="BT406" i="7"/>
  <c r="BS406" i="7"/>
  <c r="BR406" i="7"/>
  <c r="BQ406" i="7"/>
  <c r="BP406" i="7"/>
  <c r="BO406" i="7"/>
  <c r="BN406" i="7"/>
  <c r="BM406" i="7"/>
  <c r="BJ406" i="7"/>
  <c r="BI406" i="7"/>
  <c r="BH406" i="7"/>
  <c r="BG406" i="7"/>
  <c r="BF406" i="7"/>
  <c r="BE406" i="7"/>
  <c r="BD406" i="7"/>
  <c r="BC406" i="7"/>
  <c r="AZ406" i="7"/>
  <c r="AY406" i="7"/>
  <c r="AX406" i="7"/>
  <c r="AW406" i="7"/>
  <c r="AV406" i="7"/>
  <c r="AU406" i="7"/>
  <c r="AT406" i="7"/>
  <c r="AS406" i="7"/>
  <c r="AP406" i="7"/>
  <c r="AO406" i="7"/>
  <c r="AN406" i="7"/>
  <c r="AM406" i="7"/>
  <c r="AL406" i="7"/>
  <c r="AK406" i="7"/>
  <c r="AJ406" i="7"/>
  <c r="AI406" i="7"/>
  <c r="AF406" i="7"/>
  <c r="AE406" i="7"/>
  <c r="AD406" i="7"/>
  <c r="AC406" i="7"/>
  <c r="AB406" i="7"/>
  <c r="AA406" i="7"/>
  <c r="Z406" i="7"/>
  <c r="Y406" i="7"/>
  <c r="V406" i="7"/>
  <c r="U406" i="7"/>
  <c r="T406" i="7"/>
  <c r="S406" i="7"/>
  <c r="R406" i="7"/>
  <c r="Q406" i="7"/>
  <c r="P406" i="7"/>
  <c r="O406" i="7"/>
  <c r="L406" i="7"/>
  <c r="K406" i="7"/>
  <c r="J406" i="7"/>
  <c r="I406" i="7"/>
  <c r="H406" i="7"/>
  <c r="G406" i="7"/>
  <c r="F406" i="7"/>
  <c r="E406" i="7"/>
  <c r="CX402" i="7"/>
  <c r="CW402" i="7"/>
  <c r="CV402" i="7"/>
  <c r="CU402" i="7"/>
  <c r="CT402" i="7"/>
  <c r="CS402" i="7"/>
  <c r="CR402" i="7"/>
  <c r="CQ402" i="7"/>
  <c r="CN402" i="7"/>
  <c r="CM402" i="7"/>
  <c r="CL402" i="7"/>
  <c r="CK402" i="7"/>
  <c r="CJ402" i="7"/>
  <c r="CI402" i="7"/>
  <c r="CH402" i="7"/>
  <c r="CG402" i="7"/>
  <c r="CD402" i="7"/>
  <c r="CC402" i="7"/>
  <c r="CB402" i="7"/>
  <c r="CA402" i="7"/>
  <c r="BZ402" i="7"/>
  <c r="BY402" i="7"/>
  <c r="BX402" i="7"/>
  <c r="BW402" i="7"/>
  <c r="BT402" i="7"/>
  <c r="BS402" i="7"/>
  <c r="BR402" i="7"/>
  <c r="BQ402" i="7"/>
  <c r="BP402" i="7"/>
  <c r="BO402" i="7"/>
  <c r="BN402" i="7"/>
  <c r="BM402" i="7"/>
  <c r="BJ402" i="7"/>
  <c r="BI402" i="7"/>
  <c r="BH402" i="7"/>
  <c r="BG402" i="7"/>
  <c r="BF402" i="7"/>
  <c r="BE402" i="7"/>
  <c r="BD402" i="7"/>
  <c r="BC402" i="7"/>
  <c r="AZ402" i="7"/>
  <c r="AY402" i="7"/>
  <c r="AX402" i="7"/>
  <c r="AW402" i="7"/>
  <c r="AV402" i="7"/>
  <c r="AU402" i="7"/>
  <c r="AT402" i="7"/>
  <c r="AS402" i="7"/>
  <c r="AP402" i="7"/>
  <c r="AO402" i="7"/>
  <c r="AN402" i="7"/>
  <c r="AM402" i="7"/>
  <c r="AL402" i="7"/>
  <c r="AK402" i="7"/>
  <c r="AJ402" i="7"/>
  <c r="AI402" i="7"/>
  <c r="AF402" i="7"/>
  <c r="AE402" i="7"/>
  <c r="AD402" i="7"/>
  <c r="AC402" i="7"/>
  <c r="AB402" i="7"/>
  <c r="AA402" i="7"/>
  <c r="Z402" i="7"/>
  <c r="Y402" i="7"/>
  <c r="V402" i="7"/>
  <c r="U402" i="7"/>
  <c r="T402" i="7"/>
  <c r="S402" i="7"/>
  <c r="R402" i="7"/>
  <c r="Q402" i="7"/>
  <c r="P402" i="7"/>
  <c r="O402" i="7"/>
  <c r="L402" i="7"/>
  <c r="K402" i="7"/>
  <c r="J402" i="7"/>
  <c r="I402" i="7"/>
  <c r="H402" i="7"/>
  <c r="G402" i="7"/>
  <c r="F402" i="7"/>
  <c r="E402" i="7"/>
  <c r="CX401" i="7"/>
  <c r="CW401" i="7"/>
  <c r="CV401" i="7"/>
  <c r="CU401" i="7"/>
  <c r="CT401" i="7"/>
  <c r="CS401" i="7"/>
  <c r="CR401" i="7"/>
  <c r="CQ401" i="7"/>
  <c r="CN401" i="7"/>
  <c r="CM401" i="7"/>
  <c r="CL401" i="7"/>
  <c r="CK401" i="7"/>
  <c r="CJ401" i="7"/>
  <c r="CI401" i="7"/>
  <c r="CH401" i="7"/>
  <c r="CG401" i="7"/>
  <c r="CD401" i="7"/>
  <c r="CC401" i="7"/>
  <c r="CB401" i="7"/>
  <c r="CA401" i="7"/>
  <c r="BZ401" i="7"/>
  <c r="BY401" i="7"/>
  <c r="BX401" i="7"/>
  <c r="BW401" i="7"/>
  <c r="BT401" i="7"/>
  <c r="BS401" i="7"/>
  <c r="BR401" i="7"/>
  <c r="BQ401" i="7"/>
  <c r="BP401" i="7"/>
  <c r="BO401" i="7"/>
  <c r="BN401" i="7"/>
  <c r="BM401" i="7"/>
  <c r="BJ401" i="7"/>
  <c r="BI401" i="7"/>
  <c r="BH401" i="7"/>
  <c r="BG401" i="7"/>
  <c r="BF401" i="7"/>
  <c r="BE401" i="7"/>
  <c r="BD401" i="7"/>
  <c r="BC401" i="7"/>
  <c r="AZ401" i="7"/>
  <c r="AY401" i="7"/>
  <c r="AX401" i="7"/>
  <c r="AW401" i="7"/>
  <c r="AV401" i="7"/>
  <c r="AU401" i="7"/>
  <c r="AT401" i="7"/>
  <c r="AS401" i="7"/>
  <c r="AP401" i="7"/>
  <c r="AO401" i="7"/>
  <c r="AN401" i="7"/>
  <c r="AM401" i="7"/>
  <c r="AL401" i="7"/>
  <c r="AK401" i="7"/>
  <c r="AJ401" i="7"/>
  <c r="AI401" i="7"/>
  <c r="AF401" i="7"/>
  <c r="AE401" i="7"/>
  <c r="AD401" i="7"/>
  <c r="AC401" i="7"/>
  <c r="AB401" i="7"/>
  <c r="AA401" i="7"/>
  <c r="Z401" i="7"/>
  <c r="Y401" i="7"/>
  <c r="V401" i="7"/>
  <c r="U401" i="7"/>
  <c r="T401" i="7"/>
  <c r="S401" i="7"/>
  <c r="R401" i="7"/>
  <c r="Q401" i="7"/>
  <c r="P401" i="7"/>
  <c r="O401" i="7"/>
  <c r="L401" i="7"/>
  <c r="K401" i="7"/>
  <c r="J401" i="7"/>
  <c r="I401" i="7"/>
  <c r="H401" i="7"/>
  <c r="G401" i="7"/>
  <c r="F401" i="7"/>
  <c r="E401" i="7"/>
  <c r="CX397" i="7"/>
  <c r="CW397" i="7"/>
  <c r="CV397" i="7"/>
  <c r="CU397" i="7"/>
  <c r="CT397" i="7"/>
  <c r="CS397" i="7"/>
  <c r="CR397" i="7"/>
  <c r="CQ397" i="7"/>
  <c r="CN397" i="7"/>
  <c r="CM397" i="7"/>
  <c r="CL397" i="7"/>
  <c r="CK397" i="7"/>
  <c r="CJ397" i="7"/>
  <c r="CI397" i="7"/>
  <c r="CH397" i="7"/>
  <c r="CG397" i="7"/>
  <c r="CD397" i="7"/>
  <c r="CC397" i="7"/>
  <c r="CB397" i="7"/>
  <c r="CA397" i="7"/>
  <c r="BZ397" i="7"/>
  <c r="BY397" i="7"/>
  <c r="BX397" i="7"/>
  <c r="BW397" i="7"/>
  <c r="BT397" i="7"/>
  <c r="BS397" i="7"/>
  <c r="BR397" i="7"/>
  <c r="BQ397" i="7"/>
  <c r="BP397" i="7"/>
  <c r="BO397" i="7"/>
  <c r="BN397" i="7"/>
  <c r="BM397" i="7"/>
  <c r="BJ397" i="7"/>
  <c r="BI397" i="7"/>
  <c r="BH397" i="7"/>
  <c r="BG397" i="7"/>
  <c r="BF397" i="7"/>
  <c r="BE397" i="7"/>
  <c r="BD397" i="7"/>
  <c r="BC397" i="7"/>
  <c r="AZ397" i="7"/>
  <c r="AY397" i="7"/>
  <c r="AX397" i="7"/>
  <c r="AW397" i="7"/>
  <c r="AV397" i="7"/>
  <c r="AU397" i="7"/>
  <c r="AT397" i="7"/>
  <c r="AS397" i="7"/>
  <c r="AP397" i="7"/>
  <c r="AO397" i="7"/>
  <c r="AN397" i="7"/>
  <c r="AM397" i="7"/>
  <c r="AL397" i="7"/>
  <c r="AK397" i="7"/>
  <c r="AJ397" i="7"/>
  <c r="AI397" i="7"/>
  <c r="AF397" i="7"/>
  <c r="AE397" i="7"/>
  <c r="AD397" i="7"/>
  <c r="AC397" i="7"/>
  <c r="AB397" i="7"/>
  <c r="AA397" i="7"/>
  <c r="Z397" i="7"/>
  <c r="Y397" i="7"/>
  <c r="V397" i="7"/>
  <c r="U397" i="7"/>
  <c r="T397" i="7"/>
  <c r="S397" i="7"/>
  <c r="R397" i="7"/>
  <c r="Q397" i="7"/>
  <c r="P397" i="7"/>
  <c r="O397" i="7"/>
  <c r="L397" i="7"/>
  <c r="K397" i="7"/>
  <c r="J397" i="7"/>
  <c r="I397" i="7"/>
  <c r="H397" i="7"/>
  <c r="G397" i="7"/>
  <c r="F397" i="7"/>
  <c r="E397" i="7"/>
  <c r="CX396" i="7"/>
  <c r="CW396" i="7"/>
  <c r="CV396" i="7"/>
  <c r="CU396" i="7"/>
  <c r="CT396" i="7"/>
  <c r="CS396" i="7"/>
  <c r="CR396" i="7"/>
  <c r="CQ396" i="7"/>
  <c r="CN396" i="7"/>
  <c r="CM396" i="7"/>
  <c r="CL396" i="7"/>
  <c r="CK396" i="7"/>
  <c r="CJ396" i="7"/>
  <c r="CI396" i="7"/>
  <c r="CH396" i="7"/>
  <c r="CG396" i="7"/>
  <c r="CD396" i="7"/>
  <c r="CC396" i="7"/>
  <c r="CB396" i="7"/>
  <c r="CA396" i="7"/>
  <c r="BZ396" i="7"/>
  <c r="BY396" i="7"/>
  <c r="BX396" i="7"/>
  <c r="BW396" i="7"/>
  <c r="BT396" i="7"/>
  <c r="BS396" i="7"/>
  <c r="BR396" i="7"/>
  <c r="BQ396" i="7"/>
  <c r="BP396" i="7"/>
  <c r="BO396" i="7"/>
  <c r="BN396" i="7"/>
  <c r="BM396" i="7"/>
  <c r="BJ396" i="7"/>
  <c r="BI396" i="7"/>
  <c r="BH396" i="7"/>
  <c r="BG396" i="7"/>
  <c r="BF396" i="7"/>
  <c r="BE396" i="7"/>
  <c r="BD396" i="7"/>
  <c r="BC396" i="7"/>
  <c r="AZ396" i="7"/>
  <c r="AY396" i="7"/>
  <c r="AX396" i="7"/>
  <c r="AW396" i="7"/>
  <c r="AV396" i="7"/>
  <c r="AU396" i="7"/>
  <c r="AT396" i="7"/>
  <c r="AS396" i="7"/>
  <c r="AP396" i="7"/>
  <c r="AO396" i="7"/>
  <c r="AN396" i="7"/>
  <c r="AM396" i="7"/>
  <c r="AL396" i="7"/>
  <c r="AK396" i="7"/>
  <c r="AJ396" i="7"/>
  <c r="AI396" i="7"/>
  <c r="AF396" i="7"/>
  <c r="AE396" i="7"/>
  <c r="AD396" i="7"/>
  <c r="AC396" i="7"/>
  <c r="AB396" i="7"/>
  <c r="AA396" i="7"/>
  <c r="Z396" i="7"/>
  <c r="Y396" i="7"/>
  <c r="V396" i="7"/>
  <c r="U396" i="7"/>
  <c r="T396" i="7"/>
  <c r="S396" i="7"/>
  <c r="R396" i="7"/>
  <c r="Q396" i="7"/>
  <c r="P396" i="7"/>
  <c r="O396" i="7"/>
  <c r="L396" i="7"/>
  <c r="K396" i="7"/>
  <c r="J396" i="7"/>
  <c r="I396" i="7"/>
  <c r="H396" i="7"/>
  <c r="G396" i="7"/>
  <c r="F396" i="7"/>
  <c r="E396" i="7"/>
  <c r="CX392" i="7"/>
  <c r="CW392" i="7"/>
  <c r="CV392" i="7"/>
  <c r="CU392" i="7"/>
  <c r="CT392" i="7"/>
  <c r="CS392" i="7"/>
  <c r="CR392" i="7"/>
  <c r="CQ392" i="7"/>
  <c r="CN392" i="7"/>
  <c r="CM392" i="7"/>
  <c r="CL392" i="7"/>
  <c r="CK392" i="7"/>
  <c r="CJ392" i="7"/>
  <c r="CI392" i="7"/>
  <c r="CH392" i="7"/>
  <c r="CG392" i="7"/>
  <c r="CD392" i="7"/>
  <c r="CC392" i="7"/>
  <c r="CB392" i="7"/>
  <c r="CA392" i="7"/>
  <c r="BZ392" i="7"/>
  <c r="BY392" i="7"/>
  <c r="BX392" i="7"/>
  <c r="BW392" i="7"/>
  <c r="BT392" i="7"/>
  <c r="BS392" i="7"/>
  <c r="BR392" i="7"/>
  <c r="BQ392" i="7"/>
  <c r="BP392" i="7"/>
  <c r="BO392" i="7"/>
  <c r="BN392" i="7"/>
  <c r="BM392" i="7"/>
  <c r="BJ392" i="7"/>
  <c r="BI392" i="7"/>
  <c r="BH392" i="7"/>
  <c r="BG392" i="7"/>
  <c r="BF392" i="7"/>
  <c r="BE392" i="7"/>
  <c r="BD392" i="7"/>
  <c r="BC392" i="7"/>
  <c r="AZ392" i="7"/>
  <c r="AY392" i="7"/>
  <c r="AX392" i="7"/>
  <c r="AW392" i="7"/>
  <c r="AV392" i="7"/>
  <c r="AU392" i="7"/>
  <c r="AT392" i="7"/>
  <c r="AS392" i="7"/>
  <c r="AP392" i="7"/>
  <c r="AO392" i="7"/>
  <c r="AN392" i="7"/>
  <c r="AM392" i="7"/>
  <c r="AL392" i="7"/>
  <c r="AK392" i="7"/>
  <c r="AJ392" i="7"/>
  <c r="AI392" i="7"/>
  <c r="AF392" i="7"/>
  <c r="AE392" i="7"/>
  <c r="AD392" i="7"/>
  <c r="AC392" i="7"/>
  <c r="AB392" i="7"/>
  <c r="AA392" i="7"/>
  <c r="Z392" i="7"/>
  <c r="Y392" i="7"/>
  <c r="V392" i="7"/>
  <c r="U392" i="7"/>
  <c r="T392" i="7"/>
  <c r="S392" i="7"/>
  <c r="R392" i="7"/>
  <c r="Q392" i="7"/>
  <c r="P392" i="7"/>
  <c r="O392" i="7"/>
  <c r="L392" i="7"/>
  <c r="K392" i="7"/>
  <c r="J392" i="7"/>
  <c r="I392" i="7"/>
  <c r="H392" i="7"/>
  <c r="G392" i="7"/>
  <c r="F392" i="7"/>
  <c r="E392" i="7"/>
  <c r="CX391" i="7"/>
  <c r="CW391" i="7"/>
  <c r="CV391" i="7"/>
  <c r="CU391" i="7"/>
  <c r="CT391" i="7"/>
  <c r="CS391" i="7"/>
  <c r="CR391" i="7"/>
  <c r="CQ391" i="7"/>
  <c r="CN391" i="7"/>
  <c r="CM391" i="7"/>
  <c r="CL391" i="7"/>
  <c r="CK391" i="7"/>
  <c r="CJ391" i="7"/>
  <c r="CI391" i="7"/>
  <c r="CH391" i="7"/>
  <c r="CG391" i="7"/>
  <c r="CD391" i="7"/>
  <c r="CC391" i="7"/>
  <c r="CB391" i="7"/>
  <c r="CA391" i="7"/>
  <c r="BZ391" i="7"/>
  <c r="BY391" i="7"/>
  <c r="BX391" i="7"/>
  <c r="BW391" i="7"/>
  <c r="BT391" i="7"/>
  <c r="BS391" i="7"/>
  <c r="BR391" i="7"/>
  <c r="BQ391" i="7"/>
  <c r="BP391" i="7"/>
  <c r="BO391" i="7"/>
  <c r="BN391" i="7"/>
  <c r="BM391" i="7"/>
  <c r="BJ391" i="7"/>
  <c r="BI391" i="7"/>
  <c r="BH391" i="7"/>
  <c r="BG391" i="7"/>
  <c r="BF391" i="7"/>
  <c r="BE391" i="7"/>
  <c r="BD391" i="7"/>
  <c r="BC391" i="7"/>
  <c r="AZ391" i="7"/>
  <c r="AY391" i="7"/>
  <c r="AX391" i="7"/>
  <c r="AW391" i="7"/>
  <c r="AV391" i="7"/>
  <c r="AU391" i="7"/>
  <c r="AT391" i="7"/>
  <c r="AS391" i="7"/>
  <c r="AP391" i="7"/>
  <c r="AO391" i="7"/>
  <c r="AN391" i="7"/>
  <c r="AM391" i="7"/>
  <c r="AL391" i="7"/>
  <c r="AK391" i="7"/>
  <c r="AJ391" i="7"/>
  <c r="AI391" i="7"/>
  <c r="AF391" i="7"/>
  <c r="AE391" i="7"/>
  <c r="AD391" i="7"/>
  <c r="AC391" i="7"/>
  <c r="AB391" i="7"/>
  <c r="AA391" i="7"/>
  <c r="Z391" i="7"/>
  <c r="Y391" i="7"/>
  <c r="V391" i="7"/>
  <c r="U391" i="7"/>
  <c r="T391" i="7"/>
  <c r="S391" i="7"/>
  <c r="R391" i="7"/>
  <c r="Q391" i="7"/>
  <c r="P391" i="7"/>
  <c r="O391" i="7"/>
  <c r="L391" i="7"/>
  <c r="K391" i="7"/>
  <c r="J391" i="7"/>
  <c r="I391" i="7"/>
  <c r="H391" i="7"/>
  <c r="G391" i="7"/>
  <c r="F391" i="7"/>
  <c r="E391" i="7"/>
  <c r="CX387" i="7"/>
  <c r="CW387" i="7"/>
  <c r="CV387" i="7"/>
  <c r="CU387" i="7"/>
  <c r="CT387" i="7"/>
  <c r="CS387" i="7"/>
  <c r="CR387" i="7"/>
  <c r="CQ387" i="7"/>
  <c r="CN387" i="7"/>
  <c r="CM387" i="7"/>
  <c r="CL387" i="7"/>
  <c r="CK387" i="7"/>
  <c r="CJ387" i="7"/>
  <c r="CI387" i="7"/>
  <c r="CH387" i="7"/>
  <c r="CG387" i="7"/>
  <c r="CD387" i="7"/>
  <c r="CC387" i="7"/>
  <c r="CB387" i="7"/>
  <c r="CA387" i="7"/>
  <c r="BZ387" i="7"/>
  <c r="BY387" i="7"/>
  <c r="BX387" i="7"/>
  <c r="BW387" i="7"/>
  <c r="BT387" i="7"/>
  <c r="BS387" i="7"/>
  <c r="BR387" i="7"/>
  <c r="BQ387" i="7"/>
  <c r="BP387" i="7"/>
  <c r="BO387" i="7"/>
  <c r="BN387" i="7"/>
  <c r="BM387" i="7"/>
  <c r="BJ387" i="7"/>
  <c r="BI387" i="7"/>
  <c r="BH387" i="7"/>
  <c r="BG387" i="7"/>
  <c r="BF387" i="7"/>
  <c r="BE387" i="7"/>
  <c r="BD387" i="7"/>
  <c r="BC387" i="7"/>
  <c r="AZ387" i="7"/>
  <c r="AY387" i="7"/>
  <c r="AX387" i="7"/>
  <c r="AW387" i="7"/>
  <c r="AV387" i="7"/>
  <c r="AU387" i="7"/>
  <c r="AT387" i="7"/>
  <c r="AS387" i="7"/>
  <c r="AP387" i="7"/>
  <c r="AO387" i="7"/>
  <c r="AN387" i="7"/>
  <c r="AM387" i="7"/>
  <c r="AL387" i="7"/>
  <c r="AK387" i="7"/>
  <c r="AJ387" i="7"/>
  <c r="AI387" i="7"/>
  <c r="AF387" i="7"/>
  <c r="AE387" i="7"/>
  <c r="AD387" i="7"/>
  <c r="AC387" i="7"/>
  <c r="AB387" i="7"/>
  <c r="AA387" i="7"/>
  <c r="Z387" i="7"/>
  <c r="Y387" i="7"/>
  <c r="V387" i="7"/>
  <c r="U387" i="7"/>
  <c r="T387" i="7"/>
  <c r="S387" i="7"/>
  <c r="R387" i="7"/>
  <c r="Q387" i="7"/>
  <c r="P387" i="7"/>
  <c r="O387" i="7"/>
  <c r="L387" i="7"/>
  <c r="K387" i="7"/>
  <c r="J387" i="7"/>
  <c r="I387" i="7"/>
  <c r="H387" i="7"/>
  <c r="G387" i="7"/>
  <c r="F387" i="7"/>
  <c r="E387" i="7"/>
  <c r="CX386" i="7"/>
  <c r="CW386" i="7"/>
  <c r="CV386" i="7"/>
  <c r="CU386" i="7"/>
  <c r="CT386" i="7"/>
  <c r="CS386" i="7"/>
  <c r="CR386" i="7"/>
  <c r="CQ386" i="7"/>
  <c r="CN386" i="7"/>
  <c r="CM386" i="7"/>
  <c r="CL386" i="7"/>
  <c r="CK386" i="7"/>
  <c r="CJ386" i="7"/>
  <c r="CI386" i="7"/>
  <c r="CH386" i="7"/>
  <c r="CG386" i="7"/>
  <c r="CD386" i="7"/>
  <c r="CC386" i="7"/>
  <c r="CB386" i="7"/>
  <c r="CA386" i="7"/>
  <c r="BZ386" i="7"/>
  <c r="BY386" i="7"/>
  <c r="BX386" i="7"/>
  <c r="BW386" i="7"/>
  <c r="BT386" i="7"/>
  <c r="BS386" i="7"/>
  <c r="BR386" i="7"/>
  <c r="BQ386" i="7"/>
  <c r="BP386" i="7"/>
  <c r="BO386" i="7"/>
  <c r="BN386" i="7"/>
  <c r="BM386" i="7"/>
  <c r="BJ386" i="7"/>
  <c r="BI386" i="7"/>
  <c r="BH386" i="7"/>
  <c r="BG386" i="7"/>
  <c r="BF386" i="7"/>
  <c r="BE386" i="7"/>
  <c r="BD386" i="7"/>
  <c r="BC386" i="7"/>
  <c r="AZ386" i="7"/>
  <c r="AY386" i="7"/>
  <c r="AX386" i="7"/>
  <c r="AW386" i="7"/>
  <c r="AV386" i="7"/>
  <c r="AU386" i="7"/>
  <c r="AT386" i="7"/>
  <c r="AS386" i="7"/>
  <c r="AP386" i="7"/>
  <c r="AO386" i="7"/>
  <c r="AN386" i="7"/>
  <c r="AM386" i="7"/>
  <c r="AL386" i="7"/>
  <c r="AK386" i="7"/>
  <c r="AJ386" i="7"/>
  <c r="AI386" i="7"/>
  <c r="AF386" i="7"/>
  <c r="AE386" i="7"/>
  <c r="AD386" i="7"/>
  <c r="AC386" i="7"/>
  <c r="AB386" i="7"/>
  <c r="AA386" i="7"/>
  <c r="Z386" i="7"/>
  <c r="Y386" i="7"/>
  <c r="V386" i="7"/>
  <c r="U386" i="7"/>
  <c r="T386" i="7"/>
  <c r="S386" i="7"/>
  <c r="R386" i="7"/>
  <c r="Q386" i="7"/>
  <c r="P386" i="7"/>
  <c r="O386" i="7"/>
  <c r="L386" i="7"/>
  <c r="K386" i="7"/>
  <c r="J386" i="7"/>
  <c r="I386" i="7"/>
  <c r="H386" i="7"/>
  <c r="G386" i="7"/>
  <c r="F386" i="7"/>
  <c r="E386" i="7"/>
  <c r="CX382" i="7"/>
  <c r="CW382" i="7"/>
  <c r="CV382" i="7"/>
  <c r="CU382" i="7"/>
  <c r="CT382" i="7"/>
  <c r="CS382" i="7"/>
  <c r="CR382" i="7"/>
  <c r="CQ382" i="7"/>
  <c r="CN382" i="7"/>
  <c r="CM382" i="7"/>
  <c r="CL382" i="7"/>
  <c r="CK382" i="7"/>
  <c r="CJ382" i="7"/>
  <c r="CI382" i="7"/>
  <c r="CH382" i="7"/>
  <c r="CG382" i="7"/>
  <c r="CD382" i="7"/>
  <c r="CC382" i="7"/>
  <c r="CB382" i="7"/>
  <c r="CA382" i="7"/>
  <c r="BZ382" i="7"/>
  <c r="BY382" i="7"/>
  <c r="BX382" i="7"/>
  <c r="BW382" i="7"/>
  <c r="BT382" i="7"/>
  <c r="BS382" i="7"/>
  <c r="BR382" i="7"/>
  <c r="BQ382" i="7"/>
  <c r="BP382" i="7"/>
  <c r="BO382" i="7"/>
  <c r="BN382" i="7"/>
  <c r="BM382" i="7"/>
  <c r="BJ382" i="7"/>
  <c r="BI382" i="7"/>
  <c r="BH382" i="7"/>
  <c r="BG382" i="7"/>
  <c r="BF382" i="7"/>
  <c r="BE382" i="7"/>
  <c r="BD382" i="7"/>
  <c r="BC382" i="7"/>
  <c r="AZ382" i="7"/>
  <c r="AY382" i="7"/>
  <c r="AX382" i="7"/>
  <c r="AW382" i="7"/>
  <c r="AV382" i="7"/>
  <c r="AU382" i="7"/>
  <c r="AT382" i="7"/>
  <c r="AS382" i="7"/>
  <c r="AP382" i="7"/>
  <c r="AO382" i="7"/>
  <c r="AN382" i="7"/>
  <c r="AM382" i="7"/>
  <c r="AL382" i="7"/>
  <c r="AK382" i="7"/>
  <c r="AJ382" i="7"/>
  <c r="AI382" i="7"/>
  <c r="AF382" i="7"/>
  <c r="AE382" i="7"/>
  <c r="AD382" i="7"/>
  <c r="AC382" i="7"/>
  <c r="AB382" i="7"/>
  <c r="AA382" i="7"/>
  <c r="Z382" i="7"/>
  <c r="Y382" i="7"/>
  <c r="V382" i="7"/>
  <c r="U382" i="7"/>
  <c r="T382" i="7"/>
  <c r="S382" i="7"/>
  <c r="R382" i="7"/>
  <c r="Q382" i="7"/>
  <c r="P382" i="7"/>
  <c r="O382" i="7"/>
  <c r="L382" i="7"/>
  <c r="K382" i="7"/>
  <c r="J382" i="7"/>
  <c r="I382" i="7"/>
  <c r="H382" i="7"/>
  <c r="G382" i="7"/>
  <c r="F382" i="7"/>
  <c r="E382" i="7"/>
  <c r="CX381" i="7"/>
  <c r="CW381" i="7"/>
  <c r="CV381" i="7"/>
  <c r="CU381" i="7"/>
  <c r="CT381" i="7"/>
  <c r="CS381" i="7"/>
  <c r="CR381" i="7"/>
  <c r="CQ381" i="7"/>
  <c r="CN381" i="7"/>
  <c r="CM381" i="7"/>
  <c r="CL381" i="7"/>
  <c r="CK381" i="7"/>
  <c r="CJ381" i="7"/>
  <c r="CI381" i="7"/>
  <c r="CH381" i="7"/>
  <c r="CG381" i="7"/>
  <c r="CD381" i="7"/>
  <c r="CC381" i="7"/>
  <c r="CB381" i="7"/>
  <c r="CA381" i="7"/>
  <c r="BZ381" i="7"/>
  <c r="BY381" i="7"/>
  <c r="BX381" i="7"/>
  <c r="BW381" i="7"/>
  <c r="BT381" i="7"/>
  <c r="BS381" i="7"/>
  <c r="BR381" i="7"/>
  <c r="BQ381" i="7"/>
  <c r="BP381" i="7"/>
  <c r="BO381" i="7"/>
  <c r="BN381" i="7"/>
  <c r="BM381" i="7"/>
  <c r="BJ381" i="7"/>
  <c r="BI381" i="7"/>
  <c r="BH381" i="7"/>
  <c r="BG381" i="7"/>
  <c r="BF381" i="7"/>
  <c r="BE381" i="7"/>
  <c r="BD381" i="7"/>
  <c r="BC381" i="7"/>
  <c r="AZ381" i="7"/>
  <c r="AY381" i="7"/>
  <c r="AX381" i="7"/>
  <c r="AW381" i="7"/>
  <c r="AV381" i="7"/>
  <c r="AU381" i="7"/>
  <c r="AT381" i="7"/>
  <c r="AS381" i="7"/>
  <c r="AP381" i="7"/>
  <c r="AO381" i="7"/>
  <c r="AN381" i="7"/>
  <c r="AM381" i="7"/>
  <c r="AL381" i="7"/>
  <c r="AK381" i="7"/>
  <c r="AJ381" i="7"/>
  <c r="AI381" i="7"/>
  <c r="AF381" i="7"/>
  <c r="AE381" i="7"/>
  <c r="AD381" i="7"/>
  <c r="AC381" i="7"/>
  <c r="AB381" i="7"/>
  <c r="AA381" i="7"/>
  <c r="Z381" i="7"/>
  <c r="Y381" i="7"/>
  <c r="V381" i="7"/>
  <c r="U381" i="7"/>
  <c r="T381" i="7"/>
  <c r="S381" i="7"/>
  <c r="R381" i="7"/>
  <c r="Q381" i="7"/>
  <c r="P381" i="7"/>
  <c r="O381" i="7"/>
  <c r="L381" i="7"/>
  <c r="K381" i="7"/>
  <c r="J381" i="7"/>
  <c r="I381" i="7"/>
  <c r="H381" i="7"/>
  <c r="G381" i="7"/>
  <c r="F381" i="7"/>
  <c r="E381" i="7"/>
  <c r="CX377" i="7"/>
  <c r="CW377" i="7"/>
  <c r="CV377" i="7"/>
  <c r="CU377" i="7"/>
  <c r="CT377" i="7"/>
  <c r="CS377" i="7"/>
  <c r="CR377" i="7"/>
  <c r="CQ377" i="7"/>
  <c r="CN377" i="7"/>
  <c r="CM377" i="7"/>
  <c r="CL377" i="7"/>
  <c r="CK377" i="7"/>
  <c r="CJ377" i="7"/>
  <c r="CI377" i="7"/>
  <c r="CH377" i="7"/>
  <c r="CG377" i="7"/>
  <c r="CD377" i="7"/>
  <c r="CC377" i="7"/>
  <c r="CB377" i="7"/>
  <c r="CA377" i="7"/>
  <c r="BZ377" i="7"/>
  <c r="BY377" i="7"/>
  <c r="BX377" i="7"/>
  <c r="BW377" i="7"/>
  <c r="BT377" i="7"/>
  <c r="BS377" i="7"/>
  <c r="BR377" i="7"/>
  <c r="BQ377" i="7"/>
  <c r="BP377" i="7"/>
  <c r="BO377" i="7"/>
  <c r="BN377" i="7"/>
  <c r="BM377" i="7"/>
  <c r="BJ377" i="7"/>
  <c r="BI377" i="7"/>
  <c r="BH377" i="7"/>
  <c r="BG377" i="7"/>
  <c r="BF377" i="7"/>
  <c r="BE377" i="7"/>
  <c r="BD377" i="7"/>
  <c r="BC377" i="7"/>
  <c r="AZ377" i="7"/>
  <c r="AY377" i="7"/>
  <c r="AX377" i="7"/>
  <c r="AW377" i="7"/>
  <c r="AV377" i="7"/>
  <c r="AU377" i="7"/>
  <c r="AT377" i="7"/>
  <c r="AS377" i="7"/>
  <c r="AP377" i="7"/>
  <c r="AO377" i="7"/>
  <c r="AN377" i="7"/>
  <c r="AM377" i="7"/>
  <c r="AL377" i="7"/>
  <c r="AK377" i="7"/>
  <c r="AJ377" i="7"/>
  <c r="AI377" i="7"/>
  <c r="AF377" i="7"/>
  <c r="AE377" i="7"/>
  <c r="AD377" i="7"/>
  <c r="AC377" i="7"/>
  <c r="AB377" i="7"/>
  <c r="AA377" i="7"/>
  <c r="Z377" i="7"/>
  <c r="Y377" i="7"/>
  <c r="V377" i="7"/>
  <c r="U377" i="7"/>
  <c r="T377" i="7"/>
  <c r="S377" i="7"/>
  <c r="R377" i="7"/>
  <c r="Q377" i="7"/>
  <c r="P377" i="7"/>
  <c r="O377" i="7"/>
  <c r="L377" i="7"/>
  <c r="K377" i="7"/>
  <c r="J377" i="7"/>
  <c r="I377" i="7"/>
  <c r="H377" i="7"/>
  <c r="G377" i="7"/>
  <c r="F377" i="7"/>
  <c r="E377" i="7"/>
  <c r="CX376" i="7"/>
  <c r="CW376" i="7"/>
  <c r="CV376" i="7"/>
  <c r="CU376" i="7"/>
  <c r="CT376" i="7"/>
  <c r="CS376" i="7"/>
  <c r="CR376" i="7"/>
  <c r="CQ376" i="7"/>
  <c r="CN376" i="7"/>
  <c r="CM376" i="7"/>
  <c r="CL376" i="7"/>
  <c r="CK376" i="7"/>
  <c r="CJ376" i="7"/>
  <c r="CI376" i="7"/>
  <c r="CH376" i="7"/>
  <c r="CG376" i="7"/>
  <c r="CD376" i="7"/>
  <c r="CC376" i="7"/>
  <c r="CB376" i="7"/>
  <c r="CA376" i="7"/>
  <c r="BZ376" i="7"/>
  <c r="BY376" i="7"/>
  <c r="BX376" i="7"/>
  <c r="BW376" i="7"/>
  <c r="BT376" i="7"/>
  <c r="BS376" i="7"/>
  <c r="BR376" i="7"/>
  <c r="BQ376" i="7"/>
  <c r="BP376" i="7"/>
  <c r="BO376" i="7"/>
  <c r="BN376" i="7"/>
  <c r="BM376" i="7"/>
  <c r="BJ376" i="7"/>
  <c r="BI376" i="7"/>
  <c r="BH376" i="7"/>
  <c r="BG376" i="7"/>
  <c r="BF376" i="7"/>
  <c r="BE376" i="7"/>
  <c r="BD376" i="7"/>
  <c r="BC376" i="7"/>
  <c r="AZ376" i="7"/>
  <c r="AY376" i="7"/>
  <c r="AX376" i="7"/>
  <c r="AW376" i="7"/>
  <c r="AV376" i="7"/>
  <c r="AU376" i="7"/>
  <c r="AT376" i="7"/>
  <c r="AS376" i="7"/>
  <c r="AP376" i="7"/>
  <c r="AO376" i="7"/>
  <c r="AN376" i="7"/>
  <c r="AM376" i="7"/>
  <c r="AL376" i="7"/>
  <c r="AK376" i="7"/>
  <c r="AJ376" i="7"/>
  <c r="AI376" i="7"/>
  <c r="AF376" i="7"/>
  <c r="AE376" i="7"/>
  <c r="AD376" i="7"/>
  <c r="AC376" i="7"/>
  <c r="AB376" i="7"/>
  <c r="AA376" i="7"/>
  <c r="Z376" i="7"/>
  <c r="Y376" i="7"/>
  <c r="V376" i="7"/>
  <c r="U376" i="7"/>
  <c r="T376" i="7"/>
  <c r="S376" i="7"/>
  <c r="R376" i="7"/>
  <c r="Q376" i="7"/>
  <c r="P376" i="7"/>
  <c r="O376" i="7"/>
  <c r="L376" i="7"/>
  <c r="K376" i="7"/>
  <c r="J376" i="7"/>
  <c r="I376" i="7"/>
  <c r="H376" i="7"/>
  <c r="G376" i="7"/>
  <c r="F376" i="7"/>
  <c r="E376" i="7"/>
  <c r="CX372" i="7"/>
  <c r="CW372" i="7"/>
  <c r="CV372" i="7"/>
  <c r="CU372" i="7"/>
  <c r="CT372" i="7"/>
  <c r="CS372" i="7"/>
  <c r="CR372" i="7"/>
  <c r="CQ372" i="7"/>
  <c r="CN372" i="7"/>
  <c r="CM372" i="7"/>
  <c r="CL372" i="7"/>
  <c r="CK372" i="7"/>
  <c r="CJ372" i="7"/>
  <c r="CI372" i="7"/>
  <c r="CH372" i="7"/>
  <c r="CG372" i="7"/>
  <c r="CD372" i="7"/>
  <c r="CC372" i="7"/>
  <c r="CB372" i="7"/>
  <c r="CA372" i="7"/>
  <c r="BZ372" i="7"/>
  <c r="BY372" i="7"/>
  <c r="BX372" i="7"/>
  <c r="BW372" i="7"/>
  <c r="BT372" i="7"/>
  <c r="BS372" i="7"/>
  <c r="BR372" i="7"/>
  <c r="BQ372" i="7"/>
  <c r="BP372" i="7"/>
  <c r="BO372" i="7"/>
  <c r="BN372" i="7"/>
  <c r="BM372" i="7"/>
  <c r="BJ372" i="7"/>
  <c r="BI372" i="7"/>
  <c r="BH372" i="7"/>
  <c r="BG372" i="7"/>
  <c r="BF372" i="7"/>
  <c r="BE372" i="7"/>
  <c r="BD372" i="7"/>
  <c r="BC372" i="7"/>
  <c r="AZ372" i="7"/>
  <c r="AY372" i="7"/>
  <c r="AX372" i="7"/>
  <c r="AW372" i="7"/>
  <c r="AV372" i="7"/>
  <c r="AU372" i="7"/>
  <c r="AT372" i="7"/>
  <c r="AS372" i="7"/>
  <c r="AP372" i="7"/>
  <c r="AO372" i="7"/>
  <c r="AN372" i="7"/>
  <c r="AM372" i="7"/>
  <c r="AL372" i="7"/>
  <c r="AK372" i="7"/>
  <c r="AJ372" i="7"/>
  <c r="AI372" i="7"/>
  <c r="AF372" i="7"/>
  <c r="AE372" i="7"/>
  <c r="AD372" i="7"/>
  <c r="AC372" i="7"/>
  <c r="AB372" i="7"/>
  <c r="AA372" i="7"/>
  <c r="Z372" i="7"/>
  <c r="Y372" i="7"/>
  <c r="V372" i="7"/>
  <c r="U372" i="7"/>
  <c r="T372" i="7"/>
  <c r="S372" i="7"/>
  <c r="R372" i="7"/>
  <c r="Q372" i="7"/>
  <c r="P372" i="7"/>
  <c r="O372" i="7"/>
  <c r="L372" i="7"/>
  <c r="K372" i="7"/>
  <c r="J372" i="7"/>
  <c r="I372" i="7"/>
  <c r="H372" i="7"/>
  <c r="G372" i="7"/>
  <c r="F372" i="7"/>
  <c r="E372" i="7"/>
  <c r="CX371" i="7"/>
  <c r="CW371" i="7"/>
  <c r="CV371" i="7"/>
  <c r="CU371" i="7"/>
  <c r="CT371" i="7"/>
  <c r="CS371" i="7"/>
  <c r="CR371" i="7"/>
  <c r="CQ371" i="7"/>
  <c r="CN371" i="7"/>
  <c r="CM371" i="7"/>
  <c r="CL371" i="7"/>
  <c r="CK371" i="7"/>
  <c r="CJ371" i="7"/>
  <c r="CI371" i="7"/>
  <c r="CH371" i="7"/>
  <c r="CG371" i="7"/>
  <c r="CD371" i="7"/>
  <c r="CC371" i="7"/>
  <c r="CB371" i="7"/>
  <c r="CA371" i="7"/>
  <c r="BZ371" i="7"/>
  <c r="BY371" i="7"/>
  <c r="BX371" i="7"/>
  <c r="BW371" i="7"/>
  <c r="BT371" i="7"/>
  <c r="BS371" i="7"/>
  <c r="BR371" i="7"/>
  <c r="BQ371" i="7"/>
  <c r="BP371" i="7"/>
  <c r="BO371" i="7"/>
  <c r="BN371" i="7"/>
  <c r="BM371" i="7"/>
  <c r="BJ371" i="7"/>
  <c r="BI371" i="7"/>
  <c r="BH371" i="7"/>
  <c r="BG371" i="7"/>
  <c r="BF371" i="7"/>
  <c r="BE371" i="7"/>
  <c r="BD371" i="7"/>
  <c r="BC371" i="7"/>
  <c r="AZ371" i="7"/>
  <c r="AY371" i="7"/>
  <c r="AX371" i="7"/>
  <c r="AW371" i="7"/>
  <c r="AV371" i="7"/>
  <c r="AU371" i="7"/>
  <c r="AT371" i="7"/>
  <c r="AS371" i="7"/>
  <c r="AP371" i="7"/>
  <c r="AO371" i="7"/>
  <c r="AN371" i="7"/>
  <c r="AM371" i="7"/>
  <c r="AL371" i="7"/>
  <c r="AK371" i="7"/>
  <c r="AJ371" i="7"/>
  <c r="AI371" i="7"/>
  <c r="AF371" i="7"/>
  <c r="AE371" i="7"/>
  <c r="AD371" i="7"/>
  <c r="AC371" i="7"/>
  <c r="AB371" i="7"/>
  <c r="AA371" i="7"/>
  <c r="Z371" i="7"/>
  <c r="Y371" i="7"/>
  <c r="V371" i="7"/>
  <c r="U371" i="7"/>
  <c r="T371" i="7"/>
  <c r="S371" i="7"/>
  <c r="R371" i="7"/>
  <c r="Q371" i="7"/>
  <c r="P371" i="7"/>
  <c r="O371" i="7"/>
  <c r="L371" i="7"/>
  <c r="K371" i="7"/>
  <c r="J371" i="7"/>
  <c r="I371" i="7"/>
  <c r="H371" i="7"/>
  <c r="G371" i="7"/>
  <c r="F371" i="7"/>
  <c r="E371" i="7"/>
  <c r="CX367" i="7"/>
  <c r="CW367" i="7"/>
  <c r="CV367" i="7"/>
  <c r="CU367" i="7"/>
  <c r="CT367" i="7"/>
  <c r="CS367" i="7"/>
  <c r="CR367" i="7"/>
  <c r="CQ367" i="7"/>
  <c r="CN367" i="7"/>
  <c r="CM367" i="7"/>
  <c r="CL367" i="7"/>
  <c r="CK367" i="7"/>
  <c r="CJ367" i="7"/>
  <c r="CI367" i="7"/>
  <c r="CH367" i="7"/>
  <c r="CG367" i="7"/>
  <c r="CD367" i="7"/>
  <c r="CC367" i="7"/>
  <c r="CB367" i="7"/>
  <c r="CA367" i="7"/>
  <c r="BZ367" i="7"/>
  <c r="BY367" i="7"/>
  <c r="BX367" i="7"/>
  <c r="BW367" i="7"/>
  <c r="BT367" i="7"/>
  <c r="BS367" i="7"/>
  <c r="BR367" i="7"/>
  <c r="BQ367" i="7"/>
  <c r="BP367" i="7"/>
  <c r="BO367" i="7"/>
  <c r="BN367" i="7"/>
  <c r="BM367" i="7"/>
  <c r="BJ367" i="7"/>
  <c r="BI367" i="7"/>
  <c r="BH367" i="7"/>
  <c r="BG367" i="7"/>
  <c r="BF367" i="7"/>
  <c r="BE367" i="7"/>
  <c r="BD367" i="7"/>
  <c r="BC367" i="7"/>
  <c r="AZ367" i="7"/>
  <c r="AY367" i="7"/>
  <c r="AX367" i="7"/>
  <c r="AW367" i="7"/>
  <c r="AV367" i="7"/>
  <c r="AU367" i="7"/>
  <c r="AT367" i="7"/>
  <c r="AS367" i="7"/>
  <c r="AP367" i="7"/>
  <c r="AO367" i="7"/>
  <c r="AN367" i="7"/>
  <c r="AM367" i="7"/>
  <c r="AL367" i="7"/>
  <c r="AK367" i="7"/>
  <c r="AJ367" i="7"/>
  <c r="AI367" i="7"/>
  <c r="AF367" i="7"/>
  <c r="AE367" i="7"/>
  <c r="AD367" i="7"/>
  <c r="AC367" i="7"/>
  <c r="AB367" i="7"/>
  <c r="AA367" i="7"/>
  <c r="Z367" i="7"/>
  <c r="Y367" i="7"/>
  <c r="V367" i="7"/>
  <c r="U367" i="7"/>
  <c r="T367" i="7"/>
  <c r="S367" i="7"/>
  <c r="R367" i="7"/>
  <c r="Q367" i="7"/>
  <c r="P367" i="7"/>
  <c r="O367" i="7"/>
  <c r="L367" i="7"/>
  <c r="K367" i="7"/>
  <c r="J367" i="7"/>
  <c r="I367" i="7"/>
  <c r="H367" i="7"/>
  <c r="G367" i="7"/>
  <c r="F367" i="7"/>
  <c r="E367" i="7"/>
  <c r="CX366" i="7"/>
  <c r="CW366" i="7"/>
  <c r="CV366" i="7"/>
  <c r="CU366" i="7"/>
  <c r="CT366" i="7"/>
  <c r="CS366" i="7"/>
  <c r="CR366" i="7"/>
  <c r="CQ366" i="7"/>
  <c r="CN366" i="7"/>
  <c r="CM366" i="7"/>
  <c r="CL366" i="7"/>
  <c r="CK366" i="7"/>
  <c r="CJ366" i="7"/>
  <c r="CI366" i="7"/>
  <c r="CH366" i="7"/>
  <c r="CG366" i="7"/>
  <c r="CD366" i="7"/>
  <c r="CC366" i="7"/>
  <c r="CB366" i="7"/>
  <c r="CA366" i="7"/>
  <c r="BZ366" i="7"/>
  <c r="BY366" i="7"/>
  <c r="BX366" i="7"/>
  <c r="BW366" i="7"/>
  <c r="BT366" i="7"/>
  <c r="BS366" i="7"/>
  <c r="BR366" i="7"/>
  <c r="BQ366" i="7"/>
  <c r="BP366" i="7"/>
  <c r="BO366" i="7"/>
  <c r="BN366" i="7"/>
  <c r="BM366" i="7"/>
  <c r="BJ366" i="7"/>
  <c r="BI366" i="7"/>
  <c r="BH366" i="7"/>
  <c r="BG366" i="7"/>
  <c r="BF366" i="7"/>
  <c r="BE366" i="7"/>
  <c r="BD366" i="7"/>
  <c r="BC366" i="7"/>
  <c r="AZ366" i="7"/>
  <c r="AY366" i="7"/>
  <c r="AX366" i="7"/>
  <c r="AW366" i="7"/>
  <c r="AV366" i="7"/>
  <c r="AU366" i="7"/>
  <c r="AT366" i="7"/>
  <c r="AS366" i="7"/>
  <c r="AP366" i="7"/>
  <c r="AO366" i="7"/>
  <c r="AN366" i="7"/>
  <c r="AM366" i="7"/>
  <c r="AL366" i="7"/>
  <c r="AK366" i="7"/>
  <c r="AJ366" i="7"/>
  <c r="AI366" i="7"/>
  <c r="AF366" i="7"/>
  <c r="AE366" i="7"/>
  <c r="AD366" i="7"/>
  <c r="AC366" i="7"/>
  <c r="AB366" i="7"/>
  <c r="AA366" i="7"/>
  <c r="Z366" i="7"/>
  <c r="Y366" i="7"/>
  <c r="V366" i="7"/>
  <c r="U366" i="7"/>
  <c r="T366" i="7"/>
  <c r="S366" i="7"/>
  <c r="R366" i="7"/>
  <c r="Q366" i="7"/>
  <c r="P366" i="7"/>
  <c r="O366" i="7"/>
  <c r="L366" i="7"/>
  <c r="K366" i="7"/>
  <c r="J366" i="7"/>
  <c r="I366" i="7"/>
  <c r="H366" i="7"/>
  <c r="G366" i="7"/>
  <c r="F366" i="7"/>
  <c r="E366" i="7"/>
  <c r="CX362" i="7"/>
  <c r="CW362" i="7"/>
  <c r="CV362" i="7"/>
  <c r="CU362" i="7"/>
  <c r="CT362" i="7"/>
  <c r="CS362" i="7"/>
  <c r="CR362" i="7"/>
  <c r="CQ362" i="7"/>
  <c r="CN362" i="7"/>
  <c r="CM362" i="7"/>
  <c r="CL362" i="7"/>
  <c r="CK362" i="7"/>
  <c r="CJ362" i="7"/>
  <c r="CI362" i="7"/>
  <c r="CH362" i="7"/>
  <c r="CG362" i="7"/>
  <c r="CD362" i="7"/>
  <c r="CC362" i="7"/>
  <c r="CB362" i="7"/>
  <c r="CA362" i="7"/>
  <c r="BZ362" i="7"/>
  <c r="BY362" i="7"/>
  <c r="BX362" i="7"/>
  <c r="BW362" i="7"/>
  <c r="BT362" i="7"/>
  <c r="BS362" i="7"/>
  <c r="BR362" i="7"/>
  <c r="BQ362" i="7"/>
  <c r="BP362" i="7"/>
  <c r="BO362" i="7"/>
  <c r="BN362" i="7"/>
  <c r="BM362" i="7"/>
  <c r="BJ362" i="7"/>
  <c r="BI362" i="7"/>
  <c r="BH362" i="7"/>
  <c r="BG362" i="7"/>
  <c r="BF362" i="7"/>
  <c r="BE362" i="7"/>
  <c r="BD362" i="7"/>
  <c r="BC362" i="7"/>
  <c r="AZ362" i="7"/>
  <c r="AY362" i="7"/>
  <c r="AX362" i="7"/>
  <c r="AW362" i="7"/>
  <c r="AV362" i="7"/>
  <c r="AU362" i="7"/>
  <c r="AT362" i="7"/>
  <c r="AS362" i="7"/>
  <c r="AP362" i="7"/>
  <c r="AO362" i="7"/>
  <c r="AN362" i="7"/>
  <c r="AM362" i="7"/>
  <c r="AL362" i="7"/>
  <c r="AK362" i="7"/>
  <c r="AJ362" i="7"/>
  <c r="AI362" i="7"/>
  <c r="AF362" i="7"/>
  <c r="AE362" i="7"/>
  <c r="AD362" i="7"/>
  <c r="AC362" i="7"/>
  <c r="AB362" i="7"/>
  <c r="AA362" i="7"/>
  <c r="Z362" i="7"/>
  <c r="Y362" i="7"/>
  <c r="V362" i="7"/>
  <c r="U362" i="7"/>
  <c r="T362" i="7"/>
  <c r="S362" i="7"/>
  <c r="R362" i="7"/>
  <c r="Q362" i="7"/>
  <c r="P362" i="7"/>
  <c r="O362" i="7"/>
  <c r="L362" i="7"/>
  <c r="K362" i="7"/>
  <c r="J362" i="7"/>
  <c r="I362" i="7"/>
  <c r="H362" i="7"/>
  <c r="G362" i="7"/>
  <c r="F362" i="7"/>
  <c r="E362" i="7"/>
  <c r="CX361" i="7"/>
  <c r="CW361" i="7"/>
  <c r="CV361" i="7"/>
  <c r="CU361" i="7"/>
  <c r="CT361" i="7"/>
  <c r="CS361" i="7"/>
  <c r="CR361" i="7"/>
  <c r="CQ361" i="7"/>
  <c r="CN361" i="7"/>
  <c r="CM361" i="7"/>
  <c r="CL361" i="7"/>
  <c r="CK361" i="7"/>
  <c r="CJ361" i="7"/>
  <c r="CI361" i="7"/>
  <c r="CH361" i="7"/>
  <c r="CG361" i="7"/>
  <c r="CD361" i="7"/>
  <c r="CC361" i="7"/>
  <c r="CB361" i="7"/>
  <c r="CA361" i="7"/>
  <c r="BZ361" i="7"/>
  <c r="BY361" i="7"/>
  <c r="BX361" i="7"/>
  <c r="BW361" i="7"/>
  <c r="BT361" i="7"/>
  <c r="BS361" i="7"/>
  <c r="BR361" i="7"/>
  <c r="BQ361" i="7"/>
  <c r="BP361" i="7"/>
  <c r="BO361" i="7"/>
  <c r="BN361" i="7"/>
  <c r="BM361" i="7"/>
  <c r="BJ361" i="7"/>
  <c r="BI361" i="7"/>
  <c r="BH361" i="7"/>
  <c r="BG361" i="7"/>
  <c r="BF361" i="7"/>
  <c r="BE361" i="7"/>
  <c r="BD361" i="7"/>
  <c r="BC361" i="7"/>
  <c r="AZ361" i="7"/>
  <c r="AY361" i="7"/>
  <c r="AX361" i="7"/>
  <c r="AW361" i="7"/>
  <c r="AV361" i="7"/>
  <c r="AU361" i="7"/>
  <c r="AT361" i="7"/>
  <c r="AS361" i="7"/>
  <c r="AP361" i="7"/>
  <c r="AO361" i="7"/>
  <c r="AN361" i="7"/>
  <c r="AM361" i="7"/>
  <c r="AL361" i="7"/>
  <c r="AK361" i="7"/>
  <c r="AJ361" i="7"/>
  <c r="AI361" i="7"/>
  <c r="AF361" i="7"/>
  <c r="AE361" i="7"/>
  <c r="AD361" i="7"/>
  <c r="AC361" i="7"/>
  <c r="AB361" i="7"/>
  <c r="AA361" i="7"/>
  <c r="Z361" i="7"/>
  <c r="Y361" i="7"/>
  <c r="V361" i="7"/>
  <c r="U361" i="7"/>
  <c r="T361" i="7"/>
  <c r="S361" i="7"/>
  <c r="R361" i="7"/>
  <c r="Q361" i="7"/>
  <c r="P361" i="7"/>
  <c r="O361" i="7"/>
  <c r="L361" i="7"/>
  <c r="K361" i="7"/>
  <c r="J361" i="7"/>
  <c r="I361" i="7"/>
  <c r="H361" i="7"/>
  <c r="G361" i="7"/>
  <c r="F361" i="7"/>
  <c r="E361" i="7"/>
  <c r="CX357" i="7"/>
  <c r="CW357" i="7"/>
  <c r="CV357" i="7"/>
  <c r="CU357" i="7"/>
  <c r="CT357" i="7"/>
  <c r="CS357" i="7"/>
  <c r="CR357" i="7"/>
  <c r="CQ357" i="7"/>
  <c r="CN357" i="7"/>
  <c r="CM357" i="7"/>
  <c r="CL357" i="7"/>
  <c r="CK357" i="7"/>
  <c r="CJ357" i="7"/>
  <c r="CI357" i="7"/>
  <c r="CH357" i="7"/>
  <c r="CG357" i="7"/>
  <c r="CD357" i="7"/>
  <c r="CC357" i="7"/>
  <c r="CB357" i="7"/>
  <c r="CA357" i="7"/>
  <c r="BZ357" i="7"/>
  <c r="BY357" i="7"/>
  <c r="BX357" i="7"/>
  <c r="BW357" i="7"/>
  <c r="BT357" i="7"/>
  <c r="BS357" i="7"/>
  <c r="BR357" i="7"/>
  <c r="BQ357" i="7"/>
  <c r="BP357" i="7"/>
  <c r="BO357" i="7"/>
  <c r="BN357" i="7"/>
  <c r="BM357" i="7"/>
  <c r="BJ357" i="7"/>
  <c r="BI357" i="7"/>
  <c r="BH357" i="7"/>
  <c r="BG357" i="7"/>
  <c r="BF357" i="7"/>
  <c r="BE357" i="7"/>
  <c r="BD357" i="7"/>
  <c r="BC357" i="7"/>
  <c r="AZ357" i="7"/>
  <c r="AY357" i="7"/>
  <c r="AX357" i="7"/>
  <c r="AW357" i="7"/>
  <c r="AV357" i="7"/>
  <c r="AU357" i="7"/>
  <c r="AT357" i="7"/>
  <c r="AS357" i="7"/>
  <c r="AP357" i="7"/>
  <c r="AO357" i="7"/>
  <c r="AN357" i="7"/>
  <c r="AM357" i="7"/>
  <c r="AL357" i="7"/>
  <c r="AK357" i="7"/>
  <c r="AJ357" i="7"/>
  <c r="AI357" i="7"/>
  <c r="AF357" i="7"/>
  <c r="AE357" i="7"/>
  <c r="AD357" i="7"/>
  <c r="AC357" i="7"/>
  <c r="AB357" i="7"/>
  <c r="AA357" i="7"/>
  <c r="Z357" i="7"/>
  <c r="Y357" i="7"/>
  <c r="V357" i="7"/>
  <c r="U357" i="7"/>
  <c r="T357" i="7"/>
  <c r="S357" i="7"/>
  <c r="R357" i="7"/>
  <c r="Q357" i="7"/>
  <c r="P357" i="7"/>
  <c r="O357" i="7"/>
  <c r="L357" i="7"/>
  <c r="K357" i="7"/>
  <c r="J357" i="7"/>
  <c r="I357" i="7"/>
  <c r="H357" i="7"/>
  <c r="G357" i="7"/>
  <c r="F357" i="7"/>
  <c r="E357" i="7"/>
  <c r="CX356" i="7"/>
  <c r="CW356" i="7"/>
  <c r="CV356" i="7"/>
  <c r="CU356" i="7"/>
  <c r="CT356" i="7"/>
  <c r="CS356" i="7"/>
  <c r="CR356" i="7"/>
  <c r="CQ356" i="7"/>
  <c r="CN356" i="7"/>
  <c r="CM356" i="7"/>
  <c r="CL356" i="7"/>
  <c r="CK356" i="7"/>
  <c r="CJ356" i="7"/>
  <c r="CI356" i="7"/>
  <c r="CH356" i="7"/>
  <c r="CG356" i="7"/>
  <c r="CD356" i="7"/>
  <c r="CC356" i="7"/>
  <c r="CB356" i="7"/>
  <c r="CA356" i="7"/>
  <c r="BZ356" i="7"/>
  <c r="BY356" i="7"/>
  <c r="BX356" i="7"/>
  <c r="BW356" i="7"/>
  <c r="BT356" i="7"/>
  <c r="BS356" i="7"/>
  <c r="BR356" i="7"/>
  <c r="BQ356" i="7"/>
  <c r="BP356" i="7"/>
  <c r="BO356" i="7"/>
  <c r="BN356" i="7"/>
  <c r="BM356" i="7"/>
  <c r="BJ356" i="7"/>
  <c r="BI356" i="7"/>
  <c r="BH356" i="7"/>
  <c r="BG356" i="7"/>
  <c r="BF356" i="7"/>
  <c r="BE356" i="7"/>
  <c r="BD356" i="7"/>
  <c r="BC356" i="7"/>
  <c r="AZ356" i="7"/>
  <c r="AY356" i="7"/>
  <c r="AX356" i="7"/>
  <c r="AW356" i="7"/>
  <c r="AV356" i="7"/>
  <c r="AU356" i="7"/>
  <c r="AT356" i="7"/>
  <c r="AS356" i="7"/>
  <c r="AP356" i="7"/>
  <c r="AO356" i="7"/>
  <c r="AN356" i="7"/>
  <c r="AM356" i="7"/>
  <c r="AL356" i="7"/>
  <c r="AK356" i="7"/>
  <c r="AJ356" i="7"/>
  <c r="AI356" i="7"/>
  <c r="AF356" i="7"/>
  <c r="AE356" i="7"/>
  <c r="AD356" i="7"/>
  <c r="AC356" i="7"/>
  <c r="AB356" i="7"/>
  <c r="AA356" i="7"/>
  <c r="Z356" i="7"/>
  <c r="Y356" i="7"/>
  <c r="V356" i="7"/>
  <c r="U356" i="7"/>
  <c r="T356" i="7"/>
  <c r="S356" i="7"/>
  <c r="R356" i="7"/>
  <c r="Q356" i="7"/>
  <c r="P356" i="7"/>
  <c r="O356" i="7"/>
  <c r="L356" i="7"/>
  <c r="K356" i="7"/>
  <c r="J356" i="7"/>
  <c r="I356" i="7"/>
  <c r="H356" i="7"/>
  <c r="G356" i="7"/>
  <c r="F356" i="7"/>
  <c r="E356" i="7"/>
  <c r="CX352" i="7"/>
  <c r="CW352" i="7"/>
  <c r="CV352" i="7"/>
  <c r="CU352" i="7"/>
  <c r="CT352" i="7"/>
  <c r="CS352" i="7"/>
  <c r="CR352" i="7"/>
  <c r="CQ352" i="7"/>
  <c r="CN352" i="7"/>
  <c r="CM352" i="7"/>
  <c r="CL352" i="7"/>
  <c r="CK352" i="7"/>
  <c r="CJ352" i="7"/>
  <c r="CI352" i="7"/>
  <c r="CH352" i="7"/>
  <c r="CG352" i="7"/>
  <c r="CD352" i="7"/>
  <c r="CC352" i="7"/>
  <c r="CB352" i="7"/>
  <c r="CA352" i="7"/>
  <c r="BZ352" i="7"/>
  <c r="BY352" i="7"/>
  <c r="BX352" i="7"/>
  <c r="BW352" i="7"/>
  <c r="BT352" i="7"/>
  <c r="BS352" i="7"/>
  <c r="BR352" i="7"/>
  <c r="BQ352" i="7"/>
  <c r="BP352" i="7"/>
  <c r="BO352" i="7"/>
  <c r="BN352" i="7"/>
  <c r="BM352" i="7"/>
  <c r="BJ352" i="7"/>
  <c r="BI352" i="7"/>
  <c r="BH352" i="7"/>
  <c r="BG352" i="7"/>
  <c r="BF352" i="7"/>
  <c r="BE352" i="7"/>
  <c r="BD352" i="7"/>
  <c r="BC352" i="7"/>
  <c r="AZ352" i="7"/>
  <c r="AY352" i="7"/>
  <c r="AX352" i="7"/>
  <c r="AW352" i="7"/>
  <c r="AV352" i="7"/>
  <c r="AU352" i="7"/>
  <c r="AT352" i="7"/>
  <c r="AS352" i="7"/>
  <c r="AP352" i="7"/>
  <c r="AO352" i="7"/>
  <c r="AN352" i="7"/>
  <c r="AM352" i="7"/>
  <c r="AL352" i="7"/>
  <c r="AK352" i="7"/>
  <c r="AJ352" i="7"/>
  <c r="AI352" i="7"/>
  <c r="AF352" i="7"/>
  <c r="AE352" i="7"/>
  <c r="AD352" i="7"/>
  <c r="AC352" i="7"/>
  <c r="AB352" i="7"/>
  <c r="AA352" i="7"/>
  <c r="Z352" i="7"/>
  <c r="Y352" i="7"/>
  <c r="V352" i="7"/>
  <c r="U352" i="7"/>
  <c r="T352" i="7"/>
  <c r="S352" i="7"/>
  <c r="R352" i="7"/>
  <c r="Q352" i="7"/>
  <c r="P352" i="7"/>
  <c r="O352" i="7"/>
  <c r="L352" i="7"/>
  <c r="K352" i="7"/>
  <c r="J352" i="7"/>
  <c r="I352" i="7"/>
  <c r="H352" i="7"/>
  <c r="G352" i="7"/>
  <c r="F352" i="7"/>
  <c r="E352" i="7"/>
  <c r="CX351" i="7"/>
  <c r="CW351" i="7"/>
  <c r="CV351" i="7"/>
  <c r="CU351" i="7"/>
  <c r="CT351" i="7"/>
  <c r="CS351" i="7"/>
  <c r="CR351" i="7"/>
  <c r="CQ351" i="7"/>
  <c r="CN351" i="7"/>
  <c r="CM351" i="7"/>
  <c r="CL351" i="7"/>
  <c r="CK351" i="7"/>
  <c r="CJ351" i="7"/>
  <c r="CI351" i="7"/>
  <c r="CH351" i="7"/>
  <c r="CG351" i="7"/>
  <c r="CD351" i="7"/>
  <c r="CC351" i="7"/>
  <c r="CB351" i="7"/>
  <c r="CA351" i="7"/>
  <c r="BZ351" i="7"/>
  <c r="BY351" i="7"/>
  <c r="BX351" i="7"/>
  <c r="BW351" i="7"/>
  <c r="BT351" i="7"/>
  <c r="BS351" i="7"/>
  <c r="BR351" i="7"/>
  <c r="BQ351" i="7"/>
  <c r="BP351" i="7"/>
  <c r="BO351" i="7"/>
  <c r="BN351" i="7"/>
  <c r="BM351" i="7"/>
  <c r="BJ351" i="7"/>
  <c r="BI351" i="7"/>
  <c r="BH351" i="7"/>
  <c r="BG351" i="7"/>
  <c r="BF351" i="7"/>
  <c r="BE351" i="7"/>
  <c r="BD351" i="7"/>
  <c r="BC351" i="7"/>
  <c r="AZ351" i="7"/>
  <c r="AY351" i="7"/>
  <c r="AX351" i="7"/>
  <c r="AW351" i="7"/>
  <c r="AV351" i="7"/>
  <c r="AU351" i="7"/>
  <c r="AT351" i="7"/>
  <c r="AS351" i="7"/>
  <c r="AP351" i="7"/>
  <c r="AO351" i="7"/>
  <c r="AN351" i="7"/>
  <c r="AM351" i="7"/>
  <c r="AL351" i="7"/>
  <c r="AK351" i="7"/>
  <c r="AJ351" i="7"/>
  <c r="AI351" i="7"/>
  <c r="AF351" i="7"/>
  <c r="AE351" i="7"/>
  <c r="AD351" i="7"/>
  <c r="AC351" i="7"/>
  <c r="AB351" i="7"/>
  <c r="AA351" i="7"/>
  <c r="Z351" i="7"/>
  <c r="Y351" i="7"/>
  <c r="L351" i="7"/>
  <c r="K351" i="7"/>
  <c r="J351" i="7"/>
  <c r="I351" i="7"/>
  <c r="H351" i="7"/>
  <c r="G351" i="7"/>
  <c r="F351" i="7"/>
  <c r="E351" i="7"/>
  <c r="CX345" i="7"/>
  <c r="CW345" i="7"/>
  <c r="CV345" i="7"/>
  <c r="CU345" i="7"/>
  <c r="CT345" i="7"/>
  <c r="CS345" i="7"/>
  <c r="CR345" i="7"/>
  <c r="CQ345" i="7"/>
  <c r="CN345" i="7"/>
  <c r="CM345" i="7"/>
  <c r="CL345" i="7"/>
  <c r="CK345" i="7"/>
  <c r="CJ345" i="7"/>
  <c r="CI345" i="7"/>
  <c r="CH345" i="7"/>
  <c r="CG345" i="7"/>
  <c r="CD345" i="7"/>
  <c r="CC345" i="7"/>
  <c r="CB345" i="7"/>
  <c r="CA345" i="7"/>
  <c r="BZ345" i="7"/>
  <c r="BY345" i="7"/>
  <c r="BX345" i="7"/>
  <c r="BW345" i="7"/>
  <c r="BT345" i="7"/>
  <c r="BS345" i="7"/>
  <c r="BR345" i="7"/>
  <c r="BQ345" i="7"/>
  <c r="BP345" i="7"/>
  <c r="BO345" i="7"/>
  <c r="BN345" i="7"/>
  <c r="BM345" i="7"/>
  <c r="BJ345" i="7"/>
  <c r="BI345" i="7"/>
  <c r="BH345" i="7"/>
  <c r="BG345" i="7"/>
  <c r="BF345" i="7"/>
  <c r="BE345" i="7"/>
  <c r="BD345" i="7"/>
  <c r="BC345" i="7"/>
  <c r="AZ345" i="7"/>
  <c r="AY345" i="7"/>
  <c r="AX345" i="7"/>
  <c r="AW345" i="7"/>
  <c r="AV345" i="7"/>
  <c r="AU345" i="7"/>
  <c r="AT345" i="7"/>
  <c r="AS345" i="7"/>
  <c r="AP345" i="7"/>
  <c r="AO345" i="7"/>
  <c r="AN345" i="7"/>
  <c r="AM345" i="7"/>
  <c r="AL345" i="7"/>
  <c r="AK345" i="7"/>
  <c r="AJ345" i="7"/>
  <c r="AI345" i="7"/>
  <c r="AF345" i="7"/>
  <c r="AE345" i="7"/>
  <c r="AD345" i="7"/>
  <c r="AC345" i="7"/>
  <c r="AB345" i="7"/>
  <c r="AA345" i="7"/>
  <c r="Z345" i="7"/>
  <c r="Y345" i="7"/>
  <c r="V345" i="7"/>
  <c r="U345" i="7"/>
  <c r="T345" i="7"/>
  <c r="S345" i="7"/>
  <c r="R345" i="7"/>
  <c r="Q345" i="7"/>
  <c r="P345" i="7"/>
  <c r="O345" i="7"/>
  <c r="L345" i="7"/>
  <c r="K345" i="7"/>
  <c r="J345" i="7"/>
  <c r="I345" i="7"/>
  <c r="H345" i="7"/>
  <c r="G345" i="7"/>
  <c r="F345" i="7"/>
  <c r="E345" i="7"/>
  <c r="CX344" i="7"/>
  <c r="CW344" i="7"/>
  <c r="CV344" i="7"/>
  <c r="CU344" i="7"/>
  <c r="CT344" i="7"/>
  <c r="CS344" i="7"/>
  <c r="CR344" i="7"/>
  <c r="CQ344" i="7"/>
  <c r="CN344" i="7"/>
  <c r="CM344" i="7"/>
  <c r="CL344" i="7"/>
  <c r="CK344" i="7"/>
  <c r="CJ344" i="7"/>
  <c r="CI344" i="7"/>
  <c r="CH344" i="7"/>
  <c r="CG344" i="7"/>
  <c r="CD344" i="7"/>
  <c r="CC344" i="7"/>
  <c r="CB344" i="7"/>
  <c r="CA344" i="7"/>
  <c r="BZ344" i="7"/>
  <c r="BY344" i="7"/>
  <c r="BX344" i="7"/>
  <c r="BW344" i="7"/>
  <c r="BT344" i="7"/>
  <c r="BS344" i="7"/>
  <c r="BR344" i="7"/>
  <c r="BQ344" i="7"/>
  <c r="BP344" i="7"/>
  <c r="BO344" i="7"/>
  <c r="BN344" i="7"/>
  <c r="BM344" i="7"/>
  <c r="BJ344" i="7"/>
  <c r="BI344" i="7"/>
  <c r="BH344" i="7"/>
  <c r="BG344" i="7"/>
  <c r="BF344" i="7"/>
  <c r="BE344" i="7"/>
  <c r="BD344" i="7"/>
  <c r="BC344" i="7"/>
  <c r="AZ344" i="7"/>
  <c r="AY344" i="7"/>
  <c r="AX344" i="7"/>
  <c r="AW344" i="7"/>
  <c r="AV344" i="7"/>
  <c r="AU344" i="7"/>
  <c r="AT344" i="7"/>
  <c r="AS344" i="7"/>
  <c r="AP344" i="7"/>
  <c r="AO344" i="7"/>
  <c r="AN344" i="7"/>
  <c r="AM344" i="7"/>
  <c r="AL344" i="7"/>
  <c r="AK344" i="7"/>
  <c r="AJ344" i="7"/>
  <c r="AI344" i="7"/>
  <c r="AF344" i="7"/>
  <c r="AE344" i="7"/>
  <c r="AD344" i="7"/>
  <c r="AC344" i="7"/>
  <c r="AB344" i="7"/>
  <c r="AA344" i="7"/>
  <c r="Z344" i="7"/>
  <c r="Y344" i="7"/>
  <c r="V344" i="7"/>
  <c r="U344" i="7"/>
  <c r="T344" i="7"/>
  <c r="S344" i="7"/>
  <c r="R344" i="7"/>
  <c r="Q344" i="7"/>
  <c r="P344" i="7"/>
  <c r="O344" i="7"/>
  <c r="L344" i="7"/>
  <c r="K344" i="7"/>
  <c r="J344" i="7"/>
  <c r="I344" i="7"/>
  <c r="H344" i="7"/>
  <c r="G344" i="7"/>
  <c r="F344" i="7"/>
  <c r="CX340" i="7"/>
  <c r="CW340" i="7"/>
  <c r="CV340" i="7"/>
  <c r="CU340" i="7"/>
  <c r="CT340" i="7"/>
  <c r="CS340" i="7"/>
  <c r="CR340" i="7"/>
  <c r="CQ340" i="7"/>
  <c r="CN340" i="7"/>
  <c r="CM340" i="7"/>
  <c r="CL340" i="7"/>
  <c r="CK340" i="7"/>
  <c r="CJ340" i="7"/>
  <c r="CI340" i="7"/>
  <c r="CH340" i="7"/>
  <c r="CG340" i="7"/>
  <c r="CD340" i="7"/>
  <c r="CC340" i="7"/>
  <c r="CB340" i="7"/>
  <c r="CA340" i="7"/>
  <c r="BZ340" i="7"/>
  <c r="BY340" i="7"/>
  <c r="BX340" i="7"/>
  <c r="BW340" i="7"/>
  <c r="BT340" i="7"/>
  <c r="BS340" i="7"/>
  <c r="BR340" i="7"/>
  <c r="BQ340" i="7"/>
  <c r="BP340" i="7"/>
  <c r="BO340" i="7"/>
  <c r="BN340" i="7"/>
  <c r="BM340" i="7"/>
  <c r="BJ340" i="7"/>
  <c r="BI340" i="7"/>
  <c r="BH340" i="7"/>
  <c r="BG340" i="7"/>
  <c r="BF340" i="7"/>
  <c r="BE340" i="7"/>
  <c r="BD340" i="7"/>
  <c r="BC340" i="7"/>
  <c r="AZ340" i="7"/>
  <c r="AY340" i="7"/>
  <c r="AX340" i="7"/>
  <c r="AW340" i="7"/>
  <c r="AV340" i="7"/>
  <c r="AU340" i="7"/>
  <c r="AT340" i="7"/>
  <c r="AS340" i="7"/>
  <c r="AP340" i="7"/>
  <c r="AO340" i="7"/>
  <c r="AN340" i="7"/>
  <c r="AM340" i="7"/>
  <c r="AL340" i="7"/>
  <c r="AK340" i="7"/>
  <c r="AJ340" i="7"/>
  <c r="AI340" i="7"/>
  <c r="AF340" i="7"/>
  <c r="AE340" i="7"/>
  <c r="AD340" i="7"/>
  <c r="AC340" i="7"/>
  <c r="AB340" i="7"/>
  <c r="AA340" i="7"/>
  <c r="Z340" i="7"/>
  <c r="Y340" i="7"/>
  <c r="V340" i="7"/>
  <c r="U340" i="7"/>
  <c r="T340" i="7"/>
  <c r="S340" i="7"/>
  <c r="R340" i="7"/>
  <c r="Q340" i="7"/>
  <c r="P340" i="7"/>
  <c r="O340" i="7"/>
  <c r="L340" i="7"/>
  <c r="K340" i="7"/>
  <c r="J340" i="7"/>
  <c r="I340" i="7"/>
  <c r="H340" i="7"/>
  <c r="G340" i="7"/>
  <c r="F340" i="7"/>
  <c r="E340" i="7"/>
  <c r="CX339" i="7"/>
  <c r="CW339" i="7"/>
  <c r="CV339" i="7"/>
  <c r="CU339" i="7"/>
  <c r="CT339" i="7"/>
  <c r="CS339" i="7"/>
  <c r="CR339" i="7"/>
  <c r="CQ339" i="7"/>
  <c r="CN339" i="7"/>
  <c r="CM339" i="7"/>
  <c r="CL339" i="7"/>
  <c r="CK339" i="7"/>
  <c r="CJ339" i="7"/>
  <c r="CI339" i="7"/>
  <c r="CH339" i="7"/>
  <c r="CG339" i="7"/>
  <c r="CD339" i="7"/>
  <c r="CC339" i="7"/>
  <c r="CB339" i="7"/>
  <c r="CA339" i="7"/>
  <c r="BZ339" i="7"/>
  <c r="BY339" i="7"/>
  <c r="BX339" i="7"/>
  <c r="BW339" i="7"/>
  <c r="BT339" i="7"/>
  <c r="BS339" i="7"/>
  <c r="BR339" i="7"/>
  <c r="BQ339" i="7"/>
  <c r="BP339" i="7"/>
  <c r="BO339" i="7"/>
  <c r="BN339" i="7"/>
  <c r="BM339" i="7"/>
  <c r="BJ339" i="7"/>
  <c r="BI339" i="7"/>
  <c r="BH339" i="7"/>
  <c r="BG339" i="7"/>
  <c r="BF339" i="7"/>
  <c r="BE339" i="7"/>
  <c r="BD339" i="7"/>
  <c r="BC339" i="7"/>
  <c r="AZ339" i="7"/>
  <c r="AY339" i="7"/>
  <c r="AX339" i="7"/>
  <c r="AW339" i="7"/>
  <c r="AV339" i="7"/>
  <c r="AU339" i="7"/>
  <c r="AT339" i="7"/>
  <c r="AS339" i="7"/>
  <c r="AP339" i="7"/>
  <c r="AO339" i="7"/>
  <c r="AN339" i="7"/>
  <c r="AM339" i="7"/>
  <c r="AL339" i="7"/>
  <c r="AK339" i="7"/>
  <c r="AJ339" i="7"/>
  <c r="AI339" i="7"/>
  <c r="AF339" i="7"/>
  <c r="AE339" i="7"/>
  <c r="AD339" i="7"/>
  <c r="AC339" i="7"/>
  <c r="AB339" i="7"/>
  <c r="AA339" i="7"/>
  <c r="Z339" i="7"/>
  <c r="Y339" i="7"/>
  <c r="V339" i="7"/>
  <c r="U339" i="7"/>
  <c r="T339" i="7"/>
  <c r="S339" i="7"/>
  <c r="R339" i="7"/>
  <c r="Q339" i="7"/>
  <c r="P339" i="7"/>
  <c r="O339" i="7"/>
  <c r="L339" i="7"/>
  <c r="K339" i="7"/>
  <c r="J339" i="7"/>
  <c r="I339" i="7"/>
  <c r="H339" i="7"/>
  <c r="G339" i="7"/>
  <c r="F339" i="7"/>
  <c r="E339" i="7"/>
  <c r="CX335" i="7"/>
  <c r="CW335" i="7"/>
  <c r="CV335" i="7"/>
  <c r="CU335" i="7"/>
  <c r="CT335" i="7"/>
  <c r="CS335" i="7"/>
  <c r="CR335" i="7"/>
  <c r="CQ335" i="7"/>
  <c r="CN335" i="7"/>
  <c r="CM335" i="7"/>
  <c r="CL335" i="7"/>
  <c r="CK335" i="7"/>
  <c r="CJ335" i="7"/>
  <c r="CI335" i="7"/>
  <c r="CH335" i="7"/>
  <c r="CG335" i="7"/>
  <c r="CD335" i="7"/>
  <c r="CC335" i="7"/>
  <c r="CB335" i="7"/>
  <c r="CA335" i="7"/>
  <c r="BZ335" i="7"/>
  <c r="BY335" i="7"/>
  <c r="BX335" i="7"/>
  <c r="BW335" i="7"/>
  <c r="BT335" i="7"/>
  <c r="BS335" i="7"/>
  <c r="BR335" i="7"/>
  <c r="BQ335" i="7"/>
  <c r="BP335" i="7"/>
  <c r="BO335" i="7"/>
  <c r="BN335" i="7"/>
  <c r="BM335" i="7"/>
  <c r="BJ335" i="7"/>
  <c r="BI335" i="7"/>
  <c r="BH335" i="7"/>
  <c r="BG335" i="7"/>
  <c r="BF335" i="7"/>
  <c r="BE335" i="7"/>
  <c r="BD335" i="7"/>
  <c r="BC335" i="7"/>
  <c r="AZ335" i="7"/>
  <c r="AY335" i="7"/>
  <c r="AX335" i="7"/>
  <c r="AW335" i="7"/>
  <c r="AV335" i="7"/>
  <c r="AU335" i="7"/>
  <c r="AT335" i="7"/>
  <c r="AS335" i="7"/>
  <c r="AP335" i="7"/>
  <c r="AO335" i="7"/>
  <c r="AN335" i="7"/>
  <c r="AM335" i="7"/>
  <c r="AL335" i="7"/>
  <c r="AK335" i="7"/>
  <c r="AJ335" i="7"/>
  <c r="AI335" i="7"/>
  <c r="AF335" i="7"/>
  <c r="AE335" i="7"/>
  <c r="AD335" i="7"/>
  <c r="AC335" i="7"/>
  <c r="AB335" i="7"/>
  <c r="AA335" i="7"/>
  <c r="Z335" i="7"/>
  <c r="Y335" i="7"/>
  <c r="V335" i="7"/>
  <c r="U335" i="7"/>
  <c r="T335" i="7"/>
  <c r="S335" i="7"/>
  <c r="R335" i="7"/>
  <c r="Q335" i="7"/>
  <c r="P335" i="7"/>
  <c r="O335" i="7"/>
  <c r="L335" i="7"/>
  <c r="K335" i="7"/>
  <c r="J335" i="7"/>
  <c r="I335" i="7"/>
  <c r="H335" i="7"/>
  <c r="G335" i="7"/>
  <c r="F335" i="7"/>
  <c r="E335" i="7"/>
  <c r="CX334" i="7"/>
  <c r="CW334" i="7"/>
  <c r="CV334" i="7"/>
  <c r="CU334" i="7"/>
  <c r="CT334" i="7"/>
  <c r="CS334" i="7"/>
  <c r="CR334" i="7"/>
  <c r="CQ334" i="7"/>
  <c r="CN334" i="7"/>
  <c r="CM334" i="7"/>
  <c r="CL334" i="7"/>
  <c r="CK334" i="7"/>
  <c r="CJ334" i="7"/>
  <c r="CI334" i="7"/>
  <c r="CH334" i="7"/>
  <c r="CG334" i="7"/>
  <c r="CD334" i="7"/>
  <c r="CC334" i="7"/>
  <c r="CB334" i="7"/>
  <c r="CA334" i="7"/>
  <c r="BZ334" i="7"/>
  <c r="BY334" i="7"/>
  <c r="BX334" i="7"/>
  <c r="BW334" i="7"/>
  <c r="BT334" i="7"/>
  <c r="BS334" i="7"/>
  <c r="BR334" i="7"/>
  <c r="BQ334" i="7"/>
  <c r="BP334" i="7"/>
  <c r="BO334" i="7"/>
  <c r="BN334" i="7"/>
  <c r="BM334" i="7"/>
  <c r="BJ334" i="7"/>
  <c r="BI334" i="7"/>
  <c r="BH334" i="7"/>
  <c r="BG334" i="7"/>
  <c r="BF334" i="7"/>
  <c r="BE334" i="7"/>
  <c r="BD334" i="7"/>
  <c r="BC334" i="7"/>
  <c r="AZ334" i="7"/>
  <c r="AY334" i="7"/>
  <c r="AX334" i="7"/>
  <c r="AW334" i="7"/>
  <c r="AV334" i="7"/>
  <c r="AU334" i="7"/>
  <c r="AT334" i="7"/>
  <c r="AS334" i="7"/>
  <c r="AP334" i="7"/>
  <c r="AO334" i="7"/>
  <c r="AN334" i="7"/>
  <c r="AM334" i="7"/>
  <c r="AL334" i="7"/>
  <c r="AK334" i="7"/>
  <c r="AJ334" i="7"/>
  <c r="AI334" i="7"/>
  <c r="AF334" i="7"/>
  <c r="AE334" i="7"/>
  <c r="AD334" i="7"/>
  <c r="AC334" i="7"/>
  <c r="AB334" i="7"/>
  <c r="AA334" i="7"/>
  <c r="Z334" i="7"/>
  <c r="Y334" i="7"/>
  <c r="V334" i="7"/>
  <c r="U334" i="7"/>
  <c r="T334" i="7"/>
  <c r="S334" i="7"/>
  <c r="R334" i="7"/>
  <c r="Q334" i="7"/>
  <c r="P334" i="7"/>
  <c r="O334" i="7"/>
  <c r="L334" i="7"/>
  <c r="K334" i="7"/>
  <c r="J334" i="7"/>
  <c r="I334" i="7"/>
  <c r="H334" i="7"/>
  <c r="G334" i="7"/>
  <c r="F334" i="7"/>
  <c r="E334" i="7"/>
  <c r="CX330" i="7"/>
  <c r="CW330" i="7"/>
  <c r="CV330" i="7"/>
  <c r="CU330" i="7"/>
  <c r="CT330" i="7"/>
  <c r="CS330" i="7"/>
  <c r="CR330" i="7"/>
  <c r="CQ330" i="7"/>
  <c r="CN330" i="7"/>
  <c r="CM330" i="7"/>
  <c r="CL330" i="7"/>
  <c r="CK330" i="7"/>
  <c r="CJ330" i="7"/>
  <c r="CI330" i="7"/>
  <c r="CH330" i="7"/>
  <c r="CG330" i="7"/>
  <c r="CD330" i="7"/>
  <c r="CC330" i="7"/>
  <c r="CB330" i="7"/>
  <c r="CA330" i="7"/>
  <c r="BZ330" i="7"/>
  <c r="BY330" i="7"/>
  <c r="BX330" i="7"/>
  <c r="BW330" i="7"/>
  <c r="BT330" i="7"/>
  <c r="BS330" i="7"/>
  <c r="BR330" i="7"/>
  <c r="BQ330" i="7"/>
  <c r="BP330" i="7"/>
  <c r="BO330" i="7"/>
  <c r="BN330" i="7"/>
  <c r="BM330" i="7"/>
  <c r="BJ330" i="7"/>
  <c r="BI330" i="7"/>
  <c r="BH330" i="7"/>
  <c r="BG330" i="7"/>
  <c r="BF330" i="7"/>
  <c r="BE330" i="7"/>
  <c r="BD330" i="7"/>
  <c r="BC330" i="7"/>
  <c r="AZ330" i="7"/>
  <c r="AY330" i="7"/>
  <c r="AX330" i="7"/>
  <c r="AW330" i="7"/>
  <c r="AV330" i="7"/>
  <c r="AU330" i="7"/>
  <c r="AT330" i="7"/>
  <c r="AS330" i="7"/>
  <c r="AP330" i="7"/>
  <c r="AO330" i="7"/>
  <c r="AN330" i="7"/>
  <c r="AM330" i="7"/>
  <c r="AL330" i="7"/>
  <c r="AK330" i="7"/>
  <c r="AJ330" i="7"/>
  <c r="AI330" i="7"/>
  <c r="AF330" i="7"/>
  <c r="AE330" i="7"/>
  <c r="AD330" i="7"/>
  <c r="AC330" i="7"/>
  <c r="AB330" i="7"/>
  <c r="AA330" i="7"/>
  <c r="Z330" i="7"/>
  <c r="Y330" i="7"/>
  <c r="V330" i="7"/>
  <c r="U330" i="7"/>
  <c r="T330" i="7"/>
  <c r="S330" i="7"/>
  <c r="R330" i="7"/>
  <c r="Q330" i="7"/>
  <c r="P330" i="7"/>
  <c r="O330" i="7"/>
  <c r="L330" i="7"/>
  <c r="K330" i="7"/>
  <c r="J330" i="7"/>
  <c r="I330" i="7"/>
  <c r="H330" i="7"/>
  <c r="G330" i="7"/>
  <c r="F330" i="7"/>
  <c r="E330" i="7"/>
  <c r="CX329" i="7"/>
  <c r="CW329" i="7"/>
  <c r="CV329" i="7"/>
  <c r="CU329" i="7"/>
  <c r="CT329" i="7"/>
  <c r="CS329" i="7"/>
  <c r="CR329" i="7"/>
  <c r="CQ329" i="7"/>
  <c r="CN329" i="7"/>
  <c r="CM329" i="7"/>
  <c r="CL329" i="7"/>
  <c r="CK329" i="7"/>
  <c r="CJ329" i="7"/>
  <c r="CI329" i="7"/>
  <c r="CH329" i="7"/>
  <c r="CG329" i="7"/>
  <c r="CD329" i="7"/>
  <c r="CC329" i="7"/>
  <c r="CB329" i="7"/>
  <c r="CA329" i="7"/>
  <c r="BZ329" i="7"/>
  <c r="BY329" i="7"/>
  <c r="BX329" i="7"/>
  <c r="BW329" i="7"/>
  <c r="BT329" i="7"/>
  <c r="BS329" i="7"/>
  <c r="BR329" i="7"/>
  <c r="BQ329" i="7"/>
  <c r="BP329" i="7"/>
  <c r="BO329" i="7"/>
  <c r="BN329" i="7"/>
  <c r="BM329" i="7"/>
  <c r="BJ329" i="7"/>
  <c r="BI329" i="7"/>
  <c r="BH329" i="7"/>
  <c r="BG329" i="7"/>
  <c r="BF329" i="7"/>
  <c r="BE329" i="7"/>
  <c r="BD329" i="7"/>
  <c r="BC329" i="7"/>
  <c r="AZ329" i="7"/>
  <c r="AY329" i="7"/>
  <c r="AX329" i="7"/>
  <c r="AW329" i="7"/>
  <c r="AV329" i="7"/>
  <c r="AU329" i="7"/>
  <c r="AT329" i="7"/>
  <c r="AS329" i="7"/>
  <c r="AP329" i="7"/>
  <c r="AO329" i="7"/>
  <c r="AN329" i="7"/>
  <c r="AM329" i="7"/>
  <c r="AL329" i="7"/>
  <c r="AK329" i="7"/>
  <c r="AJ329" i="7"/>
  <c r="AI329" i="7"/>
  <c r="AF329" i="7"/>
  <c r="AE329" i="7"/>
  <c r="AD329" i="7"/>
  <c r="AC329" i="7"/>
  <c r="AB329" i="7"/>
  <c r="AA329" i="7"/>
  <c r="Z329" i="7"/>
  <c r="Y329" i="7"/>
  <c r="V329" i="7"/>
  <c r="U329" i="7"/>
  <c r="T329" i="7"/>
  <c r="S329" i="7"/>
  <c r="R329" i="7"/>
  <c r="Q329" i="7"/>
  <c r="P329" i="7"/>
  <c r="O329" i="7"/>
  <c r="L329" i="7"/>
  <c r="K329" i="7"/>
  <c r="J329" i="7"/>
  <c r="I329" i="7"/>
  <c r="H329" i="7"/>
  <c r="G329" i="7"/>
  <c r="F329" i="7"/>
  <c r="E329" i="7"/>
  <c r="CX325" i="7"/>
  <c r="CW325" i="7"/>
  <c r="CV325" i="7"/>
  <c r="CU325" i="7"/>
  <c r="CT325" i="7"/>
  <c r="CS325" i="7"/>
  <c r="CR325" i="7"/>
  <c r="CQ325" i="7"/>
  <c r="CN325" i="7"/>
  <c r="CM325" i="7"/>
  <c r="CL325" i="7"/>
  <c r="CK325" i="7"/>
  <c r="CJ325" i="7"/>
  <c r="CI325" i="7"/>
  <c r="CH325" i="7"/>
  <c r="CG325" i="7"/>
  <c r="CD325" i="7"/>
  <c r="CC325" i="7"/>
  <c r="CB325" i="7"/>
  <c r="CA325" i="7"/>
  <c r="BZ325" i="7"/>
  <c r="BY325" i="7"/>
  <c r="BX325" i="7"/>
  <c r="BW325" i="7"/>
  <c r="BT325" i="7"/>
  <c r="BS325" i="7"/>
  <c r="BR325" i="7"/>
  <c r="BQ325" i="7"/>
  <c r="BP325" i="7"/>
  <c r="BO325" i="7"/>
  <c r="BN325" i="7"/>
  <c r="BM325" i="7"/>
  <c r="BJ325" i="7"/>
  <c r="BI325" i="7"/>
  <c r="BH325" i="7"/>
  <c r="BG325" i="7"/>
  <c r="BF325" i="7"/>
  <c r="BE325" i="7"/>
  <c r="BD325" i="7"/>
  <c r="BC325" i="7"/>
  <c r="AZ325" i="7"/>
  <c r="AY325" i="7"/>
  <c r="AX325" i="7"/>
  <c r="AW325" i="7"/>
  <c r="AV325" i="7"/>
  <c r="AU325" i="7"/>
  <c r="AT325" i="7"/>
  <c r="AS325" i="7"/>
  <c r="AP325" i="7"/>
  <c r="AO325" i="7"/>
  <c r="AN325" i="7"/>
  <c r="AM325" i="7"/>
  <c r="AL325" i="7"/>
  <c r="AK325" i="7"/>
  <c r="AJ325" i="7"/>
  <c r="AI325" i="7"/>
  <c r="AF325" i="7"/>
  <c r="AE325" i="7"/>
  <c r="AD325" i="7"/>
  <c r="AC325" i="7"/>
  <c r="AB325" i="7"/>
  <c r="AA325" i="7"/>
  <c r="Z325" i="7"/>
  <c r="Y325" i="7"/>
  <c r="V325" i="7"/>
  <c r="U325" i="7"/>
  <c r="T325" i="7"/>
  <c r="S325" i="7"/>
  <c r="R325" i="7"/>
  <c r="Q325" i="7"/>
  <c r="P325" i="7"/>
  <c r="O325" i="7"/>
  <c r="L325" i="7"/>
  <c r="K325" i="7"/>
  <c r="J325" i="7"/>
  <c r="I325" i="7"/>
  <c r="H325" i="7"/>
  <c r="G325" i="7"/>
  <c r="F325" i="7"/>
  <c r="E325" i="7"/>
  <c r="CX324" i="7"/>
  <c r="CW324" i="7"/>
  <c r="CV324" i="7"/>
  <c r="CU324" i="7"/>
  <c r="CT324" i="7"/>
  <c r="CS324" i="7"/>
  <c r="CR324" i="7"/>
  <c r="CQ324" i="7"/>
  <c r="CN324" i="7"/>
  <c r="CM324" i="7"/>
  <c r="CL324" i="7"/>
  <c r="CK324" i="7"/>
  <c r="CJ324" i="7"/>
  <c r="CI324" i="7"/>
  <c r="CH324" i="7"/>
  <c r="CG324" i="7"/>
  <c r="CD324" i="7"/>
  <c r="CC324" i="7"/>
  <c r="CB324" i="7"/>
  <c r="CA324" i="7"/>
  <c r="BZ324" i="7"/>
  <c r="BY324" i="7"/>
  <c r="BX324" i="7"/>
  <c r="BW324" i="7"/>
  <c r="BT324" i="7"/>
  <c r="BS324" i="7"/>
  <c r="BR324" i="7"/>
  <c r="BQ324" i="7"/>
  <c r="BP324" i="7"/>
  <c r="BO324" i="7"/>
  <c r="BN324" i="7"/>
  <c r="BM324" i="7"/>
  <c r="BJ324" i="7"/>
  <c r="BI324" i="7"/>
  <c r="BH324" i="7"/>
  <c r="BG324" i="7"/>
  <c r="BF324" i="7"/>
  <c r="BE324" i="7"/>
  <c r="BD324" i="7"/>
  <c r="BC324" i="7"/>
  <c r="AZ324" i="7"/>
  <c r="AY324" i="7"/>
  <c r="AX324" i="7"/>
  <c r="AW324" i="7"/>
  <c r="AV324" i="7"/>
  <c r="AU324" i="7"/>
  <c r="AT324" i="7"/>
  <c r="AS324" i="7"/>
  <c r="AP324" i="7"/>
  <c r="AO324" i="7"/>
  <c r="AN324" i="7"/>
  <c r="AM324" i="7"/>
  <c r="AL324" i="7"/>
  <c r="AK324" i="7"/>
  <c r="AJ324" i="7"/>
  <c r="AI324" i="7"/>
  <c r="AF324" i="7"/>
  <c r="AE324" i="7"/>
  <c r="AD324" i="7"/>
  <c r="AC324" i="7"/>
  <c r="AB324" i="7"/>
  <c r="AA324" i="7"/>
  <c r="Z324" i="7"/>
  <c r="Y324" i="7"/>
  <c r="V324" i="7"/>
  <c r="U324" i="7"/>
  <c r="T324" i="7"/>
  <c r="S324" i="7"/>
  <c r="R324" i="7"/>
  <c r="Q324" i="7"/>
  <c r="P324" i="7"/>
  <c r="O324" i="7"/>
  <c r="L324" i="7"/>
  <c r="K324" i="7"/>
  <c r="J324" i="7"/>
  <c r="I324" i="7"/>
  <c r="H324" i="7"/>
  <c r="G324" i="7"/>
  <c r="F324" i="7"/>
  <c r="E324" i="7"/>
  <c r="CX320" i="7"/>
  <c r="CW320" i="7"/>
  <c r="CV320" i="7"/>
  <c r="CU320" i="7"/>
  <c r="CT320" i="7"/>
  <c r="CS320" i="7"/>
  <c r="CR320" i="7"/>
  <c r="CQ320" i="7"/>
  <c r="CN320" i="7"/>
  <c r="CM320" i="7"/>
  <c r="CL320" i="7"/>
  <c r="CK320" i="7"/>
  <c r="CJ320" i="7"/>
  <c r="CI320" i="7"/>
  <c r="CH320" i="7"/>
  <c r="CG320" i="7"/>
  <c r="CD320" i="7"/>
  <c r="CC320" i="7"/>
  <c r="CB320" i="7"/>
  <c r="CA320" i="7"/>
  <c r="BZ320" i="7"/>
  <c r="BY320" i="7"/>
  <c r="BX320" i="7"/>
  <c r="BW320" i="7"/>
  <c r="BT320" i="7"/>
  <c r="BS320" i="7"/>
  <c r="BR320" i="7"/>
  <c r="BQ320" i="7"/>
  <c r="BP320" i="7"/>
  <c r="BO320" i="7"/>
  <c r="BN320" i="7"/>
  <c r="BM320" i="7"/>
  <c r="BJ320" i="7"/>
  <c r="BI320" i="7"/>
  <c r="BH320" i="7"/>
  <c r="BG320" i="7"/>
  <c r="BF320" i="7"/>
  <c r="BE320" i="7"/>
  <c r="BD320" i="7"/>
  <c r="BC320" i="7"/>
  <c r="AZ320" i="7"/>
  <c r="AY320" i="7"/>
  <c r="AX320" i="7"/>
  <c r="AW320" i="7"/>
  <c r="AV320" i="7"/>
  <c r="AU320" i="7"/>
  <c r="AT320" i="7"/>
  <c r="AS320" i="7"/>
  <c r="AP320" i="7"/>
  <c r="AO320" i="7"/>
  <c r="AN320" i="7"/>
  <c r="AM320" i="7"/>
  <c r="AL320" i="7"/>
  <c r="AK320" i="7"/>
  <c r="AJ320" i="7"/>
  <c r="AI320" i="7"/>
  <c r="AF320" i="7"/>
  <c r="AE320" i="7"/>
  <c r="AD320" i="7"/>
  <c r="AC320" i="7"/>
  <c r="AB320" i="7"/>
  <c r="AA320" i="7"/>
  <c r="Z320" i="7"/>
  <c r="Y320" i="7"/>
  <c r="V320" i="7"/>
  <c r="U320" i="7"/>
  <c r="T320" i="7"/>
  <c r="S320" i="7"/>
  <c r="R320" i="7"/>
  <c r="Q320" i="7"/>
  <c r="P320" i="7"/>
  <c r="O320" i="7"/>
  <c r="L320" i="7"/>
  <c r="K320" i="7"/>
  <c r="J320" i="7"/>
  <c r="I320" i="7"/>
  <c r="H320" i="7"/>
  <c r="G320" i="7"/>
  <c r="F320" i="7"/>
  <c r="E320" i="7"/>
  <c r="CX319" i="7"/>
  <c r="CW319" i="7"/>
  <c r="CV319" i="7"/>
  <c r="CU319" i="7"/>
  <c r="CT319" i="7"/>
  <c r="CS319" i="7"/>
  <c r="CR319" i="7"/>
  <c r="CQ319" i="7"/>
  <c r="CN319" i="7"/>
  <c r="CM319" i="7"/>
  <c r="CL319" i="7"/>
  <c r="CK319" i="7"/>
  <c r="CJ319" i="7"/>
  <c r="CI319" i="7"/>
  <c r="CH319" i="7"/>
  <c r="CG319" i="7"/>
  <c r="CD319" i="7"/>
  <c r="CC319" i="7"/>
  <c r="CB319" i="7"/>
  <c r="CA319" i="7"/>
  <c r="BZ319" i="7"/>
  <c r="BY319" i="7"/>
  <c r="BX319" i="7"/>
  <c r="BW319" i="7"/>
  <c r="BT319" i="7"/>
  <c r="BS319" i="7"/>
  <c r="BR319" i="7"/>
  <c r="BQ319" i="7"/>
  <c r="BP319" i="7"/>
  <c r="BO319" i="7"/>
  <c r="BN319" i="7"/>
  <c r="BM319" i="7"/>
  <c r="BJ319" i="7"/>
  <c r="BI319" i="7"/>
  <c r="BH319" i="7"/>
  <c r="BG319" i="7"/>
  <c r="BF319" i="7"/>
  <c r="BE319" i="7"/>
  <c r="BD319" i="7"/>
  <c r="BC319" i="7"/>
  <c r="AZ319" i="7"/>
  <c r="AY319" i="7"/>
  <c r="AX319" i="7"/>
  <c r="AW319" i="7"/>
  <c r="AV319" i="7"/>
  <c r="AU319" i="7"/>
  <c r="AT319" i="7"/>
  <c r="AS319" i="7"/>
  <c r="AP319" i="7"/>
  <c r="AO319" i="7"/>
  <c r="AN319" i="7"/>
  <c r="AM319" i="7"/>
  <c r="AL319" i="7"/>
  <c r="AK319" i="7"/>
  <c r="AJ319" i="7"/>
  <c r="AI319" i="7"/>
  <c r="AF319" i="7"/>
  <c r="AE319" i="7"/>
  <c r="AD319" i="7"/>
  <c r="AC319" i="7"/>
  <c r="AB319" i="7"/>
  <c r="AA319" i="7"/>
  <c r="Z319" i="7"/>
  <c r="Y319" i="7"/>
  <c r="V319" i="7"/>
  <c r="U319" i="7"/>
  <c r="T319" i="7"/>
  <c r="S319" i="7"/>
  <c r="R319" i="7"/>
  <c r="Q319" i="7"/>
  <c r="P319" i="7"/>
  <c r="O319" i="7"/>
  <c r="L319" i="7"/>
  <c r="K319" i="7"/>
  <c r="J319" i="7"/>
  <c r="I319" i="7"/>
  <c r="H319" i="7"/>
  <c r="G319" i="7"/>
  <c r="F319" i="7"/>
  <c r="E319" i="7"/>
  <c r="CX315" i="7"/>
  <c r="CW315" i="7"/>
  <c r="CV315" i="7"/>
  <c r="CU315" i="7"/>
  <c r="CT315" i="7"/>
  <c r="CS315" i="7"/>
  <c r="CR315" i="7"/>
  <c r="CQ315" i="7"/>
  <c r="CN315" i="7"/>
  <c r="CM315" i="7"/>
  <c r="CL315" i="7"/>
  <c r="CK315" i="7"/>
  <c r="CJ315" i="7"/>
  <c r="CI315" i="7"/>
  <c r="CH315" i="7"/>
  <c r="CG315" i="7"/>
  <c r="CD315" i="7"/>
  <c r="CC315" i="7"/>
  <c r="CB315" i="7"/>
  <c r="CA315" i="7"/>
  <c r="BZ315" i="7"/>
  <c r="BY315" i="7"/>
  <c r="BX315" i="7"/>
  <c r="BW315" i="7"/>
  <c r="BT315" i="7"/>
  <c r="BS315" i="7"/>
  <c r="BR315" i="7"/>
  <c r="BQ315" i="7"/>
  <c r="BP315" i="7"/>
  <c r="BO315" i="7"/>
  <c r="BN315" i="7"/>
  <c r="BM315" i="7"/>
  <c r="BJ315" i="7"/>
  <c r="BI315" i="7"/>
  <c r="BH315" i="7"/>
  <c r="BG315" i="7"/>
  <c r="BF315" i="7"/>
  <c r="BE315" i="7"/>
  <c r="BD315" i="7"/>
  <c r="BC315" i="7"/>
  <c r="AZ315" i="7"/>
  <c r="AY315" i="7"/>
  <c r="AX315" i="7"/>
  <c r="AW315" i="7"/>
  <c r="AV315" i="7"/>
  <c r="AU315" i="7"/>
  <c r="AT315" i="7"/>
  <c r="AS315" i="7"/>
  <c r="AP315" i="7"/>
  <c r="AO315" i="7"/>
  <c r="AN315" i="7"/>
  <c r="AM315" i="7"/>
  <c r="AL315" i="7"/>
  <c r="AK315" i="7"/>
  <c r="AJ315" i="7"/>
  <c r="AI315" i="7"/>
  <c r="AF315" i="7"/>
  <c r="AE315" i="7"/>
  <c r="AD315" i="7"/>
  <c r="AC315" i="7"/>
  <c r="AB315" i="7"/>
  <c r="AA315" i="7"/>
  <c r="Z315" i="7"/>
  <c r="Y315" i="7"/>
  <c r="V315" i="7"/>
  <c r="U315" i="7"/>
  <c r="T315" i="7"/>
  <c r="S315" i="7"/>
  <c r="R315" i="7"/>
  <c r="Q315" i="7"/>
  <c r="P315" i="7"/>
  <c r="O315" i="7"/>
  <c r="L315" i="7"/>
  <c r="K315" i="7"/>
  <c r="J315" i="7"/>
  <c r="I315" i="7"/>
  <c r="H315" i="7"/>
  <c r="G315" i="7"/>
  <c r="F315" i="7"/>
  <c r="E315" i="7"/>
  <c r="CX314" i="7"/>
  <c r="CW314" i="7"/>
  <c r="CV314" i="7"/>
  <c r="CU314" i="7"/>
  <c r="CT314" i="7"/>
  <c r="CS314" i="7"/>
  <c r="CR314" i="7"/>
  <c r="CQ314" i="7"/>
  <c r="CN314" i="7"/>
  <c r="CM314" i="7"/>
  <c r="CL314" i="7"/>
  <c r="CK314" i="7"/>
  <c r="CJ314" i="7"/>
  <c r="CI314" i="7"/>
  <c r="CH314" i="7"/>
  <c r="CG314" i="7"/>
  <c r="CD314" i="7"/>
  <c r="CC314" i="7"/>
  <c r="CB314" i="7"/>
  <c r="CA314" i="7"/>
  <c r="BZ314" i="7"/>
  <c r="BY314" i="7"/>
  <c r="BX314" i="7"/>
  <c r="BW314" i="7"/>
  <c r="BT314" i="7"/>
  <c r="BS314" i="7"/>
  <c r="BR314" i="7"/>
  <c r="BQ314" i="7"/>
  <c r="BP314" i="7"/>
  <c r="BO314" i="7"/>
  <c r="BN314" i="7"/>
  <c r="BM314" i="7"/>
  <c r="BJ314" i="7"/>
  <c r="BI314" i="7"/>
  <c r="BH314" i="7"/>
  <c r="BG314" i="7"/>
  <c r="BF314" i="7"/>
  <c r="BE314" i="7"/>
  <c r="BD314" i="7"/>
  <c r="BC314" i="7"/>
  <c r="AZ314" i="7"/>
  <c r="AY314" i="7"/>
  <c r="AX314" i="7"/>
  <c r="AW314" i="7"/>
  <c r="AV314" i="7"/>
  <c r="AU314" i="7"/>
  <c r="AT314" i="7"/>
  <c r="AS314" i="7"/>
  <c r="AP314" i="7"/>
  <c r="AO314" i="7"/>
  <c r="AN314" i="7"/>
  <c r="AM314" i="7"/>
  <c r="AL314" i="7"/>
  <c r="AK314" i="7"/>
  <c r="AJ314" i="7"/>
  <c r="AI314" i="7"/>
  <c r="AF314" i="7"/>
  <c r="AE314" i="7"/>
  <c r="AD314" i="7"/>
  <c r="AC314" i="7"/>
  <c r="AB314" i="7"/>
  <c r="AA314" i="7"/>
  <c r="Z314" i="7"/>
  <c r="Y314" i="7"/>
  <c r="V314" i="7"/>
  <c r="U314" i="7"/>
  <c r="T314" i="7"/>
  <c r="S314" i="7"/>
  <c r="R314" i="7"/>
  <c r="Q314" i="7"/>
  <c r="P314" i="7"/>
  <c r="O314" i="7"/>
  <c r="L314" i="7"/>
  <c r="K314" i="7"/>
  <c r="J314" i="7"/>
  <c r="I314" i="7"/>
  <c r="H314" i="7"/>
  <c r="G314" i="7"/>
  <c r="F314" i="7"/>
  <c r="E314" i="7"/>
  <c r="CX310" i="7"/>
  <c r="CW310" i="7"/>
  <c r="CV310" i="7"/>
  <c r="CU310" i="7"/>
  <c r="CT310" i="7"/>
  <c r="CS310" i="7"/>
  <c r="CR310" i="7"/>
  <c r="CQ310" i="7"/>
  <c r="CN310" i="7"/>
  <c r="CM310" i="7"/>
  <c r="CL310" i="7"/>
  <c r="CK310" i="7"/>
  <c r="CJ310" i="7"/>
  <c r="CI310" i="7"/>
  <c r="CH310" i="7"/>
  <c r="CG310" i="7"/>
  <c r="CD310" i="7"/>
  <c r="CC310" i="7"/>
  <c r="CB310" i="7"/>
  <c r="CA310" i="7"/>
  <c r="BZ310" i="7"/>
  <c r="BY310" i="7"/>
  <c r="BX310" i="7"/>
  <c r="BW310" i="7"/>
  <c r="BT310" i="7"/>
  <c r="BS310" i="7"/>
  <c r="BR310" i="7"/>
  <c r="BQ310" i="7"/>
  <c r="BP310" i="7"/>
  <c r="BO310" i="7"/>
  <c r="BN310" i="7"/>
  <c r="BM310" i="7"/>
  <c r="BJ310" i="7"/>
  <c r="BI310" i="7"/>
  <c r="BH310" i="7"/>
  <c r="BG310" i="7"/>
  <c r="BF310" i="7"/>
  <c r="BE310" i="7"/>
  <c r="BD310" i="7"/>
  <c r="BC310" i="7"/>
  <c r="AZ310" i="7"/>
  <c r="AY310" i="7"/>
  <c r="AX310" i="7"/>
  <c r="AW310" i="7"/>
  <c r="AV310" i="7"/>
  <c r="AU310" i="7"/>
  <c r="AT310" i="7"/>
  <c r="AS310" i="7"/>
  <c r="AP310" i="7"/>
  <c r="AO310" i="7"/>
  <c r="AN310" i="7"/>
  <c r="AM310" i="7"/>
  <c r="AL310" i="7"/>
  <c r="AK310" i="7"/>
  <c r="AJ310" i="7"/>
  <c r="AI310" i="7"/>
  <c r="AF310" i="7"/>
  <c r="AE310" i="7"/>
  <c r="AD310" i="7"/>
  <c r="AC310" i="7"/>
  <c r="AB310" i="7"/>
  <c r="AA310" i="7"/>
  <c r="Z310" i="7"/>
  <c r="Y310" i="7"/>
  <c r="V310" i="7"/>
  <c r="U310" i="7"/>
  <c r="T310" i="7"/>
  <c r="S310" i="7"/>
  <c r="R310" i="7"/>
  <c r="Q310" i="7"/>
  <c r="P310" i="7"/>
  <c r="O310" i="7"/>
  <c r="L310" i="7"/>
  <c r="K310" i="7"/>
  <c r="J310" i="7"/>
  <c r="I310" i="7"/>
  <c r="H310" i="7"/>
  <c r="G310" i="7"/>
  <c r="F310" i="7"/>
  <c r="E310" i="7"/>
  <c r="CX309" i="7"/>
  <c r="CW309" i="7"/>
  <c r="CV309" i="7"/>
  <c r="CU309" i="7"/>
  <c r="CT309" i="7"/>
  <c r="CS309" i="7"/>
  <c r="CR309" i="7"/>
  <c r="CQ309" i="7"/>
  <c r="CN309" i="7"/>
  <c r="CM309" i="7"/>
  <c r="CL309" i="7"/>
  <c r="CK309" i="7"/>
  <c r="CJ309" i="7"/>
  <c r="CI309" i="7"/>
  <c r="CH309" i="7"/>
  <c r="CG309" i="7"/>
  <c r="CD309" i="7"/>
  <c r="CC309" i="7"/>
  <c r="CB309" i="7"/>
  <c r="CA309" i="7"/>
  <c r="BZ309" i="7"/>
  <c r="BY309" i="7"/>
  <c r="BX309" i="7"/>
  <c r="BW309" i="7"/>
  <c r="BT309" i="7"/>
  <c r="BS309" i="7"/>
  <c r="BR309" i="7"/>
  <c r="BQ309" i="7"/>
  <c r="BP309" i="7"/>
  <c r="BO309" i="7"/>
  <c r="BN309" i="7"/>
  <c r="BM309" i="7"/>
  <c r="BJ309" i="7"/>
  <c r="BI309" i="7"/>
  <c r="BH309" i="7"/>
  <c r="BG309" i="7"/>
  <c r="BF309" i="7"/>
  <c r="BE309" i="7"/>
  <c r="BD309" i="7"/>
  <c r="BC309" i="7"/>
  <c r="AZ309" i="7"/>
  <c r="AY309" i="7"/>
  <c r="AX309" i="7"/>
  <c r="AW309" i="7"/>
  <c r="AV309" i="7"/>
  <c r="AU309" i="7"/>
  <c r="AT309" i="7"/>
  <c r="AS309" i="7"/>
  <c r="AP309" i="7"/>
  <c r="AO309" i="7"/>
  <c r="AN309" i="7"/>
  <c r="AM309" i="7"/>
  <c r="AL309" i="7"/>
  <c r="AK309" i="7"/>
  <c r="AJ309" i="7"/>
  <c r="AI309" i="7"/>
  <c r="AF309" i="7"/>
  <c r="AE309" i="7"/>
  <c r="AD309" i="7"/>
  <c r="AC309" i="7"/>
  <c r="AB309" i="7"/>
  <c r="AA309" i="7"/>
  <c r="Z309" i="7"/>
  <c r="Y309" i="7"/>
  <c r="V309" i="7"/>
  <c r="U309" i="7"/>
  <c r="T309" i="7"/>
  <c r="S309" i="7"/>
  <c r="R309" i="7"/>
  <c r="Q309" i="7"/>
  <c r="P309" i="7"/>
  <c r="O309" i="7"/>
  <c r="L309" i="7"/>
  <c r="K309" i="7"/>
  <c r="J309" i="7"/>
  <c r="I309" i="7"/>
  <c r="H309" i="7"/>
  <c r="G309" i="7"/>
  <c r="F309" i="7"/>
  <c r="E309" i="7"/>
  <c r="CX305" i="7"/>
  <c r="CW305" i="7"/>
  <c r="CV305" i="7"/>
  <c r="CU305" i="7"/>
  <c r="CT305" i="7"/>
  <c r="CS305" i="7"/>
  <c r="CR305" i="7"/>
  <c r="CQ305" i="7"/>
  <c r="CN305" i="7"/>
  <c r="CM305" i="7"/>
  <c r="CL305" i="7"/>
  <c r="CK305" i="7"/>
  <c r="CJ305" i="7"/>
  <c r="CI305" i="7"/>
  <c r="CH305" i="7"/>
  <c r="CG305" i="7"/>
  <c r="CD305" i="7"/>
  <c r="CC305" i="7"/>
  <c r="CB305" i="7"/>
  <c r="CA305" i="7"/>
  <c r="BZ305" i="7"/>
  <c r="BY305" i="7"/>
  <c r="BX305" i="7"/>
  <c r="BW305" i="7"/>
  <c r="BT305" i="7"/>
  <c r="BS305" i="7"/>
  <c r="BR305" i="7"/>
  <c r="BQ305" i="7"/>
  <c r="BP305" i="7"/>
  <c r="BO305" i="7"/>
  <c r="BN305" i="7"/>
  <c r="BM305" i="7"/>
  <c r="BJ305" i="7"/>
  <c r="BI305" i="7"/>
  <c r="BH305" i="7"/>
  <c r="BG305" i="7"/>
  <c r="BF305" i="7"/>
  <c r="BE305" i="7"/>
  <c r="BD305" i="7"/>
  <c r="BC305" i="7"/>
  <c r="AZ305" i="7"/>
  <c r="AY305" i="7"/>
  <c r="AX305" i="7"/>
  <c r="AW305" i="7"/>
  <c r="AV305" i="7"/>
  <c r="AU305" i="7"/>
  <c r="AT305" i="7"/>
  <c r="AS305" i="7"/>
  <c r="AP305" i="7"/>
  <c r="AO305" i="7"/>
  <c r="AN305" i="7"/>
  <c r="AM305" i="7"/>
  <c r="AL305" i="7"/>
  <c r="AK305" i="7"/>
  <c r="AJ305" i="7"/>
  <c r="AI305" i="7"/>
  <c r="AF305" i="7"/>
  <c r="AE305" i="7"/>
  <c r="AD305" i="7"/>
  <c r="AC305" i="7"/>
  <c r="AB305" i="7"/>
  <c r="AA305" i="7"/>
  <c r="Z305" i="7"/>
  <c r="Y305" i="7"/>
  <c r="V305" i="7"/>
  <c r="U305" i="7"/>
  <c r="T305" i="7"/>
  <c r="S305" i="7"/>
  <c r="R305" i="7"/>
  <c r="Q305" i="7"/>
  <c r="P305" i="7"/>
  <c r="O305" i="7"/>
  <c r="L305" i="7"/>
  <c r="K305" i="7"/>
  <c r="J305" i="7"/>
  <c r="I305" i="7"/>
  <c r="H305" i="7"/>
  <c r="G305" i="7"/>
  <c r="F305" i="7"/>
  <c r="E305" i="7"/>
  <c r="CX304" i="7"/>
  <c r="CW304" i="7"/>
  <c r="CV304" i="7"/>
  <c r="CU304" i="7"/>
  <c r="CT304" i="7"/>
  <c r="CS304" i="7"/>
  <c r="CR304" i="7"/>
  <c r="CQ304" i="7"/>
  <c r="CN304" i="7"/>
  <c r="CM304" i="7"/>
  <c r="CL304" i="7"/>
  <c r="CK304" i="7"/>
  <c r="CJ304" i="7"/>
  <c r="CI304" i="7"/>
  <c r="CH304" i="7"/>
  <c r="CG304" i="7"/>
  <c r="CD304" i="7"/>
  <c r="CC304" i="7"/>
  <c r="CB304" i="7"/>
  <c r="CA304" i="7"/>
  <c r="BZ304" i="7"/>
  <c r="BY304" i="7"/>
  <c r="BX304" i="7"/>
  <c r="BW304" i="7"/>
  <c r="BT304" i="7"/>
  <c r="BS304" i="7"/>
  <c r="BR304" i="7"/>
  <c r="BQ304" i="7"/>
  <c r="BP304" i="7"/>
  <c r="BO304" i="7"/>
  <c r="BN304" i="7"/>
  <c r="BM304" i="7"/>
  <c r="BJ304" i="7"/>
  <c r="BI304" i="7"/>
  <c r="BH304" i="7"/>
  <c r="BG304" i="7"/>
  <c r="BF304" i="7"/>
  <c r="BE304" i="7"/>
  <c r="BD304" i="7"/>
  <c r="BC304" i="7"/>
  <c r="AZ304" i="7"/>
  <c r="AY304" i="7"/>
  <c r="AX304" i="7"/>
  <c r="AW304" i="7"/>
  <c r="AV304" i="7"/>
  <c r="AU304" i="7"/>
  <c r="AT304" i="7"/>
  <c r="AS304" i="7"/>
  <c r="AP304" i="7"/>
  <c r="AO304" i="7"/>
  <c r="AN304" i="7"/>
  <c r="AM304" i="7"/>
  <c r="AL304" i="7"/>
  <c r="AK304" i="7"/>
  <c r="AJ304" i="7"/>
  <c r="AI304" i="7"/>
  <c r="AF304" i="7"/>
  <c r="AE304" i="7"/>
  <c r="AD304" i="7"/>
  <c r="AC304" i="7"/>
  <c r="AB304" i="7"/>
  <c r="AA304" i="7"/>
  <c r="Z304" i="7"/>
  <c r="Y304" i="7"/>
  <c r="V304" i="7"/>
  <c r="U304" i="7"/>
  <c r="T304" i="7"/>
  <c r="S304" i="7"/>
  <c r="R304" i="7"/>
  <c r="Q304" i="7"/>
  <c r="P304" i="7"/>
  <c r="O304" i="7"/>
  <c r="L304" i="7"/>
  <c r="K304" i="7"/>
  <c r="J304" i="7"/>
  <c r="I304" i="7"/>
  <c r="H304" i="7"/>
  <c r="G304" i="7"/>
  <c r="F304" i="7"/>
  <c r="E304" i="7"/>
  <c r="CX300" i="7"/>
  <c r="CW300" i="7"/>
  <c r="CV300" i="7"/>
  <c r="CU300" i="7"/>
  <c r="CT300" i="7"/>
  <c r="CS300" i="7"/>
  <c r="CR300" i="7"/>
  <c r="CQ300" i="7"/>
  <c r="CN300" i="7"/>
  <c r="CM300" i="7"/>
  <c r="CL300" i="7"/>
  <c r="CK300" i="7"/>
  <c r="CJ300" i="7"/>
  <c r="CI300" i="7"/>
  <c r="CH300" i="7"/>
  <c r="CG300" i="7"/>
  <c r="CD300" i="7"/>
  <c r="CC300" i="7"/>
  <c r="CB300" i="7"/>
  <c r="CA300" i="7"/>
  <c r="BZ300" i="7"/>
  <c r="BY300" i="7"/>
  <c r="BX300" i="7"/>
  <c r="BW300" i="7"/>
  <c r="BT300" i="7"/>
  <c r="BS300" i="7"/>
  <c r="BR300" i="7"/>
  <c r="BQ300" i="7"/>
  <c r="BP300" i="7"/>
  <c r="BO300" i="7"/>
  <c r="BN300" i="7"/>
  <c r="BM300" i="7"/>
  <c r="BJ300" i="7"/>
  <c r="BI300" i="7"/>
  <c r="BH300" i="7"/>
  <c r="BG300" i="7"/>
  <c r="BF300" i="7"/>
  <c r="BE300" i="7"/>
  <c r="BD300" i="7"/>
  <c r="BC300" i="7"/>
  <c r="AZ300" i="7"/>
  <c r="AY300" i="7"/>
  <c r="AX300" i="7"/>
  <c r="AW300" i="7"/>
  <c r="AV300" i="7"/>
  <c r="AU300" i="7"/>
  <c r="AT300" i="7"/>
  <c r="AS300" i="7"/>
  <c r="AP300" i="7"/>
  <c r="AO300" i="7"/>
  <c r="AN300" i="7"/>
  <c r="AM300" i="7"/>
  <c r="AL300" i="7"/>
  <c r="AK300" i="7"/>
  <c r="AJ300" i="7"/>
  <c r="AI300" i="7"/>
  <c r="AF300" i="7"/>
  <c r="AE300" i="7"/>
  <c r="AD300" i="7"/>
  <c r="AC300" i="7"/>
  <c r="AB300" i="7"/>
  <c r="AA300" i="7"/>
  <c r="Z300" i="7"/>
  <c r="Y300" i="7"/>
  <c r="V300" i="7"/>
  <c r="U300" i="7"/>
  <c r="T300" i="7"/>
  <c r="S300" i="7"/>
  <c r="R300" i="7"/>
  <c r="Q300" i="7"/>
  <c r="P300" i="7"/>
  <c r="O300" i="7"/>
  <c r="L300" i="7"/>
  <c r="K300" i="7"/>
  <c r="J300" i="7"/>
  <c r="I300" i="7"/>
  <c r="H300" i="7"/>
  <c r="G300" i="7"/>
  <c r="F300" i="7"/>
  <c r="E300" i="7"/>
  <c r="CX299" i="7"/>
  <c r="CW299" i="7"/>
  <c r="CV299" i="7"/>
  <c r="CU299" i="7"/>
  <c r="CT299" i="7"/>
  <c r="CS299" i="7"/>
  <c r="CR299" i="7"/>
  <c r="CQ299" i="7"/>
  <c r="CN299" i="7"/>
  <c r="CM299" i="7"/>
  <c r="CL299" i="7"/>
  <c r="CK299" i="7"/>
  <c r="CJ299" i="7"/>
  <c r="CI299" i="7"/>
  <c r="CH299" i="7"/>
  <c r="CG299" i="7"/>
  <c r="CD299" i="7"/>
  <c r="CC299" i="7"/>
  <c r="CB299" i="7"/>
  <c r="CA299" i="7"/>
  <c r="BZ299" i="7"/>
  <c r="BY299" i="7"/>
  <c r="BX299" i="7"/>
  <c r="BW299" i="7"/>
  <c r="BT299" i="7"/>
  <c r="BS299" i="7"/>
  <c r="BR299" i="7"/>
  <c r="BQ299" i="7"/>
  <c r="BP299" i="7"/>
  <c r="BO299" i="7"/>
  <c r="BN299" i="7"/>
  <c r="BM299" i="7"/>
  <c r="BJ299" i="7"/>
  <c r="BI299" i="7"/>
  <c r="BH299" i="7"/>
  <c r="BG299" i="7"/>
  <c r="BF299" i="7"/>
  <c r="BE299" i="7"/>
  <c r="BD299" i="7"/>
  <c r="BC299" i="7"/>
  <c r="AZ299" i="7"/>
  <c r="AY299" i="7"/>
  <c r="AX299" i="7"/>
  <c r="AW299" i="7"/>
  <c r="AV299" i="7"/>
  <c r="AU299" i="7"/>
  <c r="AT299" i="7"/>
  <c r="AS299" i="7"/>
  <c r="AP299" i="7"/>
  <c r="AO299" i="7"/>
  <c r="AN299" i="7"/>
  <c r="AM299" i="7"/>
  <c r="AL299" i="7"/>
  <c r="AK299" i="7"/>
  <c r="AJ299" i="7"/>
  <c r="AI299" i="7"/>
  <c r="AF299" i="7"/>
  <c r="AE299" i="7"/>
  <c r="AD299" i="7"/>
  <c r="AC299" i="7"/>
  <c r="AB299" i="7"/>
  <c r="AA299" i="7"/>
  <c r="Z299" i="7"/>
  <c r="Y299" i="7"/>
  <c r="V299" i="7"/>
  <c r="U299" i="7"/>
  <c r="T299" i="7"/>
  <c r="S299" i="7"/>
  <c r="R299" i="7"/>
  <c r="Q299" i="7"/>
  <c r="P299" i="7"/>
  <c r="O299" i="7"/>
  <c r="L299" i="7"/>
  <c r="K299" i="7"/>
  <c r="J299" i="7"/>
  <c r="I299" i="7"/>
  <c r="H299" i="7"/>
  <c r="G299" i="7"/>
  <c r="F299" i="7"/>
  <c r="E299" i="7"/>
  <c r="CX295" i="7"/>
  <c r="CW295" i="7"/>
  <c r="CV295" i="7"/>
  <c r="CU295" i="7"/>
  <c r="CT295" i="7"/>
  <c r="CS295" i="7"/>
  <c r="CR295" i="7"/>
  <c r="CQ295" i="7"/>
  <c r="CN295" i="7"/>
  <c r="CM295" i="7"/>
  <c r="CL295" i="7"/>
  <c r="CK295" i="7"/>
  <c r="CJ295" i="7"/>
  <c r="CI295" i="7"/>
  <c r="CH295" i="7"/>
  <c r="CG295" i="7"/>
  <c r="CD295" i="7"/>
  <c r="CC295" i="7"/>
  <c r="CB295" i="7"/>
  <c r="CA295" i="7"/>
  <c r="BZ295" i="7"/>
  <c r="BY295" i="7"/>
  <c r="BX295" i="7"/>
  <c r="BW295" i="7"/>
  <c r="BT295" i="7"/>
  <c r="BS295" i="7"/>
  <c r="BR295" i="7"/>
  <c r="BQ295" i="7"/>
  <c r="BP295" i="7"/>
  <c r="BO295" i="7"/>
  <c r="BN295" i="7"/>
  <c r="BM295" i="7"/>
  <c r="BJ295" i="7"/>
  <c r="BI295" i="7"/>
  <c r="BH295" i="7"/>
  <c r="BG295" i="7"/>
  <c r="BF295" i="7"/>
  <c r="BE295" i="7"/>
  <c r="BD295" i="7"/>
  <c r="BC295" i="7"/>
  <c r="AZ295" i="7"/>
  <c r="AY295" i="7"/>
  <c r="AX295" i="7"/>
  <c r="AW295" i="7"/>
  <c r="AV295" i="7"/>
  <c r="AU295" i="7"/>
  <c r="AT295" i="7"/>
  <c r="AS295" i="7"/>
  <c r="AP295" i="7"/>
  <c r="AO295" i="7"/>
  <c r="AN295" i="7"/>
  <c r="AM295" i="7"/>
  <c r="AL295" i="7"/>
  <c r="AK295" i="7"/>
  <c r="AJ295" i="7"/>
  <c r="AI295" i="7"/>
  <c r="AF295" i="7"/>
  <c r="AE295" i="7"/>
  <c r="AD295" i="7"/>
  <c r="AC295" i="7"/>
  <c r="AB295" i="7"/>
  <c r="AA295" i="7"/>
  <c r="Z295" i="7"/>
  <c r="Y295" i="7"/>
  <c r="V295" i="7"/>
  <c r="U295" i="7"/>
  <c r="T295" i="7"/>
  <c r="S295" i="7"/>
  <c r="R295" i="7"/>
  <c r="Q295" i="7"/>
  <c r="P295" i="7"/>
  <c r="O295" i="7"/>
  <c r="L295" i="7"/>
  <c r="K295" i="7"/>
  <c r="J295" i="7"/>
  <c r="I295" i="7"/>
  <c r="H295" i="7"/>
  <c r="G295" i="7"/>
  <c r="F295" i="7"/>
  <c r="E295" i="7"/>
  <c r="CX294" i="7"/>
  <c r="CW294" i="7"/>
  <c r="CV294" i="7"/>
  <c r="CU294" i="7"/>
  <c r="CT294" i="7"/>
  <c r="CS294" i="7"/>
  <c r="CR294" i="7"/>
  <c r="CQ294" i="7"/>
  <c r="CN294" i="7"/>
  <c r="CM294" i="7"/>
  <c r="CL294" i="7"/>
  <c r="CK294" i="7"/>
  <c r="CJ294" i="7"/>
  <c r="CI294" i="7"/>
  <c r="CH294" i="7"/>
  <c r="CG294" i="7"/>
  <c r="CD294" i="7"/>
  <c r="CC294" i="7"/>
  <c r="CB294" i="7"/>
  <c r="CA294" i="7"/>
  <c r="BZ294" i="7"/>
  <c r="BY294" i="7"/>
  <c r="BX294" i="7"/>
  <c r="BW294" i="7"/>
  <c r="BT294" i="7"/>
  <c r="BS294" i="7"/>
  <c r="BR294" i="7"/>
  <c r="BQ294" i="7"/>
  <c r="BP294" i="7"/>
  <c r="BO294" i="7"/>
  <c r="BN294" i="7"/>
  <c r="BM294" i="7"/>
  <c r="BJ294" i="7"/>
  <c r="BI294" i="7"/>
  <c r="BH294" i="7"/>
  <c r="BG294" i="7"/>
  <c r="BF294" i="7"/>
  <c r="BE294" i="7"/>
  <c r="BD294" i="7"/>
  <c r="BC294" i="7"/>
  <c r="AZ294" i="7"/>
  <c r="AY294" i="7"/>
  <c r="AX294" i="7"/>
  <c r="AW294" i="7"/>
  <c r="AV294" i="7"/>
  <c r="AU294" i="7"/>
  <c r="AT294" i="7"/>
  <c r="AS294" i="7"/>
  <c r="AP294" i="7"/>
  <c r="AO294" i="7"/>
  <c r="AN294" i="7"/>
  <c r="AM294" i="7"/>
  <c r="AL294" i="7"/>
  <c r="AK294" i="7"/>
  <c r="AJ294" i="7"/>
  <c r="AI294" i="7"/>
  <c r="AF294" i="7"/>
  <c r="AE294" i="7"/>
  <c r="AD294" i="7"/>
  <c r="AC294" i="7"/>
  <c r="AB294" i="7"/>
  <c r="AA294" i="7"/>
  <c r="Z294" i="7"/>
  <c r="Y294" i="7"/>
  <c r="V294" i="7"/>
  <c r="U294" i="7"/>
  <c r="T294" i="7"/>
  <c r="S294" i="7"/>
  <c r="R294" i="7"/>
  <c r="Q294" i="7"/>
  <c r="P294" i="7"/>
  <c r="O294" i="7"/>
  <c r="L294" i="7"/>
  <c r="K294" i="7"/>
  <c r="J294" i="7"/>
  <c r="I294" i="7"/>
  <c r="H294" i="7"/>
  <c r="G294" i="7"/>
  <c r="F294" i="7"/>
  <c r="E294" i="7"/>
  <c r="CX290" i="7"/>
  <c r="CW290" i="7"/>
  <c r="CV290" i="7"/>
  <c r="CU290" i="7"/>
  <c r="CT290" i="7"/>
  <c r="CS290" i="7"/>
  <c r="CR290" i="7"/>
  <c r="CQ290" i="7"/>
  <c r="CN290" i="7"/>
  <c r="CM290" i="7"/>
  <c r="CL290" i="7"/>
  <c r="CK290" i="7"/>
  <c r="CJ290" i="7"/>
  <c r="CI290" i="7"/>
  <c r="CH290" i="7"/>
  <c r="CG290" i="7"/>
  <c r="CD290" i="7"/>
  <c r="CC290" i="7"/>
  <c r="CB290" i="7"/>
  <c r="CA290" i="7"/>
  <c r="BZ290" i="7"/>
  <c r="BY290" i="7"/>
  <c r="BX290" i="7"/>
  <c r="BW290" i="7"/>
  <c r="BT290" i="7"/>
  <c r="BS290" i="7"/>
  <c r="BR290" i="7"/>
  <c r="BQ290" i="7"/>
  <c r="BP290" i="7"/>
  <c r="BO290" i="7"/>
  <c r="BN290" i="7"/>
  <c r="BM290" i="7"/>
  <c r="BJ290" i="7"/>
  <c r="BI290" i="7"/>
  <c r="BH290" i="7"/>
  <c r="BG290" i="7"/>
  <c r="BF290" i="7"/>
  <c r="BE290" i="7"/>
  <c r="BD290" i="7"/>
  <c r="BC290" i="7"/>
  <c r="AZ290" i="7"/>
  <c r="AY290" i="7"/>
  <c r="AX290" i="7"/>
  <c r="AW290" i="7"/>
  <c r="AV290" i="7"/>
  <c r="AU290" i="7"/>
  <c r="AT290" i="7"/>
  <c r="AS290" i="7"/>
  <c r="AP290" i="7"/>
  <c r="AO290" i="7"/>
  <c r="AN290" i="7"/>
  <c r="AM290" i="7"/>
  <c r="AL290" i="7"/>
  <c r="AK290" i="7"/>
  <c r="AJ290" i="7"/>
  <c r="AI290" i="7"/>
  <c r="AF290" i="7"/>
  <c r="AE290" i="7"/>
  <c r="AD290" i="7"/>
  <c r="AC290" i="7"/>
  <c r="AB290" i="7"/>
  <c r="AA290" i="7"/>
  <c r="Z290" i="7"/>
  <c r="Y290" i="7"/>
  <c r="V290" i="7"/>
  <c r="U290" i="7"/>
  <c r="T290" i="7"/>
  <c r="S290" i="7"/>
  <c r="R290" i="7"/>
  <c r="Q290" i="7"/>
  <c r="P290" i="7"/>
  <c r="O290" i="7"/>
  <c r="L290" i="7"/>
  <c r="K290" i="7"/>
  <c r="J290" i="7"/>
  <c r="I290" i="7"/>
  <c r="H290" i="7"/>
  <c r="G290" i="7"/>
  <c r="F290" i="7"/>
  <c r="E290" i="7"/>
  <c r="CX289" i="7"/>
  <c r="CW289" i="7"/>
  <c r="CV289" i="7"/>
  <c r="CU289" i="7"/>
  <c r="CT289" i="7"/>
  <c r="CS289" i="7"/>
  <c r="CR289" i="7"/>
  <c r="CQ289" i="7"/>
  <c r="CN289" i="7"/>
  <c r="CM289" i="7"/>
  <c r="CL289" i="7"/>
  <c r="CK289" i="7"/>
  <c r="CJ289" i="7"/>
  <c r="CI289" i="7"/>
  <c r="CH289" i="7"/>
  <c r="CG289" i="7"/>
  <c r="CD289" i="7"/>
  <c r="CC289" i="7"/>
  <c r="CB289" i="7"/>
  <c r="CA289" i="7"/>
  <c r="BZ289" i="7"/>
  <c r="BY289" i="7"/>
  <c r="BX289" i="7"/>
  <c r="BW289" i="7"/>
  <c r="BT289" i="7"/>
  <c r="BS289" i="7"/>
  <c r="BR289" i="7"/>
  <c r="BQ289" i="7"/>
  <c r="BP289" i="7"/>
  <c r="BO289" i="7"/>
  <c r="BN289" i="7"/>
  <c r="BM289" i="7"/>
  <c r="BJ289" i="7"/>
  <c r="BI289" i="7"/>
  <c r="BH289" i="7"/>
  <c r="BG289" i="7"/>
  <c r="BF289" i="7"/>
  <c r="BE289" i="7"/>
  <c r="BD289" i="7"/>
  <c r="BC289" i="7"/>
  <c r="AZ289" i="7"/>
  <c r="AY289" i="7"/>
  <c r="AX289" i="7"/>
  <c r="AW289" i="7"/>
  <c r="AV289" i="7"/>
  <c r="AU289" i="7"/>
  <c r="AT289" i="7"/>
  <c r="AS289" i="7"/>
  <c r="AP289" i="7"/>
  <c r="AO289" i="7"/>
  <c r="AN289" i="7"/>
  <c r="AM289" i="7"/>
  <c r="AL289" i="7"/>
  <c r="AK289" i="7"/>
  <c r="AJ289" i="7"/>
  <c r="AI289" i="7"/>
  <c r="AF289" i="7"/>
  <c r="AE289" i="7"/>
  <c r="AD289" i="7"/>
  <c r="AC289" i="7"/>
  <c r="AB289" i="7"/>
  <c r="AA289" i="7"/>
  <c r="Z289" i="7"/>
  <c r="Y289" i="7"/>
  <c r="V289" i="7"/>
  <c r="U289" i="7"/>
  <c r="T289" i="7"/>
  <c r="S289" i="7"/>
  <c r="R289" i="7"/>
  <c r="Q289" i="7"/>
  <c r="P289" i="7"/>
  <c r="O289" i="7"/>
  <c r="L289" i="7"/>
  <c r="K289" i="7"/>
  <c r="J289" i="7"/>
  <c r="I289" i="7"/>
  <c r="H289" i="7"/>
  <c r="G289" i="7"/>
  <c r="F289" i="7"/>
  <c r="E289" i="7"/>
  <c r="CX285" i="7"/>
  <c r="CW285" i="7"/>
  <c r="CV285" i="7"/>
  <c r="CU285" i="7"/>
  <c r="CT285" i="7"/>
  <c r="CS285" i="7"/>
  <c r="CR285" i="7"/>
  <c r="CQ285" i="7"/>
  <c r="CN285" i="7"/>
  <c r="CM285" i="7"/>
  <c r="CL285" i="7"/>
  <c r="CK285" i="7"/>
  <c r="CJ285" i="7"/>
  <c r="CI285" i="7"/>
  <c r="CH285" i="7"/>
  <c r="CG285" i="7"/>
  <c r="CD285" i="7"/>
  <c r="CC285" i="7"/>
  <c r="CB285" i="7"/>
  <c r="CA285" i="7"/>
  <c r="BZ285" i="7"/>
  <c r="BY285" i="7"/>
  <c r="BX285" i="7"/>
  <c r="BW285" i="7"/>
  <c r="BT285" i="7"/>
  <c r="BS285" i="7"/>
  <c r="BR285" i="7"/>
  <c r="BQ285" i="7"/>
  <c r="BP285" i="7"/>
  <c r="BO285" i="7"/>
  <c r="BN285" i="7"/>
  <c r="BM285" i="7"/>
  <c r="BJ285" i="7"/>
  <c r="BI285" i="7"/>
  <c r="BH285" i="7"/>
  <c r="BG285" i="7"/>
  <c r="BF285" i="7"/>
  <c r="BE285" i="7"/>
  <c r="BD285" i="7"/>
  <c r="BC285" i="7"/>
  <c r="AZ285" i="7"/>
  <c r="AY285" i="7"/>
  <c r="AX285" i="7"/>
  <c r="AW285" i="7"/>
  <c r="AV285" i="7"/>
  <c r="AU285" i="7"/>
  <c r="AT285" i="7"/>
  <c r="AS285" i="7"/>
  <c r="AP285" i="7"/>
  <c r="AO285" i="7"/>
  <c r="AN285" i="7"/>
  <c r="AM285" i="7"/>
  <c r="AL285" i="7"/>
  <c r="AK285" i="7"/>
  <c r="AJ285" i="7"/>
  <c r="AI285" i="7"/>
  <c r="AF285" i="7"/>
  <c r="AE285" i="7"/>
  <c r="AD285" i="7"/>
  <c r="AC285" i="7"/>
  <c r="AB285" i="7"/>
  <c r="AA285" i="7"/>
  <c r="Z285" i="7"/>
  <c r="Y285" i="7"/>
  <c r="V285" i="7"/>
  <c r="U285" i="7"/>
  <c r="T285" i="7"/>
  <c r="S285" i="7"/>
  <c r="R285" i="7"/>
  <c r="Q285" i="7"/>
  <c r="P285" i="7"/>
  <c r="O285" i="7"/>
  <c r="L285" i="7"/>
  <c r="K285" i="7"/>
  <c r="J285" i="7"/>
  <c r="I285" i="7"/>
  <c r="H285" i="7"/>
  <c r="G285" i="7"/>
  <c r="F285" i="7"/>
  <c r="E285" i="7"/>
  <c r="CX284" i="7"/>
  <c r="CW284" i="7"/>
  <c r="CV284" i="7"/>
  <c r="CU284" i="7"/>
  <c r="CT284" i="7"/>
  <c r="CS284" i="7"/>
  <c r="CR284" i="7"/>
  <c r="CQ284" i="7"/>
  <c r="CN284" i="7"/>
  <c r="CM284" i="7"/>
  <c r="CL284" i="7"/>
  <c r="CK284" i="7"/>
  <c r="CJ284" i="7"/>
  <c r="CI284" i="7"/>
  <c r="CH284" i="7"/>
  <c r="CG284" i="7"/>
  <c r="CD284" i="7"/>
  <c r="CC284" i="7"/>
  <c r="CB284" i="7"/>
  <c r="CA284" i="7"/>
  <c r="BZ284" i="7"/>
  <c r="BY284" i="7"/>
  <c r="BX284" i="7"/>
  <c r="BW284" i="7"/>
  <c r="BT284" i="7"/>
  <c r="BS284" i="7"/>
  <c r="BR284" i="7"/>
  <c r="BQ284" i="7"/>
  <c r="BP284" i="7"/>
  <c r="BO284" i="7"/>
  <c r="BN284" i="7"/>
  <c r="BM284" i="7"/>
  <c r="BJ284" i="7"/>
  <c r="BI284" i="7"/>
  <c r="BH284" i="7"/>
  <c r="BG284" i="7"/>
  <c r="BF284" i="7"/>
  <c r="BE284" i="7"/>
  <c r="BD284" i="7"/>
  <c r="BC284" i="7"/>
  <c r="AZ284" i="7"/>
  <c r="AY284" i="7"/>
  <c r="AX284" i="7"/>
  <c r="AW284" i="7"/>
  <c r="AV284" i="7"/>
  <c r="AU284" i="7"/>
  <c r="AT284" i="7"/>
  <c r="AS284" i="7"/>
  <c r="AP284" i="7"/>
  <c r="AO284" i="7"/>
  <c r="AN284" i="7"/>
  <c r="AM284" i="7"/>
  <c r="AL284" i="7"/>
  <c r="AK284" i="7"/>
  <c r="AJ284" i="7"/>
  <c r="AI284" i="7"/>
  <c r="AF284" i="7"/>
  <c r="AE284" i="7"/>
  <c r="AD284" i="7"/>
  <c r="AC284" i="7"/>
  <c r="AB284" i="7"/>
  <c r="AA284" i="7"/>
  <c r="Z284" i="7"/>
  <c r="Y284" i="7"/>
  <c r="V284" i="7"/>
  <c r="U284" i="7"/>
  <c r="T284" i="7"/>
  <c r="S284" i="7"/>
  <c r="R284" i="7"/>
  <c r="Q284" i="7"/>
  <c r="P284" i="7"/>
  <c r="O284" i="7"/>
  <c r="L284" i="7"/>
  <c r="K284" i="7"/>
  <c r="J284" i="7"/>
  <c r="I284" i="7"/>
  <c r="H284" i="7"/>
  <c r="G284" i="7"/>
  <c r="F284" i="7"/>
  <c r="E284" i="7"/>
  <c r="CX280" i="7"/>
  <c r="CW280" i="7"/>
  <c r="CV280" i="7"/>
  <c r="CU280" i="7"/>
  <c r="CT280" i="7"/>
  <c r="CS280" i="7"/>
  <c r="CR280" i="7"/>
  <c r="CQ280" i="7"/>
  <c r="CN280" i="7"/>
  <c r="CM280" i="7"/>
  <c r="CL280" i="7"/>
  <c r="CK280" i="7"/>
  <c r="CJ280" i="7"/>
  <c r="CI280" i="7"/>
  <c r="CH280" i="7"/>
  <c r="CG280" i="7"/>
  <c r="CD280" i="7"/>
  <c r="CC280" i="7"/>
  <c r="CB280" i="7"/>
  <c r="CA280" i="7"/>
  <c r="BZ280" i="7"/>
  <c r="BY280" i="7"/>
  <c r="BX280" i="7"/>
  <c r="BW280" i="7"/>
  <c r="BT280" i="7"/>
  <c r="BS280" i="7"/>
  <c r="BR280" i="7"/>
  <c r="BQ280" i="7"/>
  <c r="BP280" i="7"/>
  <c r="BO280" i="7"/>
  <c r="BN280" i="7"/>
  <c r="BM280" i="7"/>
  <c r="BJ280" i="7"/>
  <c r="BI280" i="7"/>
  <c r="BH280" i="7"/>
  <c r="BG280" i="7"/>
  <c r="BF280" i="7"/>
  <c r="BE280" i="7"/>
  <c r="BD280" i="7"/>
  <c r="BC280" i="7"/>
  <c r="AZ280" i="7"/>
  <c r="AY280" i="7"/>
  <c r="AX280" i="7"/>
  <c r="AW280" i="7"/>
  <c r="AV280" i="7"/>
  <c r="AU280" i="7"/>
  <c r="AT280" i="7"/>
  <c r="AS280" i="7"/>
  <c r="AP280" i="7"/>
  <c r="AO280" i="7"/>
  <c r="AN280" i="7"/>
  <c r="AM280" i="7"/>
  <c r="AL280" i="7"/>
  <c r="AK280" i="7"/>
  <c r="AJ280" i="7"/>
  <c r="AI280" i="7"/>
  <c r="AF280" i="7"/>
  <c r="AE280" i="7"/>
  <c r="AD280" i="7"/>
  <c r="AC280" i="7"/>
  <c r="AB280" i="7"/>
  <c r="AA280" i="7"/>
  <c r="Z280" i="7"/>
  <c r="Y280" i="7"/>
  <c r="V280" i="7"/>
  <c r="U280" i="7"/>
  <c r="T280" i="7"/>
  <c r="S280" i="7"/>
  <c r="R280" i="7"/>
  <c r="Q280" i="7"/>
  <c r="P280" i="7"/>
  <c r="O280" i="7"/>
  <c r="L280" i="7"/>
  <c r="K280" i="7"/>
  <c r="J280" i="7"/>
  <c r="I280" i="7"/>
  <c r="H280" i="7"/>
  <c r="G280" i="7"/>
  <c r="F280" i="7"/>
  <c r="E280" i="7"/>
  <c r="CX279" i="7"/>
  <c r="CW279" i="7"/>
  <c r="CV279" i="7"/>
  <c r="CU279" i="7"/>
  <c r="CT279" i="7"/>
  <c r="CS279" i="7"/>
  <c r="CR279" i="7"/>
  <c r="CQ279" i="7"/>
  <c r="CN279" i="7"/>
  <c r="CM279" i="7"/>
  <c r="CL279" i="7"/>
  <c r="CK279" i="7"/>
  <c r="CJ279" i="7"/>
  <c r="CI279" i="7"/>
  <c r="CH279" i="7"/>
  <c r="CG279" i="7"/>
  <c r="CD279" i="7"/>
  <c r="CC279" i="7"/>
  <c r="CB279" i="7"/>
  <c r="CA279" i="7"/>
  <c r="BZ279" i="7"/>
  <c r="BY279" i="7"/>
  <c r="BX279" i="7"/>
  <c r="BW279" i="7"/>
  <c r="BT279" i="7"/>
  <c r="BS279" i="7"/>
  <c r="BR279" i="7"/>
  <c r="BQ279" i="7"/>
  <c r="BP279" i="7"/>
  <c r="BO279" i="7"/>
  <c r="BN279" i="7"/>
  <c r="BM279" i="7"/>
  <c r="BJ279" i="7"/>
  <c r="BI279" i="7"/>
  <c r="BH279" i="7"/>
  <c r="BG279" i="7"/>
  <c r="BF279" i="7"/>
  <c r="BE279" i="7"/>
  <c r="BD279" i="7"/>
  <c r="BC279" i="7"/>
  <c r="AZ279" i="7"/>
  <c r="AY279" i="7"/>
  <c r="AX279" i="7"/>
  <c r="AW279" i="7"/>
  <c r="AV279" i="7"/>
  <c r="AU279" i="7"/>
  <c r="AT279" i="7"/>
  <c r="AS279" i="7"/>
  <c r="AP279" i="7"/>
  <c r="AO279" i="7"/>
  <c r="AN279" i="7"/>
  <c r="AM279" i="7"/>
  <c r="AL279" i="7"/>
  <c r="AK279" i="7"/>
  <c r="AJ279" i="7"/>
  <c r="AI279" i="7"/>
  <c r="AF279" i="7"/>
  <c r="AE279" i="7"/>
  <c r="AD279" i="7"/>
  <c r="AC279" i="7"/>
  <c r="AB279" i="7"/>
  <c r="AA279" i="7"/>
  <c r="Z279" i="7"/>
  <c r="Y279" i="7"/>
  <c r="V279" i="7"/>
  <c r="U279" i="7"/>
  <c r="T279" i="7"/>
  <c r="S279" i="7"/>
  <c r="R279" i="7"/>
  <c r="Q279" i="7"/>
  <c r="P279" i="7"/>
  <c r="O279" i="7"/>
  <c r="L279" i="7"/>
  <c r="K279" i="7"/>
  <c r="J279" i="7"/>
  <c r="I279" i="7"/>
  <c r="H279" i="7"/>
  <c r="G279" i="7"/>
  <c r="F279" i="7"/>
  <c r="E279" i="7"/>
  <c r="CX275" i="7"/>
  <c r="CW275" i="7"/>
  <c r="CV275" i="7"/>
  <c r="CU275" i="7"/>
  <c r="CT275" i="7"/>
  <c r="CS275" i="7"/>
  <c r="CR275" i="7"/>
  <c r="CQ275" i="7"/>
  <c r="CN275" i="7"/>
  <c r="CM275" i="7"/>
  <c r="CL275" i="7"/>
  <c r="CK275" i="7"/>
  <c r="CJ275" i="7"/>
  <c r="CI275" i="7"/>
  <c r="CH275" i="7"/>
  <c r="CG275" i="7"/>
  <c r="CD275" i="7"/>
  <c r="CC275" i="7"/>
  <c r="CB275" i="7"/>
  <c r="CA275" i="7"/>
  <c r="BZ275" i="7"/>
  <c r="BY275" i="7"/>
  <c r="BX275" i="7"/>
  <c r="BW275" i="7"/>
  <c r="BT275" i="7"/>
  <c r="BS275" i="7"/>
  <c r="BR275" i="7"/>
  <c r="BQ275" i="7"/>
  <c r="BP275" i="7"/>
  <c r="BO275" i="7"/>
  <c r="BN275" i="7"/>
  <c r="BM275" i="7"/>
  <c r="BJ275" i="7"/>
  <c r="BI275" i="7"/>
  <c r="BH275" i="7"/>
  <c r="BG275" i="7"/>
  <c r="BF275" i="7"/>
  <c r="BE275" i="7"/>
  <c r="BD275" i="7"/>
  <c r="BC275" i="7"/>
  <c r="AZ275" i="7"/>
  <c r="AY275" i="7"/>
  <c r="AX275" i="7"/>
  <c r="AW275" i="7"/>
  <c r="AV275" i="7"/>
  <c r="AU275" i="7"/>
  <c r="AT275" i="7"/>
  <c r="AS275" i="7"/>
  <c r="AP275" i="7"/>
  <c r="AO275" i="7"/>
  <c r="AN275" i="7"/>
  <c r="AM275" i="7"/>
  <c r="AL275" i="7"/>
  <c r="AK275" i="7"/>
  <c r="AJ275" i="7"/>
  <c r="AI275" i="7"/>
  <c r="AF275" i="7"/>
  <c r="AE275" i="7"/>
  <c r="AD275" i="7"/>
  <c r="AC275" i="7"/>
  <c r="AB275" i="7"/>
  <c r="AA275" i="7"/>
  <c r="Z275" i="7"/>
  <c r="Y275" i="7"/>
  <c r="V275" i="7"/>
  <c r="U275" i="7"/>
  <c r="T275" i="7"/>
  <c r="S275" i="7"/>
  <c r="R275" i="7"/>
  <c r="Q275" i="7"/>
  <c r="P275" i="7"/>
  <c r="O275" i="7"/>
  <c r="L275" i="7"/>
  <c r="K275" i="7"/>
  <c r="J275" i="7"/>
  <c r="I275" i="7"/>
  <c r="H275" i="7"/>
  <c r="G275" i="7"/>
  <c r="F275" i="7"/>
  <c r="E275" i="7"/>
  <c r="CX274" i="7"/>
  <c r="CW274" i="7"/>
  <c r="CV274" i="7"/>
  <c r="CU274" i="7"/>
  <c r="CT274" i="7"/>
  <c r="CS274" i="7"/>
  <c r="CR274" i="7"/>
  <c r="CQ274" i="7"/>
  <c r="CN274" i="7"/>
  <c r="CM274" i="7"/>
  <c r="CL274" i="7"/>
  <c r="CK274" i="7"/>
  <c r="CJ274" i="7"/>
  <c r="CI274" i="7"/>
  <c r="CH274" i="7"/>
  <c r="CG274" i="7"/>
  <c r="CD274" i="7"/>
  <c r="CC274" i="7"/>
  <c r="CB274" i="7"/>
  <c r="CA274" i="7"/>
  <c r="BZ274" i="7"/>
  <c r="BY274" i="7"/>
  <c r="BX274" i="7"/>
  <c r="BW274" i="7"/>
  <c r="BT274" i="7"/>
  <c r="BS274" i="7"/>
  <c r="BR274" i="7"/>
  <c r="BQ274" i="7"/>
  <c r="BP274" i="7"/>
  <c r="BO274" i="7"/>
  <c r="BN274" i="7"/>
  <c r="BM274" i="7"/>
  <c r="BJ274" i="7"/>
  <c r="BI274" i="7"/>
  <c r="BH274" i="7"/>
  <c r="BG274" i="7"/>
  <c r="BF274" i="7"/>
  <c r="BE274" i="7"/>
  <c r="BD274" i="7"/>
  <c r="BC274" i="7"/>
  <c r="AZ274" i="7"/>
  <c r="AY274" i="7"/>
  <c r="AX274" i="7"/>
  <c r="AW274" i="7"/>
  <c r="AV274" i="7"/>
  <c r="AU274" i="7"/>
  <c r="AT274" i="7"/>
  <c r="AS274" i="7"/>
  <c r="AP274" i="7"/>
  <c r="AO274" i="7"/>
  <c r="AN274" i="7"/>
  <c r="AM274" i="7"/>
  <c r="AL274" i="7"/>
  <c r="AK274" i="7"/>
  <c r="AJ274" i="7"/>
  <c r="AI274" i="7"/>
  <c r="AF274" i="7"/>
  <c r="AE274" i="7"/>
  <c r="AD274" i="7"/>
  <c r="AC274" i="7"/>
  <c r="AB274" i="7"/>
  <c r="AA274" i="7"/>
  <c r="Z274" i="7"/>
  <c r="Y274" i="7"/>
  <c r="V274" i="7"/>
  <c r="U274" i="7"/>
  <c r="T274" i="7"/>
  <c r="S274" i="7"/>
  <c r="R274" i="7"/>
  <c r="Q274" i="7"/>
  <c r="P274" i="7"/>
  <c r="O274" i="7"/>
  <c r="L274" i="7"/>
  <c r="K274" i="7"/>
  <c r="J274" i="7"/>
  <c r="I274" i="7"/>
  <c r="H274" i="7"/>
  <c r="G274" i="7"/>
  <c r="F274" i="7"/>
  <c r="E274" i="7"/>
  <c r="CX270" i="7"/>
  <c r="CW270" i="7"/>
  <c r="CV270" i="7"/>
  <c r="CU270" i="7"/>
  <c r="CT270" i="7"/>
  <c r="CS270" i="7"/>
  <c r="CR270" i="7"/>
  <c r="CQ270" i="7"/>
  <c r="CN270" i="7"/>
  <c r="CM270" i="7"/>
  <c r="CL270" i="7"/>
  <c r="CK270" i="7"/>
  <c r="CJ270" i="7"/>
  <c r="CI270" i="7"/>
  <c r="CH270" i="7"/>
  <c r="CG270" i="7"/>
  <c r="CD270" i="7"/>
  <c r="CC270" i="7"/>
  <c r="CB270" i="7"/>
  <c r="CA270" i="7"/>
  <c r="BZ270" i="7"/>
  <c r="BY270" i="7"/>
  <c r="BX270" i="7"/>
  <c r="BW270" i="7"/>
  <c r="BT270" i="7"/>
  <c r="BS270" i="7"/>
  <c r="BR270" i="7"/>
  <c r="BQ270" i="7"/>
  <c r="BP270" i="7"/>
  <c r="BO270" i="7"/>
  <c r="BN270" i="7"/>
  <c r="BM270" i="7"/>
  <c r="BJ270" i="7"/>
  <c r="BI270" i="7"/>
  <c r="BH270" i="7"/>
  <c r="BG270" i="7"/>
  <c r="BF270" i="7"/>
  <c r="BE270" i="7"/>
  <c r="BD270" i="7"/>
  <c r="BC270" i="7"/>
  <c r="AZ270" i="7"/>
  <c r="AY270" i="7"/>
  <c r="AX270" i="7"/>
  <c r="AW270" i="7"/>
  <c r="AV270" i="7"/>
  <c r="AU270" i="7"/>
  <c r="AT270" i="7"/>
  <c r="AS270" i="7"/>
  <c r="AP270" i="7"/>
  <c r="AO270" i="7"/>
  <c r="AN270" i="7"/>
  <c r="AM270" i="7"/>
  <c r="AL270" i="7"/>
  <c r="AK270" i="7"/>
  <c r="AJ270" i="7"/>
  <c r="AI270" i="7"/>
  <c r="AF270" i="7"/>
  <c r="AE270" i="7"/>
  <c r="AD270" i="7"/>
  <c r="AC270" i="7"/>
  <c r="AB270" i="7"/>
  <c r="AA270" i="7"/>
  <c r="Z270" i="7"/>
  <c r="Y270" i="7"/>
  <c r="V270" i="7"/>
  <c r="U270" i="7"/>
  <c r="T270" i="7"/>
  <c r="S270" i="7"/>
  <c r="R270" i="7"/>
  <c r="Q270" i="7"/>
  <c r="P270" i="7"/>
  <c r="O270" i="7"/>
  <c r="L270" i="7"/>
  <c r="K270" i="7"/>
  <c r="J270" i="7"/>
  <c r="I270" i="7"/>
  <c r="H270" i="7"/>
  <c r="G270" i="7"/>
  <c r="F270" i="7"/>
  <c r="E270" i="7"/>
  <c r="CX269" i="7"/>
  <c r="CW269" i="7"/>
  <c r="CV269" i="7"/>
  <c r="CU269" i="7"/>
  <c r="CT269" i="7"/>
  <c r="CS269" i="7"/>
  <c r="CR269" i="7"/>
  <c r="CQ269" i="7"/>
  <c r="CN269" i="7"/>
  <c r="CM269" i="7"/>
  <c r="CL269" i="7"/>
  <c r="CK269" i="7"/>
  <c r="CJ269" i="7"/>
  <c r="CI269" i="7"/>
  <c r="CH269" i="7"/>
  <c r="CG269" i="7"/>
  <c r="CD269" i="7"/>
  <c r="CC269" i="7"/>
  <c r="CB269" i="7"/>
  <c r="CA269" i="7"/>
  <c r="BZ269" i="7"/>
  <c r="BY269" i="7"/>
  <c r="BX269" i="7"/>
  <c r="BW269" i="7"/>
  <c r="BT269" i="7"/>
  <c r="BS269" i="7"/>
  <c r="BR269" i="7"/>
  <c r="BQ269" i="7"/>
  <c r="BP269" i="7"/>
  <c r="BO269" i="7"/>
  <c r="BN269" i="7"/>
  <c r="BM269" i="7"/>
  <c r="BJ269" i="7"/>
  <c r="BI269" i="7"/>
  <c r="BH269" i="7"/>
  <c r="BG269" i="7"/>
  <c r="BF269" i="7"/>
  <c r="BE269" i="7"/>
  <c r="BD269" i="7"/>
  <c r="BC269" i="7"/>
  <c r="AZ269" i="7"/>
  <c r="AY269" i="7"/>
  <c r="AX269" i="7"/>
  <c r="AW269" i="7"/>
  <c r="AV269" i="7"/>
  <c r="AU269" i="7"/>
  <c r="AT269" i="7"/>
  <c r="AS269" i="7"/>
  <c r="AP269" i="7"/>
  <c r="AO269" i="7"/>
  <c r="AN269" i="7"/>
  <c r="AM269" i="7"/>
  <c r="AL269" i="7"/>
  <c r="AK269" i="7"/>
  <c r="AJ269" i="7"/>
  <c r="AI269" i="7"/>
  <c r="AF269" i="7"/>
  <c r="AE269" i="7"/>
  <c r="AD269" i="7"/>
  <c r="AC269" i="7"/>
  <c r="AB269" i="7"/>
  <c r="AA269" i="7"/>
  <c r="Z269" i="7"/>
  <c r="Y269" i="7"/>
  <c r="V269" i="7"/>
  <c r="U269" i="7"/>
  <c r="T269" i="7"/>
  <c r="S269" i="7"/>
  <c r="R269" i="7"/>
  <c r="Q269" i="7"/>
  <c r="P269" i="7"/>
  <c r="O269" i="7"/>
  <c r="L269" i="7"/>
  <c r="K269" i="7"/>
  <c r="J269" i="7"/>
  <c r="I269" i="7"/>
  <c r="H269" i="7"/>
  <c r="G269" i="7"/>
  <c r="F269" i="7"/>
  <c r="E269" i="7"/>
  <c r="CX265" i="7"/>
  <c r="CW265" i="7"/>
  <c r="CV265" i="7"/>
  <c r="CU265" i="7"/>
  <c r="CT265" i="7"/>
  <c r="CS265" i="7"/>
  <c r="CR265" i="7"/>
  <c r="CQ265" i="7"/>
  <c r="CN265" i="7"/>
  <c r="CM265" i="7"/>
  <c r="CL265" i="7"/>
  <c r="CK265" i="7"/>
  <c r="CJ265" i="7"/>
  <c r="CI265" i="7"/>
  <c r="CH265" i="7"/>
  <c r="CG265" i="7"/>
  <c r="CD265" i="7"/>
  <c r="CC265" i="7"/>
  <c r="CB265" i="7"/>
  <c r="CA265" i="7"/>
  <c r="BZ265" i="7"/>
  <c r="BY265" i="7"/>
  <c r="BX265" i="7"/>
  <c r="BW265" i="7"/>
  <c r="BT265" i="7"/>
  <c r="BS265" i="7"/>
  <c r="BR265" i="7"/>
  <c r="BQ265" i="7"/>
  <c r="BP265" i="7"/>
  <c r="BO265" i="7"/>
  <c r="BN265" i="7"/>
  <c r="BM265" i="7"/>
  <c r="BJ265" i="7"/>
  <c r="BI265" i="7"/>
  <c r="BH265" i="7"/>
  <c r="BG265" i="7"/>
  <c r="BF265" i="7"/>
  <c r="BE265" i="7"/>
  <c r="BD265" i="7"/>
  <c r="BC265" i="7"/>
  <c r="AZ265" i="7"/>
  <c r="AY265" i="7"/>
  <c r="AX265" i="7"/>
  <c r="AW265" i="7"/>
  <c r="AV265" i="7"/>
  <c r="AU265" i="7"/>
  <c r="AT265" i="7"/>
  <c r="AS265" i="7"/>
  <c r="AP265" i="7"/>
  <c r="AO265" i="7"/>
  <c r="AN265" i="7"/>
  <c r="AM265" i="7"/>
  <c r="AL265" i="7"/>
  <c r="AK265" i="7"/>
  <c r="AJ265" i="7"/>
  <c r="AI265" i="7"/>
  <c r="AF265" i="7"/>
  <c r="AE265" i="7"/>
  <c r="AD265" i="7"/>
  <c r="AC265" i="7"/>
  <c r="AB265" i="7"/>
  <c r="AA265" i="7"/>
  <c r="Z265" i="7"/>
  <c r="Y265" i="7"/>
  <c r="V265" i="7"/>
  <c r="U265" i="7"/>
  <c r="T265" i="7"/>
  <c r="S265" i="7"/>
  <c r="R265" i="7"/>
  <c r="Q265" i="7"/>
  <c r="P265" i="7"/>
  <c r="O265" i="7"/>
  <c r="L265" i="7"/>
  <c r="K265" i="7"/>
  <c r="J265" i="7"/>
  <c r="I265" i="7"/>
  <c r="H265" i="7"/>
  <c r="G265" i="7"/>
  <c r="F265" i="7"/>
  <c r="E265" i="7"/>
  <c r="CX264" i="7"/>
  <c r="CW264" i="7"/>
  <c r="CV264" i="7"/>
  <c r="CU264" i="7"/>
  <c r="CT264" i="7"/>
  <c r="CS264" i="7"/>
  <c r="CR264" i="7"/>
  <c r="CQ264" i="7"/>
  <c r="CN264" i="7"/>
  <c r="CM264" i="7"/>
  <c r="CL264" i="7"/>
  <c r="CK264" i="7"/>
  <c r="CJ264" i="7"/>
  <c r="CI264" i="7"/>
  <c r="CH264" i="7"/>
  <c r="CG264" i="7"/>
  <c r="CD264" i="7"/>
  <c r="CC264" i="7"/>
  <c r="CB264" i="7"/>
  <c r="CA264" i="7"/>
  <c r="BZ264" i="7"/>
  <c r="BY264" i="7"/>
  <c r="BX264" i="7"/>
  <c r="BW264" i="7"/>
  <c r="BT264" i="7"/>
  <c r="BS264" i="7"/>
  <c r="BR264" i="7"/>
  <c r="BQ264" i="7"/>
  <c r="BP264" i="7"/>
  <c r="BO264" i="7"/>
  <c r="BN264" i="7"/>
  <c r="BM264" i="7"/>
  <c r="BJ264" i="7"/>
  <c r="BI264" i="7"/>
  <c r="BH264" i="7"/>
  <c r="BG264" i="7"/>
  <c r="BF264" i="7"/>
  <c r="BE264" i="7"/>
  <c r="BD264" i="7"/>
  <c r="BC264" i="7"/>
  <c r="AZ264" i="7"/>
  <c r="AY264" i="7"/>
  <c r="AX264" i="7"/>
  <c r="AW264" i="7"/>
  <c r="AV264" i="7"/>
  <c r="AU264" i="7"/>
  <c r="AT264" i="7"/>
  <c r="AS264" i="7"/>
  <c r="AP264" i="7"/>
  <c r="AO264" i="7"/>
  <c r="AN264" i="7"/>
  <c r="AM264" i="7"/>
  <c r="AL264" i="7"/>
  <c r="AK264" i="7"/>
  <c r="AJ264" i="7"/>
  <c r="AI264" i="7"/>
  <c r="AF264" i="7"/>
  <c r="AE264" i="7"/>
  <c r="AD264" i="7"/>
  <c r="AC264" i="7"/>
  <c r="AB264" i="7"/>
  <c r="AA264" i="7"/>
  <c r="Z264" i="7"/>
  <c r="Y264" i="7"/>
  <c r="V264" i="7"/>
  <c r="U264" i="7"/>
  <c r="T264" i="7"/>
  <c r="S264" i="7"/>
  <c r="R264" i="7"/>
  <c r="Q264" i="7"/>
  <c r="P264" i="7"/>
  <c r="O264" i="7"/>
  <c r="L264" i="7"/>
  <c r="K264" i="7"/>
  <c r="J264" i="7"/>
  <c r="I264" i="7"/>
  <c r="H264" i="7"/>
  <c r="G264" i="7"/>
  <c r="F264" i="7"/>
  <c r="E264" i="7"/>
  <c r="CX260" i="7"/>
  <c r="CW260" i="7"/>
  <c r="CV260" i="7"/>
  <c r="CU260" i="7"/>
  <c r="CT260" i="7"/>
  <c r="CS260" i="7"/>
  <c r="CR260" i="7"/>
  <c r="CQ260" i="7"/>
  <c r="CN260" i="7"/>
  <c r="CM260" i="7"/>
  <c r="CL260" i="7"/>
  <c r="CK260" i="7"/>
  <c r="CJ260" i="7"/>
  <c r="CI260" i="7"/>
  <c r="CH260" i="7"/>
  <c r="CG260" i="7"/>
  <c r="CD260" i="7"/>
  <c r="CC260" i="7"/>
  <c r="CB260" i="7"/>
  <c r="CA260" i="7"/>
  <c r="BZ260" i="7"/>
  <c r="BY260" i="7"/>
  <c r="BX260" i="7"/>
  <c r="BW260" i="7"/>
  <c r="BT260" i="7"/>
  <c r="BS260" i="7"/>
  <c r="BR260" i="7"/>
  <c r="BQ260" i="7"/>
  <c r="BP260" i="7"/>
  <c r="BO260" i="7"/>
  <c r="BN260" i="7"/>
  <c r="BM260" i="7"/>
  <c r="BJ260" i="7"/>
  <c r="BI260" i="7"/>
  <c r="BH260" i="7"/>
  <c r="BG260" i="7"/>
  <c r="BF260" i="7"/>
  <c r="BE260" i="7"/>
  <c r="BD260" i="7"/>
  <c r="BC260" i="7"/>
  <c r="AZ260" i="7"/>
  <c r="AY260" i="7"/>
  <c r="AX260" i="7"/>
  <c r="AW260" i="7"/>
  <c r="AV260" i="7"/>
  <c r="AU260" i="7"/>
  <c r="AT260" i="7"/>
  <c r="AS260" i="7"/>
  <c r="AP260" i="7"/>
  <c r="AO260" i="7"/>
  <c r="AN260" i="7"/>
  <c r="AM260" i="7"/>
  <c r="AL260" i="7"/>
  <c r="AK260" i="7"/>
  <c r="AJ260" i="7"/>
  <c r="AI260" i="7"/>
  <c r="AF260" i="7"/>
  <c r="AE260" i="7"/>
  <c r="AD260" i="7"/>
  <c r="AC260" i="7"/>
  <c r="AB260" i="7"/>
  <c r="AA260" i="7"/>
  <c r="Z260" i="7"/>
  <c r="Y260" i="7"/>
  <c r="V260" i="7"/>
  <c r="U260" i="7"/>
  <c r="T260" i="7"/>
  <c r="S260" i="7"/>
  <c r="R260" i="7"/>
  <c r="Q260" i="7"/>
  <c r="P260" i="7"/>
  <c r="O260" i="7"/>
  <c r="L260" i="7"/>
  <c r="K260" i="7"/>
  <c r="J260" i="7"/>
  <c r="I260" i="7"/>
  <c r="H260" i="7"/>
  <c r="G260" i="7"/>
  <c r="F260" i="7"/>
  <c r="E260" i="7"/>
  <c r="CX259" i="7"/>
  <c r="CW259" i="7"/>
  <c r="CV259" i="7"/>
  <c r="CU259" i="7"/>
  <c r="CT259" i="7"/>
  <c r="CS259" i="7"/>
  <c r="CR259" i="7"/>
  <c r="CQ259" i="7"/>
  <c r="CN259" i="7"/>
  <c r="CM259" i="7"/>
  <c r="CL259" i="7"/>
  <c r="CK259" i="7"/>
  <c r="CJ259" i="7"/>
  <c r="CI259" i="7"/>
  <c r="CH259" i="7"/>
  <c r="CG259" i="7"/>
  <c r="CD259" i="7"/>
  <c r="CC259" i="7"/>
  <c r="CB259" i="7"/>
  <c r="CA259" i="7"/>
  <c r="BZ259" i="7"/>
  <c r="BY259" i="7"/>
  <c r="BX259" i="7"/>
  <c r="BW259" i="7"/>
  <c r="BT259" i="7"/>
  <c r="BS259" i="7"/>
  <c r="BR259" i="7"/>
  <c r="BQ259" i="7"/>
  <c r="BP259" i="7"/>
  <c r="BO259" i="7"/>
  <c r="BN259" i="7"/>
  <c r="BM259" i="7"/>
  <c r="BJ259" i="7"/>
  <c r="BI259" i="7"/>
  <c r="BH259" i="7"/>
  <c r="BG259" i="7"/>
  <c r="BF259" i="7"/>
  <c r="BE259" i="7"/>
  <c r="BD259" i="7"/>
  <c r="BC259" i="7"/>
  <c r="AZ259" i="7"/>
  <c r="AY259" i="7"/>
  <c r="AX259" i="7"/>
  <c r="AW259" i="7"/>
  <c r="AV259" i="7"/>
  <c r="AU259" i="7"/>
  <c r="AT259" i="7"/>
  <c r="AS259" i="7"/>
  <c r="AP259" i="7"/>
  <c r="AO259" i="7"/>
  <c r="AN259" i="7"/>
  <c r="AM259" i="7"/>
  <c r="AL259" i="7"/>
  <c r="AK259" i="7"/>
  <c r="AJ259" i="7"/>
  <c r="AI259" i="7"/>
  <c r="AF259" i="7"/>
  <c r="AE259" i="7"/>
  <c r="AD259" i="7"/>
  <c r="AC259" i="7"/>
  <c r="AB259" i="7"/>
  <c r="AA259" i="7"/>
  <c r="Z259" i="7"/>
  <c r="Y259" i="7"/>
  <c r="V259" i="7"/>
  <c r="U259" i="7"/>
  <c r="T259" i="7"/>
  <c r="S259" i="7"/>
  <c r="R259" i="7"/>
  <c r="Q259" i="7"/>
  <c r="P259" i="7"/>
  <c r="O259" i="7"/>
  <c r="L259" i="7"/>
  <c r="K259" i="7"/>
  <c r="J259" i="7"/>
  <c r="I259" i="7"/>
  <c r="H259" i="7"/>
  <c r="G259" i="7"/>
  <c r="F259" i="7"/>
  <c r="E259" i="7"/>
  <c r="CX255" i="7"/>
  <c r="CW255" i="7"/>
  <c r="CV255" i="7"/>
  <c r="CU255" i="7"/>
  <c r="CT255" i="7"/>
  <c r="CS255" i="7"/>
  <c r="CR255" i="7"/>
  <c r="CQ255" i="7"/>
  <c r="CN255" i="7"/>
  <c r="CM255" i="7"/>
  <c r="CL255" i="7"/>
  <c r="CK255" i="7"/>
  <c r="CJ255" i="7"/>
  <c r="CI255" i="7"/>
  <c r="CH255" i="7"/>
  <c r="CG255" i="7"/>
  <c r="CD255" i="7"/>
  <c r="CC255" i="7"/>
  <c r="CB255" i="7"/>
  <c r="CA255" i="7"/>
  <c r="BZ255" i="7"/>
  <c r="BY255" i="7"/>
  <c r="BX255" i="7"/>
  <c r="BW255" i="7"/>
  <c r="BT255" i="7"/>
  <c r="BS255" i="7"/>
  <c r="BR255" i="7"/>
  <c r="BQ255" i="7"/>
  <c r="BP255" i="7"/>
  <c r="BO255" i="7"/>
  <c r="BN255" i="7"/>
  <c r="BM255" i="7"/>
  <c r="BJ255" i="7"/>
  <c r="BI255" i="7"/>
  <c r="BH255" i="7"/>
  <c r="BG255" i="7"/>
  <c r="BF255" i="7"/>
  <c r="BE255" i="7"/>
  <c r="BD255" i="7"/>
  <c r="BC255" i="7"/>
  <c r="AZ255" i="7"/>
  <c r="AY255" i="7"/>
  <c r="AX255" i="7"/>
  <c r="AW255" i="7"/>
  <c r="AV255" i="7"/>
  <c r="AU255" i="7"/>
  <c r="AT255" i="7"/>
  <c r="AS255" i="7"/>
  <c r="AP255" i="7"/>
  <c r="AO255" i="7"/>
  <c r="AN255" i="7"/>
  <c r="AM255" i="7"/>
  <c r="AL255" i="7"/>
  <c r="AK255" i="7"/>
  <c r="AJ255" i="7"/>
  <c r="AI255" i="7"/>
  <c r="AF255" i="7"/>
  <c r="AE255" i="7"/>
  <c r="AD255" i="7"/>
  <c r="AC255" i="7"/>
  <c r="AB255" i="7"/>
  <c r="AA255" i="7"/>
  <c r="Z255" i="7"/>
  <c r="Y255" i="7"/>
  <c r="V255" i="7"/>
  <c r="U255" i="7"/>
  <c r="T255" i="7"/>
  <c r="S255" i="7"/>
  <c r="R255" i="7"/>
  <c r="Q255" i="7"/>
  <c r="P255" i="7"/>
  <c r="O255" i="7"/>
  <c r="L255" i="7"/>
  <c r="K255" i="7"/>
  <c r="J255" i="7"/>
  <c r="I255" i="7"/>
  <c r="H255" i="7"/>
  <c r="G255" i="7"/>
  <c r="F255" i="7"/>
  <c r="E255" i="7"/>
  <c r="CX254" i="7"/>
  <c r="CW254" i="7"/>
  <c r="CV254" i="7"/>
  <c r="CU254" i="7"/>
  <c r="CT254" i="7"/>
  <c r="CS254" i="7"/>
  <c r="CR254" i="7"/>
  <c r="CQ254" i="7"/>
  <c r="CN254" i="7"/>
  <c r="CM254" i="7"/>
  <c r="CL254" i="7"/>
  <c r="CK254" i="7"/>
  <c r="CJ254" i="7"/>
  <c r="CI254" i="7"/>
  <c r="CH254" i="7"/>
  <c r="CG254" i="7"/>
  <c r="CD254" i="7"/>
  <c r="CC254" i="7"/>
  <c r="CB254" i="7"/>
  <c r="CA254" i="7"/>
  <c r="BZ254" i="7"/>
  <c r="BY254" i="7"/>
  <c r="BX254" i="7"/>
  <c r="BW254" i="7"/>
  <c r="BT254" i="7"/>
  <c r="BS254" i="7"/>
  <c r="BR254" i="7"/>
  <c r="BQ254" i="7"/>
  <c r="BP254" i="7"/>
  <c r="BO254" i="7"/>
  <c r="BN254" i="7"/>
  <c r="BM254" i="7"/>
  <c r="BJ254" i="7"/>
  <c r="BI254" i="7"/>
  <c r="BH254" i="7"/>
  <c r="BG254" i="7"/>
  <c r="BF254" i="7"/>
  <c r="BE254" i="7"/>
  <c r="BD254" i="7"/>
  <c r="BC254" i="7"/>
  <c r="AZ254" i="7"/>
  <c r="AY254" i="7"/>
  <c r="AX254" i="7"/>
  <c r="AW254" i="7"/>
  <c r="AV254" i="7"/>
  <c r="AU254" i="7"/>
  <c r="AT254" i="7"/>
  <c r="AS254" i="7"/>
  <c r="AP254" i="7"/>
  <c r="AO254" i="7"/>
  <c r="AN254" i="7"/>
  <c r="AM254" i="7"/>
  <c r="AL254" i="7"/>
  <c r="AK254" i="7"/>
  <c r="AJ254" i="7"/>
  <c r="AI254" i="7"/>
  <c r="AF254" i="7"/>
  <c r="AE254" i="7"/>
  <c r="AD254" i="7"/>
  <c r="AC254" i="7"/>
  <c r="AB254" i="7"/>
  <c r="AA254" i="7"/>
  <c r="Z254" i="7"/>
  <c r="Y254" i="7"/>
  <c r="V254" i="7"/>
  <c r="U254" i="7"/>
  <c r="T254" i="7"/>
  <c r="S254" i="7"/>
  <c r="R254" i="7"/>
  <c r="Q254" i="7"/>
  <c r="P254" i="7"/>
  <c r="O254" i="7"/>
  <c r="L254" i="7"/>
  <c r="K254" i="7"/>
  <c r="J254" i="7"/>
  <c r="I254" i="7"/>
  <c r="H254" i="7"/>
  <c r="G254" i="7"/>
  <c r="F254" i="7"/>
  <c r="E254" i="7"/>
  <c r="CX250" i="7"/>
  <c r="CW250" i="7"/>
  <c r="CV250" i="7"/>
  <c r="CU250" i="7"/>
  <c r="CT250" i="7"/>
  <c r="CS250" i="7"/>
  <c r="CR250" i="7"/>
  <c r="CQ250" i="7"/>
  <c r="CN250" i="7"/>
  <c r="CM250" i="7"/>
  <c r="CL250" i="7"/>
  <c r="CK250" i="7"/>
  <c r="CJ250" i="7"/>
  <c r="CI250" i="7"/>
  <c r="CH250" i="7"/>
  <c r="CG250" i="7"/>
  <c r="CD250" i="7"/>
  <c r="CC250" i="7"/>
  <c r="CB250" i="7"/>
  <c r="CA250" i="7"/>
  <c r="BZ250" i="7"/>
  <c r="BY250" i="7"/>
  <c r="BX250" i="7"/>
  <c r="BW250" i="7"/>
  <c r="BT250" i="7"/>
  <c r="BS250" i="7"/>
  <c r="BR250" i="7"/>
  <c r="BQ250" i="7"/>
  <c r="BP250" i="7"/>
  <c r="BO250" i="7"/>
  <c r="BN250" i="7"/>
  <c r="BM250" i="7"/>
  <c r="BJ250" i="7"/>
  <c r="BI250" i="7"/>
  <c r="BH250" i="7"/>
  <c r="BG250" i="7"/>
  <c r="BF250" i="7"/>
  <c r="BE250" i="7"/>
  <c r="BD250" i="7"/>
  <c r="BC250" i="7"/>
  <c r="AZ250" i="7"/>
  <c r="AY250" i="7"/>
  <c r="AX250" i="7"/>
  <c r="AW250" i="7"/>
  <c r="AV250" i="7"/>
  <c r="AU250" i="7"/>
  <c r="AT250" i="7"/>
  <c r="AS250" i="7"/>
  <c r="AP250" i="7"/>
  <c r="AO250" i="7"/>
  <c r="AN250" i="7"/>
  <c r="AM250" i="7"/>
  <c r="AL250" i="7"/>
  <c r="AK250" i="7"/>
  <c r="AJ250" i="7"/>
  <c r="AI250" i="7"/>
  <c r="AF250" i="7"/>
  <c r="AE250" i="7"/>
  <c r="AD250" i="7"/>
  <c r="AC250" i="7"/>
  <c r="AB250" i="7"/>
  <c r="AA250" i="7"/>
  <c r="Z250" i="7"/>
  <c r="Y250" i="7"/>
  <c r="V250" i="7"/>
  <c r="U250" i="7"/>
  <c r="T250" i="7"/>
  <c r="S250" i="7"/>
  <c r="R250" i="7"/>
  <c r="Q250" i="7"/>
  <c r="P250" i="7"/>
  <c r="O250" i="7"/>
  <c r="L250" i="7"/>
  <c r="K250" i="7"/>
  <c r="J250" i="7"/>
  <c r="I250" i="7"/>
  <c r="H250" i="7"/>
  <c r="G250" i="7"/>
  <c r="F250" i="7"/>
  <c r="E250" i="7"/>
  <c r="CX249" i="7"/>
  <c r="CW249" i="7"/>
  <c r="CV249" i="7"/>
  <c r="CU249" i="7"/>
  <c r="CT249" i="7"/>
  <c r="CS249" i="7"/>
  <c r="CR249" i="7"/>
  <c r="CQ249" i="7"/>
  <c r="CN249" i="7"/>
  <c r="CM249" i="7"/>
  <c r="CL249" i="7"/>
  <c r="CK249" i="7"/>
  <c r="CJ249" i="7"/>
  <c r="CI249" i="7"/>
  <c r="CH249" i="7"/>
  <c r="CG249" i="7"/>
  <c r="CD249" i="7"/>
  <c r="CC249" i="7"/>
  <c r="CB249" i="7"/>
  <c r="CA249" i="7"/>
  <c r="BZ249" i="7"/>
  <c r="BY249" i="7"/>
  <c r="BX249" i="7"/>
  <c r="BW249" i="7"/>
  <c r="BT249" i="7"/>
  <c r="BS249" i="7"/>
  <c r="BR249" i="7"/>
  <c r="BQ249" i="7"/>
  <c r="BP249" i="7"/>
  <c r="BO249" i="7"/>
  <c r="BN249" i="7"/>
  <c r="BM249" i="7"/>
  <c r="BJ249" i="7"/>
  <c r="BI249" i="7"/>
  <c r="BH249" i="7"/>
  <c r="BG249" i="7"/>
  <c r="BF249" i="7"/>
  <c r="BE249" i="7"/>
  <c r="BD249" i="7"/>
  <c r="BC249" i="7"/>
  <c r="AZ249" i="7"/>
  <c r="AY249" i="7"/>
  <c r="AX249" i="7"/>
  <c r="AW249" i="7"/>
  <c r="AV249" i="7"/>
  <c r="AU249" i="7"/>
  <c r="AT249" i="7"/>
  <c r="AS249" i="7"/>
  <c r="AP249" i="7"/>
  <c r="AO249" i="7"/>
  <c r="AN249" i="7"/>
  <c r="AM249" i="7"/>
  <c r="AL249" i="7"/>
  <c r="AK249" i="7"/>
  <c r="AJ249" i="7"/>
  <c r="AI249" i="7"/>
  <c r="AF249" i="7"/>
  <c r="AE249" i="7"/>
  <c r="AD249" i="7"/>
  <c r="AC249" i="7"/>
  <c r="AB249" i="7"/>
  <c r="AA249" i="7"/>
  <c r="Z249" i="7"/>
  <c r="Y249" i="7"/>
  <c r="V249" i="7"/>
  <c r="U249" i="7"/>
  <c r="T249" i="7"/>
  <c r="S249" i="7"/>
  <c r="R249" i="7"/>
  <c r="Q249" i="7"/>
  <c r="P249" i="7"/>
  <c r="O249" i="7"/>
  <c r="L249" i="7"/>
  <c r="K249" i="7"/>
  <c r="J249" i="7"/>
  <c r="I249" i="7"/>
  <c r="H249" i="7"/>
  <c r="G249" i="7"/>
  <c r="F249" i="7"/>
  <c r="E249" i="7"/>
  <c r="CX245" i="7"/>
  <c r="CW245" i="7"/>
  <c r="CV245" i="7"/>
  <c r="CU245" i="7"/>
  <c r="CT245" i="7"/>
  <c r="CS245" i="7"/>
  <c r="CR245" i="7"/>
  <c r="CQ245" i="7"/>
  <c r="CN245" i="7"/>
  <c r="CM245" i="7"/>
  <c r="CL245" i="7"/>
  <c r="CK245" i="7"/>
  <c r="CJ245" i="7"/>
  <c r="CI245" i="7"/>
  <c r="CH245" i="7"/>
  <c r="CG245" i="7"/>
  <c r="CD245" i="7"/>
  <c r="CC245" i="7"/>
  <c r="CB245" i="7"/>
  <c r="CA245" i="7"/>
  <c r="BZ245" i="7"/>
  <c r="BY245" i="7"/>
  <c r="BX245" i="7"/>
  <c r="BW245" i="7"/>
  <c r="BT245" i="7"/>
  <c r="BS245" i="7"/>
  <c r="BR245" i="7"/>
  <c r="BQ245" i="7"/>
  <c r="BP245" i="7"/>
  <c r="BO245" i="7"/>
  <c r="BN245" i="7"/>
  <c r="BM245" i="7"/>
  <c r="BJ245" i="7"/>
  <c r="BI245" i="7"/>
  <c r="BH245" i="7"/>
  <c r="BG245" i="7"/>
  <c r="BF245" i="7"/>
  <c r="BE245" i="7"/>
  <c r="BD245" i="7"/>
  <c r="BC245" i="7"/>
  <c r="AZ245" i="7"/>
  <c r="AY245" i="7"/>
  <c r="AX245" i="7"/>
  <c r="AW245" i="7"/>
  <c r="AV245" i="7"/>
  <c r="AU245" i="7"/>
  <c r="AT245" i="7"/>
  <c r="AS245" i="7"/>
  <c r="AP245" i="7"/>
  <c r="AO245" i="7"/>
  <c r="AN245" i="7"/>
  <c r="AM245" i="7"/>
  <c r="AL245" i="7"/>
  <c r="AK245" i="7"/>
  <c r="AJ245" i="7"/>
  <c r="AI245" i="7"/>
  <c r="AF245" i="7"/>
  <c r="AE245" i="7"/>
  <c r="AD245" i="7"/>
  <c r="AC245" i="7"/>
  <c r="AB245" i="7"/>
  <c r="AA245" i="7"/>
  <c r="Z245" i="7"/>
  <c r="Y245" i="7"/>
  <c r="V245" i="7"/>
  <c r="U245" i="7"/>
  <c r="T245" i="7"/>
  <c r="S245" i="7"/>
  <c r="R245" i="7"/>
  <c r="Q245" i="7"/>
  <c r="P245" i="7"/>
  <c r="O245" i="7"/>
  <c r="L245" i="7"/>
  <c r="K245" i="7"/>
  <c r="J245" i="7"/>
  <c r="I245" i="7"/>
  <c r="H245" i="7"/>
  <c r="G245" i="7"/>
  <c r="F245" i="7"/>
  <c r="E245" i="7"/>
  <c r="CX244" i="7"/>
  <c r="CW244" i="7"/>
  <c r="CV244" i="7"/>
  <c r="CU244" i="7"/>
  <c r="CT244" i="7"/>
  <c r="CS244" i="7"/>
  <c r="CR244" i="7"/>
  <c r="CQ244" i="7"/>
  <c r="CN244" i="7"/>
  <c r="CM244" i="7"/>
  <c r="CL244" i="7"/>
  <c r="CK244" i="7"/>
  <c r="CJ244" i="7"/>
  <c r="CI244" i="7"/>
  <c r="CH244" i="7"/>
  <c r="CG244" i="7"/>
  <c r="CD244" i="7"/>
  <c r="CC244" i="7"/>
  <c r="CB244" i="7"/>
  <c r="CA244" i="7"/>
  <c r="BZ244" i="7"/>
  <c r="BY244" i="7"/>
  <c r="BX244" i="7"/>
  <c r="BW244" i="7"/>
  <c r="BT244" i="7"/>
  <c r="BS244" i="7"/>
  <c r="BR244" i="7"/>
  <c r="BQ244" i="7"/>
  <c r="BP244" i="7"/>
  <c r="BO244" i="7"/>
  <c r="BN244" i="7"/>
  <c r="BM244" i="7"/>
  <c r="BJ244" i="7"/>
  <c r="BI244" i="7"/>
  <c r="BH244" i="7"/>
  <c r="BG244" i="7"/>
  <c r="BF244" i="7"/>
  <c r="BE244" i="7"/>
  <c r="BD244" i="7"/>
  <c r="BC244" i="7"/>
  <c r="AZ244" i="7"/>
  <c r="AY244" i="7"/>
  <c r="AX244" i="7"/>
  <c r="AW244" i="7"/>
  <c r="AV244" i="7"/>
  <c r="AU244" i="7"/>
  <c r="AT244" i="7"/>
  <c r="AS244" i="7"/>
  <c r="AP244" i="7"/>
  <c r="AO244" i="7"/>
  <c r="AN244" i="7"/>
  <c r="AM244" i="7"/>
  <c r="AL244" i="7"/>
  <c r="AK244" i="7"/>
  <c r="AJ244" i="7"/>
  <c r="AI244" i="7"/>
  <c r="AF244" i="7"/>
  <c r="AE244" i="7"/>
  <c r="AD244" i="7"/>
  <c r="AC244" i="7"/>
  <c r="AB244" i="7"/>
  <c r="AA244" i="7"/>
  <c r="Z244" i="7"/>
  <c r="Y244" i="7"/>
  <c r="V244" i="7"/>
  <c r="U244" i="7"/>
  <c r="T244" i="7"/>
  <c r="S244" i="7"/>
  <c r="R244" i="7"/>
  <c r="Q244" i="7"/>
  <c r="P244" i="7"/>
  <c r="O244" i="7"/>
  <c r="L244" i="7"/>
  <c r="K244" i="7"/>
  <c r="J244" i="7"/>
  <c r="I244" i="7"/>
  <c r="H244" i="7"/>
  <c r="G244" i="7"/>
  <c r="F244" i="7"/>
  <c r="E244" i="7"/>
  <c r="CX240" i="7"/>
  <c r="CW240" i="7"/>
  <c r="CV240" i="7"/>
  <c r="CU240" i="7"/>
  <c r="CT240" i="7"/>
  <c r="CS240" i="7"/>
  <c r="CR240" i="7"/>
  <c r="CQ240" i="7"/>
  <c r="CN240" i="7"/>
  <c r="CM240" i="7"/>
  <c r="CL240" i="7"/>
  <c r="CK240" i="7"/>
  <c r="CJ240" i="7"/>
  <c r="CI240" i="7"/>
  <c r="CH240" i="7"/>
  <c r="CG240" i="7"/>
  <c r="CD240" i="7"/>
  <c r="CC240" i="7"/>
  <c r="CB240" i="7"/>
  <c r="CA240" i="7"/>
  <c r="BZ240" i="7"/>
  <c r="BY240" i="7"/>
  <c r="BX240" i="7"/>
  <c r="BW240" i="7"/>
  <c r="BT240" i="7"/>
  <c r="BS240" i="7"/>
  <c r="BR240" i="7"/>
  <c r="BQ240" i="7"/>
  <c r="BP240" i="7"/>
  <c r="BO240" i="7"/>
  <c r="BN240" i="7"/>
  <c r="BM240" i="7"/>
  <c r="BJ240" i="7"/>
  <c r="BI240" i="7"/>
  <c r="BH240" i="7"/>
  <c r="BG240" i="7"/>
  <c r="BF240" i="7"/>
  <c r="BE240" i="7"/>
  <c r="BD240" i="7"/>
  <c r="BC240" i="7"/>
  <c r="AZ240" i="7"/>
  <c r="AY240" i="7"/>
  <c r="AX240" i="7"/>
  <c r="AW240" i="7"/>
  <c r="AV240" i="7"/>
  <c r="AU240" i="7"/>
  <c r="AT240" i="7"/>
  <c r="AS240" i="7"/>
  <c r="AP240" i="7"/>
  <c r="AO240" i="7"/>
  <c r="AN240" i="7"/>
  <c r="AM240" i="7"/>
  <c r="AL240" i="7"/>
  <c r="AK240" i="7"/>
  <c r="AJ240" i="7"/>
  <c r="AI240" i="7"/>
  <c r="AF240" i="7"/>
  <c r="AE240" i="7"/>
  <c r="AD240" i="7"/>
  <c r="AC240" i="7"/>
  <c r="AB240" i="7"/>
  <c r="AA240" i="7"/>
  <c r="Z240" i="7"/>
  <c r="Y240" i="7"/>
  <c r="V240" i="7"/>
  <c r="U240" i="7"/>
  <c r="T240" i="7"/>
  <c r="S240" i="7"/>
  <c r="R240" i="7"/>
  <c r="Q240" i="7"/>
  <c r="P240" i="7"/>
  <c r="O240" i="7"/>
  <c r="L240" i="7"/>
  <c r="K240" i="7"/>
  <c r="J240" i="7"/>
  <c r="I240" i="7"/>
  <c r="H240" i="7"/>
  <c r="G240" i="7"/>
  <c r="F240" i="7"/>
  <c r="E240" i="7"/>
  <c r="CX239" i="7"/>
  <c r="CW239" i="7"/>
  <c r="CV239" i="7"/>
  <c r="CU239" i="7"/>
  <c r="CT239" i="7"/>
  <c r="CS239" i="7"/>
  <c r="CR239" i="7"/>
  <c r="CQ239" i="7"/>
  <c r="CN239" i="7"/>
  <c r="CM239" i="7"/>
  <c r="CL239" i="7"/>
  <c r="CK239" i="7"/>
  <c r="CJ239" i="7"/>
  <c r="CI239" i="7"/>
  <c r="CH239" i="7"/>
  <c r="CG239" i="7"/>
  <c r="CD239" i="7"/>
  <c r="CC239" i="7"/>
  <c r="CB239" i="7"/>
  <c r="CA239" i="7"/>
  <c r="BZ239" i="7"/>
  <c r="BY239" i="7"/>
  <c r="BX239" i="7"/>
  <c r="BW239" i="7"/>
  <c r="BT239" i="7"/>
  <c r="BS239" i="7"/>
  <c r="BR239" i="7"/>
  <c r="BQ239" i="7"/>
  <c r="BP239" i="7"/>
  <c r="BO239" i="7"/>
  <c r="BN239" i="7"/>
  <c r="BM239" i="7"/>
  <c r="BJ239" i="7"/>
  <c r="BI239" i="7"/>
  <c r="BH239" i="7"/>
  <c r="BG239" i="7"/>
  <c r="BF239" i="7"/>
  <c r="BE239" i="7"/>
  <c r="BD239" i="7"/>
  <c r="BC239" i="7"/>
  <c r="AZ239" i="7"/>
  <c r="AY239" i="7"/>
  <c r="AX239" i="7"/>
  <c r="AW239" i="7"/>
  <c r="AV239" i="7"/>
  <c r="AU239" i="7"/>
  <c r="AT239" i="7"/>
  <c r="AS239" i="7"/>
  <c r="AP239" i="7"/>
  <c r="AO239" i="7"/>
  <c r="AN239" i="7"/>
  <c r="AM239" i="7"/>
  <c r="AL239" i="7"/>
  <c r="AK239" i="7"/>
  <c r="AJ239" i="7"/>
  <c r="AI239" i="7"/>
  <c r="AF239" i="7"/>
  <c r="AE239" i="7"/>
  <c r="AD239" i="7"/>
  <c r="AC239" i="7"/>
  <c r="AB239" i="7"/>
  <c r="AA239" i="7"/>
  <c r="Z239" i="7"/>
  <c r="Y239" i="7"/>
  <c r="V239" i="7"/>
  <c r="U239" i="7"/>
  <c r="T239" i="7"/>
  <c r="S239" i="7"/>
  <c r="R239" i="7"/>
  <c r="Q239" i="7"/>
  <c r="P239" i="7"/>
  <c r="O239" i="7"/>
  <c r="L239" i="7"/>
  <c r="K239" i="7"/>
  <c r="J239" i="7"/>
  <c r="I239" i="7"/>
  <c r="H239" i="7"/>
  <c r="G239" i="7"/>
  <c r="F239" i="7"/>
  <c r="E239" i="7"/>
  <c r="CX235" i="7"/>
  <c r="CW235" i="7"/>
  <c r="CV235" i="7"/>
  <c r="CU235" i="7"/>
  <c r="CT235" i="7"/>
  <c r="CS235" i="7"/>
  <c r="CR235" i="7"/>
  <c r="CQ235" i="7"/>
  <c r="CN235" i="7"/>
  <c r="CM235" i="7"/>
  <c r="CL235" i="7"/>
  <c r="CK235" i="7"/>
  <c r="CJ235" i="7"/>
  <c r="CI235" i="7"/>
  <c r="CH235" i="7"/>
  <c r="CG235" i="7"/>
  <c r="CD235" i="7"/>
  <c r="CC235" i="7"/>
  <c r="CB235" i="7"/>
  <c r="CA235" i="7"/>
  <c r="BZ235" i="7"/>
  <c r="BY235" i="7"/>
  <c r="BX235" i="7"/>
  <c r="BW235" i="7"/>
  <c r="BT235" i="7"/>
  <c r="BS235" i="7"/>
  <c r="BR235" i="7"/>
  <c r="BQ235" i="7"/>
  <c r="BP235" i="7"/>
  <c r="BO235" i="7"/>
  <c r="BN235" i="7"/>
  <c r="BM235" i="7"/>
  <c r="BJ235" i="7"/>
  <c r="BI235" i="7"/>
  <c r="BH235" i="7"/>
  <c r="BG235" i="7"/>
  <c r="BF235" i="7"/>
  <c r="BE235" i="7"/>
  <c r="BD235" i="7"/>
  <c r="BC235" i="7"/>
  <c r="AZ235" i="7"/>
  <c r="AY235" i="7"/>
  <c r="AX235" i="7"/>
  <c r="AW235" i="7"/>
  <c r="AV235" i="7"/>
  <c r="AU235" i="7"/>
  <c r="AT235" i="7"/>
  <c r="AS235" i="7"/>
  <c r="AP235" i="7"/>
  <c r="AO235" i="7"/>
  <c r="AN235" i="7"/>
  <c r="AM235" i="7"/>
  <c r="AL235" i="7"/>
  <c r="AK235" i="7"/>
  <c r="AJ235" i="7"/>
  <c r="AI235" i="7"/>
  <c r="AF235" i="7"/>
  <c r="AE235" i="7"/>
  <c r="AD235" i="7"/>
  <c r="AC235" i="7"/>
  <c r="AB235" i="7"/>
  <c r="AA235" i="7"/>
  <c r="Z235" i="7"/>
  <c r="Y235" i="7"/>
  <c r="V235" i="7"/>
  <c r="U235" i="7"/>
  <c r="T235" i="7"/>
  <c r="S235" i="7"/>
  <c r="R235" i="7"/>
  <c r="Q235" i="7"/>
  <c r="P235" i="7"/>
  <c r="O235" i="7"/>
  <c r="L235" i="7"/>
  <c r="K235" i="7"/>
  <c r="J235" i="7"/>
  <c r="I235" i="7"/>
  <c r="H235" i="7"/>
  <c r="G235" i="7"/>
  <c r="F235" i="7"/>
  <c r="E235" i="7"/>
  <c r="CX234" i="7"/>
  <c r="CW234" i="7"/>
  <c r="CV234" i="7"/>
  <c r="CU234" i="7"/>
  <c r="CT234" i="7"/>
  <c r="CS234" i="7"/>
  <c r="CR234" i="7"/>
  <c r="CQ234" i="7"/>
  <c r="CN234" i="7"/>
  <c r="CM234" i="7"/>
  <c r="CL234" i="7"/>
  <c r="CK234" i="7"/>
  <c r="CJ234" i="7"/>
  <c r="CI234" i="7"/>
  <c r="CH234" i="7"/>
  <c r="CG234" i="7"/>
  <c r="CD234" i="7"/>
  <c r="CC234" i="7"/>
  <c r="CB234" i="7"/>
  <c r="CA234" i="7"/>
  <c r="BZ234" i="7"/>
  <c r="BY234" i="7"/>
  <c r="BX234" i="7"/>
  <c r="BW234" i="7"/>
  <c r="BT234" i="7"/>
  <c r="BS234" i="7"/>
  <c r="BR234" i="7"/>
  <c r="BQ234" i="7"/>
  <c r="BP234" i="7"/>
  <c r="BO234" i="7"/>
  <c r="BN234" i="7"/>
  <c r="BM234" i="7"/>
  <c r="BJ234" i="7"/>
  <c r="BI234" i="7"/>
  <c r="BH234" i="7"/>
  <c r="BG234" i="7"/>
  <c r="BF234" i="7"/>
  <c r="BE234" i="7"/>
  <c r="BD234" i="7"/>
  <c r="BC234" i="7"/>
  <c r="AZ234" i="7"/>
  <c r="AY234" i="7"/>
  <c r="AX234" i="7"/>
  <c r="AW234" i="7"/>
  <c r="AV234" i="7"/>
  <c r="AU234" i="7"/>
  <c r="AT234" i="7"/>
  <c r="AS234" i="7"/>
  <c r="AP234" i="7"/>
  <c r="AO234" i="7"/>
  <c r="AN234" i="7"/>
  <c r="AM234" i="7"/>
  <c r="AL234" i="7"/>
  <c r="AK234" i="7"/>
  <c r="AJ234" i="7"/>
  <c r="AI234" i="7"/>
  <c r="AF234" i="7"/>
  <c r="AE234" i="7"/>
  <c r="AD234" i="7"/>
  <c r="AC234" i="7"/>
  <c r="AB234" i="7"/>
  <c r="AA234" i="7"/>
  <c r="Z234" i="7"/>
  <c r="Y234" i="7"/>
  <c r="V234" i="7"/>
  <c r="U234" i="7"/>
  <c r="T234" i="7"/>
  <c r="S234" i="7"/>
  <c r="R234" i="7"/>
  <c r="Q234" i="7"/>
  <c r="P234" i="7"/>
  <c r="O234" i="7"/>
  <c r="L234" i="7"/>
  <c r="K234" i="7"/>
  <c r="J234" i="7"/>
  <c r="I234" i="7"/>
  <c r="H234" i="7"/>
  <c r="G234" i="7"/>
  <c r="F234" i="7"/>
  <c r="E234" i="7"/>
  <c r="CX230" i="7"/>
  <c r="CW230" i="7"/>
  <c r="CV230" i="7"/>
  <c r="CU230" i="7"/>
  <c r="CT230" i="7"/>
  <c r="CS230" i="7"/>
  <c r="CR230" i="7"/>
  <c r="CQ230" i="7"/>
  <c r="CN230" i="7"/>
  <c r="CM230" i="7"/>
  <c r="CL230" i="7"/>
  <c r="CK230" i="7"/>
  <c r="CJ230" i="7"/>
  <c r="CI230" i="7"/>
  <c r="CH230" i="7"/>
  <c r="CG230" i="7"/>
  <c r="CD230" i="7"/>
  <c r="CC230" i="7"/>
  <c r="CB230" i="7"/>
  <c r="CA230" i="7"/>
  <c r="BZ230" i="7"/>
  <c r="BY230" i="7"/>
  <c r="BX230" i="7"/>
  <c r="BW230" i="7"/>
  <c r="BT230" i="7"/>
  <c r="BS230" i="7"/>
  <c r="BR230" i="7"/>
  <c r="BQ230" i="7"/>
  <c r="BP230" i="7"/>
  <c r="BO230" i="7"/>
  <c r="BN230" i="7"/>
  <c r="BM230" i="7"/>
  <c r="BJ230" i="7"/>
  <c r="BI230" i="7"/>
  <c r="BH230" i="7"/>
  <c r="BG230" i="7"/>
  <c r="BF230" i="7"/>
  <c r="BE230" i="7"/>
  <c r="BD230" i="7"/>
  <c r="BC230" i="7"/>
  <c r="AZ230" i="7"/>
  <c r="AY230" i="7"/>
  <c r="AX230" i="7"/>
  <c r="AW230" i="7"/>
  <c r="AV230" i="7"/>
  <c r="AU230" i="7"/>
  <c r="AT230" i="7"/>
  <c r="AS230" i="7"/>
  <c r="AP230" i="7"/>
  <c r="AO230" i="7"/>
  <c r="AN230" i="7"/>
  <c r="AM230" i="7"/>
  <c r="AL230" i="7"/>
  <c r="AK230" i="7"/>
  <c r="AJ230" i="7"/>
  <c r="AI230" i="7"/>
  <c r="AF230" i="7"/>
  <c r="AE230" i="7"/>
  <c r="AD230" i="7"/>
  <c r="AC230" i="7"/>
  <c r="AB230" i="7"/>
  <c r="AA230" i="7"/>
  <c r="Z230" i="7"/>
  <c r="Y230" i="7"/>
  <c r="V230" i="7"/>
  <c r="U230" i="7"/>
  <c r="T230" i="7"/>
  <c r="S230" i="7"/>
  <c r="R230" i="7"/>
  <c r="Q230" i="7"/>
  <c r="P230" i="7"/>
  <c r="O230" i="7"/>
  <c r="L230" i="7"/>
  <c r="K230" i="7"/>
  <c r="J230" i="7"/>
  <c r="I230" i="7"/>
  <c r="H230" i="7"/>
  <c r="G230" i="7"/>
  <c r="F230" i="7"/>
  <c r="E230" i="7"/>
  <c r="CX229" i="7"/>
  <c r="CW229" i="7"/>
  <c r="CV229" i="7"/>
  <c r="CU229" i="7"/>
  <c r="CT229" i="7"/>
  <c r="CS229" i="7"/>
  <c r="CR229" i="7"/>
  <c r="CQ229" i="7"/>
  <c r="CN229" i="7"/>
  <c r="CM229" i="7"/>
  <c r="CL229" i="7"/>
  <c r="CK229" i="7"/>
  <c r="CJ229" i="7"/>
  <c r="CI229" i="7"/>
  <c r="CH229" i="7"/>
  <c r="CG229" i="7"/>
  <c r="CD229" i="7"/>
  <c r="CC229" i="7"/>
  <c r="CB229" i="7"/>
  <c r="CA229" i="7"/>
  <c r="BZ229" i="7"/>
  <c r="BY229" i="7"/>
  <c r="BX229" i="7"/>
  <c r="BW229" i="7"/>
  <c r="BT229" i="7"/>
  <c r="BS229" i="7"/>
  <c r="BR229" i="7"/>
  <c r="BQ229" i="7"/>
  <c r="BP229" i="7"/>
  <c r="BO229" i="7"/>
  <c r="BN229" i="7"/>
  <c r="BM229" i="7"/>
  <c r="BJ229" i="7"/>
  <c r="BI229" i="7"/>
  <c r="BH229" i="7"/>
  <c r="BG229" i="7"/>
  <c r="BF229" i="7"/>
  <c r="BE229" i="7"/>
  <c r="BD229" i="7"/>
  <c r="BC229" i="7"/>
  <c r="AZ229" i="7"/>
  <c r="AY229" i="7"/>
  <c r="AX229" i="7"/>
  <c r="AW229" i="7"/>
  <c r="AV229" i="7"/>
  <c r="AU229" i="7"/>
  <c r="AT229" i="7"/>
  <c r="AS229" i="7"/>
  <c r="AP229" i="7"/>
  <c r="AO229" i="7"/>
  <c r="AN229" i="7"/>
  <c r="AM229" i="7"/>
  <c r="AL229" i="7"/>
  <c r="AK229" i="7"/>
  <c r="AJ229" i="7"/>
  <c r="AI229" i="7"/>
  <c r="AF229" i="7"/>
  <c r="AE229" i="7"/>
  <c r="AD229" i="7"/>
  <c r="AC229" i="7"/>
  <c r="AB229" i="7"/>
  <c r="AA229" i="7"/>
  <c r="Z229" i="7"/>
  <c r="Y229" i="7"/>
  <c r="V229" i="7"/>
  <c r="U229" i="7"/>
  <c r="T229" i="7"/>
  <c r="S229" i="7"/>
  <c r="R229" i="7"/>
  <c r="Q229" i="7"/>
  <c r="P229" i="7"/>
  <c r="O229" i="7"/>
  <c r="L229" i="7"/>
  <c r="K229" i="7"/>
  <c r="J229" i="7"/>
  <c r="I229" i="7"/>
  <c r="H229" i="7"/>
  <c r="G229" i="7"/>
  <c r="F229" i="7"/>
  <c r="E229" i="7"/>
  <c r="CX225" i="7"/>
  <c r="CW225" i="7"/>
  <c r="CV225" i="7"/>
  <c r="CU225" i="7"/>
  <c r="CT225" i="7"/>
  <c r="CS225" i="7"/>
  <c r="CR225" i="7"/>
  <c r="CQ225" i="7"/>
  <c r="CN225" i="7"/>
  <c r="CM225" i="7"/>
  <c r="CL225" i="7"/>
  <c r="CK225" i="7"/>
  <c r="CJ225" i="7"/>
  <c r="CI225" i="7"/>
  <c r="CH225" i="7"/>
  <c r="CG225" i="7"/>
  <c r="CD225" i="7"/>
  <c r="CC225" i="7"/>
  <c r="CB225" i="7"/>
  <c r="CA225" i="7"/>
  <c r="BZ225" i="7"/>
  <c r="BY225" i="7"/>
  <c r="BX225" i="7"/>
  <c r="BW225" i="7"/>
  <c r="BT225" i="7"/>
  <c r="BS225" i="7"/>
  <c r="BR225" i="7"/>
  <c r="BQ225" i="7"/>
  <c r="BP225" i="7"/>
  <c r="BO225" i="7"/>
  <c r="BN225" i="7"/>
  <c r="BM225" i="7"/>
  <c r="BJ225" i="7"/>
  <c r="BI225" i="7"/>
  <c r="BH225" i="7"/>
  <c r="BG225" i="7"/>
  <c r="BF225" i="7"/>
  <c r="BE225" i="7"/>
  <c r="BD225" i="7"/>
  <c r="BC225" i="7"/>
  <c r="AZ225" i="7"/>
  <c r="AY225" i="7"/>
  <c r="AX225" i="7"/>
  <c r="AW225" i="7"/>
  <c r="AV225" i="7"/>
  <c r="AU225" i="7"/>
  <c r="AT225" i="7"/>
  <c r="AS225" i="7"/>
  <c r="AP225" i="7"/>
  <c r="AO225" i="7"/>
  <c r="AN225" i="7"/>
  <c r="AM225" i="7"/>
  <c r="AL225" i="7"/>
  <c r="AK225" i="7"/>
  <c r="AJ225" i="7"/>
  <c r="AI225" i="7"/>
  <c r="AF225" i="7"/>
  <c r="AE225" i="7"/>
  <c r="AD225" i="7"/>
  <c r="AC225" i="7"/>
  <c r="AB225" i="7"/>
  <c r="AA225" i="7"/>
  <c r="Z225" i="7"/>
  <c r="Y225" i="7"/>
  <c r="V225" i="7"/>
  <c r="U225" i="7"/>
  <c r="T225" i="7"/>
  <c r="S225" i="7"/>
  <c r="R225" i="7"/>
  <c r="Q225" i="7"/>
  <c r="P225" i="7"/>
  <c r="O225" i="7"/>
  <c r="L225" i="7"/>
  <c r="K225" i="7"/>
  <c r="J225" i="7"/>
  <c r="I225" i="7"/>
  <c r="H225" i="7"/>
  <c r="G225" i="7"/>
  <c r="F225" i="7"/>
  <c r="E225" i="7"/>
  <c r="CX224" i="7"/>
  <c r="CW224" i="7"/>
  <c r="CV224" i="7"/>
  <c r="CU224" i="7"/>
  <c r="CT224" i="7"/>
  <c r="CS224" i="7"/>
  <c r="CR224" i="7"/>
  <c r="CQ224" i="7"/>
  <c r="CN224" i="7"/>
  <c r="CM224" i="7"/>
  <c r="CL224" i="7"/>
  <c r="CK224" i="7"/>
  <c r="CJ224" i="7"/>
  <c r="CI224" i="7"/>
  <c r="CH224" i="7"/>
  <c r="CG224" i="7"/>
  <c r="CD224" i="7"/>
  <c r="CC224" i="7"/>
  <c r="CB224" i="7"/>
  <c r="CA224" i="7"/>
  <c r="BZ224" i="7"/>
  <c r="BY224" i="7"/>
  <c r="BX224" i="7"/>
  <c r="BW224" i="7"/>
  <c r="BT224" i="7"/>
  <c r="BS224" i="7"/>
  <c r="BR224" i="7"/>
  <c r="BQ224" i="7"/>
  <c r="BP224" i="7"/>
  <c r="BO224" i="7"/>
  <c r="BN224" i="7"/>
  <c r="BM224" i="7"/>
  <c r="BJ224" i="7"/>
  <c r="BI224" i="7"/>
  <c r="BH224" i="7"/>
  <c r="BG224" i="7"/>
  <c r="BF224" i="7"/>
  <c r="BE224" i="7"/>
  <c r="BD224" i="7"/>
  <c r="BC224" i="7"/>
  <c r="AZ224" i="7"/>
  <c r="AY224" i="7"/>
  <c r="AX224" i="7"/>
  <c r="AW224" i="7"/>
  <c r="AV224" i="7"/>
  <c r="AU224" i="7"/>
  <c r="AT224" i="7"/>
  <c r="AS224" i="7"/>
  <c r="AP224" i="7"/>
  <c r="AO224" i="7"/>
  <c r="AN224" i="7"/>
  <c r="AM224" i="7"/>
  <c r="AL224" i="7"/>
  <c r="AK224" i="7"/>
  <c r="AJ224" i="7"/>
  <c r="AI224" i="7"/>
  <c r="AF224" i="7"/>
  <c r="AE224" i="7"/>
  <c r="AD224" i="7"/>
  <c r="AC224" i="7"/>
  <c r="AB224" i="7"/>
  <c r="AA224" i="7"/>
  <c r="Z224" i="7"/>
  <c r="Y224" i="7"/>
  <c r="V224" i="7"/>
  <c r="U224" i="7"/>
  <c r="T224" i="7"/>
  <c r="S224" i="7"/>
  <c r="R224" i="7"/>
  <c r="Q224" i="7"/>
  <c r="P224" i="7"/>
  <c r="O224" i="7"/>
  <c r="L224" i="7"/>
  <c r="K224" i="7"/>
  <c r="J224" i="7"/>
  <c r="I224" i="7"/>
  <c r="H224" i="7"/>
  <c r="G224" i="7"/>
  <c r="F224" i="7"/>
  <c r="E224" i="7"/>
  <c r="CX220" i="7"/>
  <c r="CW220" i="7"/>
  <c r="CV220" i="7"/>
  <c r="CU220" i="7"/>
  <c r="CT220" i="7"/>
  <c r="CS220" i="7"/>
  <c r="CR220" i="7"/>
  <c r="CQ220" i="7"/>
  <c r="CX219" i="7"/>
  <c r="CW219" i="7"/>
  <c r="CV219" i="7"/>
  <c r="CU219" i="7"/>
  <c r="CT219" i="7"/>
  <c r="CS219" i="7"/>
  <c r="CR219" i="7"/>
  <c r="CQ219" i="7"/>
  <c r="CN220" i="7"/>
  <c r="CM220" i="7"/>
  <c r="CL220" i="7"/>
  <c r="CK220" i="7"/>
  <c r="CJ220" i="7"/>
  <c r="CI220" i="7"/>
  <c r="CH220" i="7"/>
  <c r="CG220" i="7"/>
  <c r="CN219" i="7"/>
  <c r="CM219" i="7"/>
  <c r="CL219" i="7"/>
  <c r="CK219" i="7"/>
  <c r="CJ219" i="7"/>
  <c r="CI219" i="7"/>
  <c r="CH219" i="7"/>
  <c r="CG219" i="7"/>
  <c r="CD220" i="7"/>
  <c r="CC220" i="7"/>
  <c r="CB220" i="7"/>
  <c r="CA220" i="7"/>
  <c r="BZ220" i="7"/>
  <c r="BY220" i="7"/>
  <c r="BX220" i="7"/>
  <c r="BW220" i="7"/>
  <c r="CD219" i="7"/>
  <c r="CC219" i="7"/>
  <c r="CB219" i="7"/>
  <c r="CA219" i="7"/>
  <c r="BZ219" i="7"/>
  <c r="BY219" i="7"/>
  <c r="BX219" i="7"/>
  <c r="BW219" i="7"/>
  <c r="BT220" i="7"/>
  <c r="BS220" i="7"/>
  <c r="BR220" i="7"/>
  <c r="BQ220" i="7"/>
  <c r="BP220" i="7"/>
  <c r="BO220" i="7"/>
  <c r="BN220" i="7"/>
  <c r="BM220" i="7"/>
  <c r="BT219" i="7"/>
  <c r="BS219" i="7"/>
  <c r="BR219" i="7"/>
  <c r="BQ219" i="7"/>
  <c r="BP219" i="7"/>
  <c r="BO219" i="7"/>
  <c r="BN219" i="7"/>
  <c r="BM219" i="7"/>
  <c r="BJ220" i="7"/>
  <c r="BI220" i="7"/>
  <c r="BH220" i="7"/>
  <c r="BG220" i="7"/>
  <c r="BF220" i="7"/>
  <c r="BE220" i="7"/>
  <c r="BD220" i="7"/>
  <c r="BC220" i="7"/>
  <c r="BJ219" i="7"/>
  <c r="BI219" i="7"/>
  <c r="BH219" i="7"/>
  <c r="BG219" i="7"/>
  <c r="BF219" i="7"/>
  <c r="BE219" i="7"/>
  <c r="BD219" i="7"/>
  <c r="BC219" i="7"/>
  <c r="AZ220" i="7"/>
  <c r="AY220" i="7"/>
  <c r="AX220" i="7"/>
  <c r="AW220" i="7"/>
  <c r="AV220" i="7"/>
  <c r="AU220" i="7"/>
  <c r="AT220" i="7"/>
  <c r="AS220" i="7"/>
  <c r="AZ219" i="7"/>
  <c r="AY219" i="7"/>
  <c r="AX219" i="7"/>
  <c r="AW219" i="7"/>
  <c r="AV219" i="7"/>
  <c r="AU219" i="7"/>
  <c r="AT219" i="7"/>
  <c r="AS219" i="7"/>
  <c r="AP220" i="7"/>
  <c r="AO220" i="7"/>
  <c r="AN220" i="7"/>
  <c r="AM220" i="7"/>
  <c r="AL220" i="7"/>
  <c r="AK220" i="7"/>
  <c r="AJ220" i="7"/>
  <c r="AI220" i="7"/>
  <c r="AP219" i="7"/>
  <c r="AO219" i="7"/>
  <c r="AN219" i="7"/>
  <c r="AM219" i="7"/>
  <c r="AL219" i="7"/>
  <c r="AK219" i="7"/>
  <c r="AJ219" i="7"/>
  <c r="AI219" i="7"/>
  <c r="AF220" i="7"/>
  <c r="AE220" i="7"/>
  <c r="AD220" i="7"/>
  <c r="AC220" i="7"/>
  <c r="AB220" i="7"/>
  <c r="AA220" i="7"/>
  <c r="Z220" i="7"/>
  <c r="Y220" i="7"/>
  <c r="AF219" i="7"/>
  <c r="AE219" i="7"/>
  <c r="AD219" i="7"/>
  <c r="AC219" i="7"/>
  <c r="AB219" i="7"/>
  <c r="AA219" i="7"/>
  <c r="Z219" i="7"/>
  <c r="Y219" i="7"/>
  <c r="U219" i="7"/>
  <c r="O220" i="7"/>
  <c r="O219" i="7"/>
  <c r="V220" i="7"/>
  <c r="U220" i="7"/>
  <c r="T220" i="7"/>
  <c r="S220" i="7"/>
  <c r="R220" i="7"/>
  <c r="Q220" i="7"/>
  <c r="P220" i="7"/>
  <c r="V219" i="7"/>
  <c r="T219" i="7"/>
  <c r="S219" i="7"/>
  <c r="R219" i="7"/>
  <c r="Q219" i="7"/>
  <c r="P219" i="7"/>
  <c r="F220" i="7"/>
  <c r="G220" i="7"/>
  <c r="H220" i="7"/>
  <c r="I220" i="7"/>
  <c r="J220" i="7"/>
  <c r="K220" i="7"/>
  <c r="L220" i="7"/>
  <c r="F219" i="7"/>
  <c r="G219" i="7"/>
  <c r="H219" i="7"/>
  <c r="I219" i="7"/>
  <c r="J219" i="7"/>
  <c r="K219" i="7"/>
  <c r="L219" i="7"/>
  <c r="E220" i="7"/>
  <c r="E219" i="7"/>
  <c r="DY585" i="7"/>
  <c r="DX585" i="7"/>
  <c r="DU585" i="7"/>
  <c r="DR585" i="7"/>
  <c r="DQ585" i="7"/>
  <c r="DN585" i="7"/>
  <c r="DK585" i="7"/>
  <c r="DJ585" i="7"/>
  <c r="DG585" i="7"/>
  <c r="DD585" i="7"/>
  <c r="DC585" i="7"/>
  <c r="CZ585" i="7"/>
  <c r="CY585" i="7"/>
  <c r="CO585" i="7"/>
  <c r="CE585" i="7"/>
  <c r="BU585" i="7"/>
  <c r="BK585" i="7"/>
  <c r="BA585" i="7"/>
  <c r="AQ585" i="7"/>
  <c r="AG585" i="7"/>
  <c r="W585" i="7"/>
  <c r="M585" i="7"/>
  <c r="DY584" i="7"/>
  <c r="DX584" i="7"/>
  <c r="DU584" i="7"/>
  <c r="DR584" i="7"/>
  <c r="DQ584" i="7"/>
  <c r="DN584" i="7"/>
  <c r="DK584" i="7"/>
  <c r="DJ584" i="7"/>
  <c r="DG584" i="7"/>
  <c r="DD584" i="7"/>
  <c r="DC584" i="7"/>
  <c r="CZ584" i="7"/>
  <c r="CY584" i="7"/>
  <c r="CO584" i="7"/>
  <c r="CE584" i="7"/>
  <c r="BU584" i="7"/>
  <c r="BK584" i="7"/>
  <c r="BA584" i="7"/>
  <c r="AQ584" i="7"/>
  <c r="AG584" i="7"/>
  <c r="W584" i="7"/>
  <c r="M584" i="7"/>
  <c r="DY583" i="7"/>
  <c r="DX583" i="7"/>
  <c r="DU583" i="7"/>
  <c r="DR583" i="7"/>
  <c r="DQ583" i="7"/>
  <c r="DN583" i="7"/>
  <c r="DK583" i="7"/>
  <c r="DJ583" i="7"/>
  <c r="DG583" i="7"/>
  <c r="DD583" i="7"/>
  <c r="DC583" i="7"/>
  <c r="CZ583" i="7"/>
  <c r="CY583" i="7"/>
  <c r="CO583" i="7"/>
  <c r="CE583" i="7"/>
  <c r="BU583" i="7"/>
  <c r="BK583" i="7"/>
  <c r="BA583" i="7"/>
  <c r="AQ583" i="7"/>
  <c r="AG583" i="7"/>
  <c r="W583" i="7"/>
  <c r="M583" i="7"/>
  <c r="DY560" i="7"/>
  <c r="DX560" i="7"/>
  <c r="DU560" i="7"/>
  <c r="DR560" i="7"/>
  <c r="DQ560" i="7"/>
  <c r="DN560" i="7"/>
  <c r="DK560" i="7"/>
  <c r="DJ560" i="7"/>
  <c r="DG560" i="7"/>
  <c r="DD560" i="7"/>
  <c r="DC560" i="7"/>
  <c r="CZ560" i="7"/>
  <c r="CY560" i="7"/>
  <c r="CO560" i="7"/>
  <c r="CE560" i="7"/>
  <c r="BU560" i="7"/>
  <c r="BK560" i="7"/>
  <c r="BA560" i="7"/>
  <c r="AQ560" i="7"/>
  <c r="AG560" i="7"/>
  <c r="W560" i="7"/>
  <c r="M560" i="7"/>
  <c r="DY559" i="7"/>
  <c r="DX559" i="7"/>
  <c r="DU559" i="7"/>
  <c r="DR559" i="7"/>
  <c r="DQ559" i="7"/>
  <c r="DN559" i="7"/>
  <c r="DK559" i="7"/>
  <c r="DJ559" i="7"/>
  <c r="DG559" i="7"/>
  <c r="DD559" i="7"/>
  <c r="DC559" i="7"/>
  <c r="CZ559" i="7"/>
  <c r="CY559" i="7"/>
  <c r="CO559" i="7"/>
  <c r="CE559" i="7"/>
  <c r="BU559" i="7"/>
  <c r="BK559" i="7"/>
  <c r="BA559" i="7"/>
  <c r="AQ559" i="7"/>
  <c r="AG559" i="7"/>
  <c r="W559" i="7"/>
  <c r="M559" i="7"/>
  <c r="DY558" i="7"/>
  <c r="DX558" i="7"/>
  <c r="DU558" i="7"/>
  <c r="DR558" i="7"/>
  <c r="DQ558" i="7"/>
  <c r="DN558" i="7"/>
  <c r="DK558" i="7"/>
  <c r="DJ558" i="7"/>
  <c r="DG558" i="7"/>
  <c r="DD558" i="7"/>
  <c r="DC558" i="7"/>
  <c r="CZ558" i="7"/>
  <c r="CY558" i="7"/>
  <c r="CO558" i="7"/>
  <c r="CE558" i="7"/>
  <c r="BU558" i="7"/>
  <c r="BK558" i="7"/>
  <c r="BA558" i="7"/>
  <c r="AQ558" i="7"/>
  <c r="AG558" i="7"/>
  <c r="W558" i="7"/>
  <c r="M558" i="7"/>
  <c r="M548" i="7"/>
  <c r="W548" i="7"/>
  <c r="AG548" i="7"/>
  <c r="AQ548" i="7"/>
  <c r="BA548" i="7"/>
  <c r="BK548" i="7"/>
  <c r="BU548" i="7"/>
  <c r="CE548" i="7"/>
  <c r="CO548" i="7"/>
  <c r="CY548" i="7"/>
  <c r="CZ548" i="7"/>
  <c r="DC548" i="7"/>
  <c r="DD548" i="7"/>
  <c r="DG548" i="7"/>
  <c r="DJ548" i="7"/>
  <c r="DK548" i="7"/>
  <c r="DN548" i="7"/>
  <c r="DQ548" i="7"/>
  <c r="DR548" i="7"/>
  <c r="DU548" i="7"/>
  <c r="DX548" i="7"/>
  <c r="DY548" i="7"/>
  <c r="M549" i="7"/>
  <c r="W549" i="7"/>
  <c r="AG549" i="7"/>
  <c r="AQ549" i="7"/>
  <c r="BA549" i="7"/>
  <c r="BK549" i="7"/>
  <c r="BU549" i="7"/>
  <c r="CE549" i="7"/>
  <c r="CO549" i="7"/>
  <c r="CY549" i="7"/>
  <c r="CZ549" i="7"/>
  <c r="DC549" i="7"/>
  <c r="DD549" i="7"/>
  <c r="DG549" i="7"/>
  <c r="DJ549" i="7"/>
  <c r="DK549" i="7"/>
  <c r="DN549" i="7"/>
  <c r="DQ549" i="7"/>
  <c r="DR549" i="7"/>
  <c r="DU549" i="7"/>
  <c r="DX549" i="7"/>
  <c r="DY549" i="7"/>
  <c r="M550" i="7"/>
  <c r="W550" i="7"/>
  <c r="AG550" i="7"/>
  <c r="AQ550" i="7"/>
  <c r="BA550" i="7"/>
  <c r="BK550" i="7"/>
  <c r="BU550" i="7"/>
  <c r="CE550" i="7"/>
  <c r="CO550" i="7"/>
  <c r="CY550" i="7"/>
  <c r="CZ550" i="7"/>
  <c r="DC550" i="7"/>
  <c r="DD550" i="7"/>
  <c r="DG550" i="7"/>
  <c r="DJ550" i="7"/>
  <c r="DK550" i="7"/>
  <c r="DN550" i="7"/>
  <c r="DQ550" i="7"/>
  <c r="DR550" i="7"/>
  <c r="DU550" i="7"/>
  <c r="DX550" i="7"/>
  <c r="DY550" i="7"/>
  <c r="DY540" i="7"/>
  <c r="DX540" i="7"/>
  <c r="DU540" i="7"/>
  <c r="DR540" i="7"/>
  <c r="DQ540" i="7"/>
  <c r="DN540" i="7"/>
  <c r="DK540" i="7"/>
  <c r="DJ540" i="7"/>
  <c r="DG540" i="7"/>
  <c r="DD540" i="7"/>
  <c r="DC540" i="7"/>
  <c r="CZ540" i="7"/>
  <c r="CY540" i="7"/>
  <c r="CO540" i="7"/>
  <c r="CE540" i="7"/>
  <c r="BU540" i="7"/>
  <c r="BK540" i="7"/>
  <c r="BA540" i="7"/>
  <c r="AQ540" i="7"/>
  <c r="AG540" i="7"/>
  <c r="W540" i="7"/>
  <c r="M540" i="7"/>
  <c r="DY539" i="7"/>
  <c r="DX539" i="7"/>
  <c r="DU539" i="7"/>
  <c r="DR539" i="7"/>
  <c r="DQ539" i="7"/>
  <c r="DN539" i="7"/>
  <c r="DK539" i="7"/>
  <c r="DJ539" i="7"/>
  <c r="DG539" i="7"/>
  <c r="DD539" i="7"/>
  <c r="DC539" i="7"/>
  <c r="CZ539" i="7"/>
  <c r="CY539" i="7"/>
  <c r="CO539" i="7"/>
  <c r="CE539" i="7"/>
  <c r="BU539" i="7"/>
  <c r="BK539" i="7"/>
  <c r="BA539" i="7"/>
  <c r="AQ539" i="7"/>
  <c r="AG539" i="7"/>
  <c r="W539" i="7"/>
  <c r="M539" i="7"/>
  <c r="DY538" i="7"/>
  <c r="DX538" i="7"/>
  <c r="DU538" i="7"/>
  <c r="DR538" i="7"/>
  <c r="DQ538" i="7"/>
  <c r="DN538" i="7"/>
  <c r="DK538" i="7"/>
  <c r="DJ538" i="7"/>
  <c r="DG538" i="7"/>
  <c r="DD538" i="7"/>
  <c r="DC538" i="7"/>
  <c r="CZ538" i="7"/>
  <c r="CY538" i="7"/>
  <c r="CO538" i="7"/>
  <c r="CE538" i="7"/>
  <c r="BU538" i="7"/>
  <c r="BK538" i="7"/>
  <c r="BA538" i="7"/>
  <c r="AQ538" i="7"/>
  <c r="AG538" i="7"/>
  <c r="W538" i="7"/>
  <c r="M538" i="7"/>
  <c r="M533" i="7"/>
  <c r="W533" i="7"/>
  <c r="AG533" i="7"/>
  <c r="AQ533" i="7"/>
  <c r="BA533" i="7"/>
  <c r="BK533" i="7"/>
  <c r="BU533" i="7"/>
  <c r="CE533" i="7"/>
  <c r="CO533" i="7"/>
  <c r="CY533" i="7"/>
  <c r="CZ533" i="7"/>
  <c r="DC533" i="7"/>
  <c r="DD533" i="7"/>
  <c r="DG533" i="7"/>
  <c r="DJ533" i="7"/>
  <c r="DK533" i="7"/>
  <c r="DN533" i="7"/>
  <c r="DQ533" i="7"/>
  <c r="DR533" i="7"/>
  <c r="DU533" i="7"/>
  <c r="DX533" i="7"/>
  <c r="DY533" i="7"/>
  <c r="M534" i="7"/>
  <c r="W534" i="7"/>
  <c r="AG534" i="7"/>
  <c r="AQ534" i="7"/>
  <c r="BA534" i="7"/>
  <c r="BK534" i="7"/>
  <c r="BU534" i="7"/>
  <c r="CE534" i="7"/>
  <c r="CO534" i="7"/>
  <c r="CY534" i="7"/>
  <c r="CZ534" i="7"/>
  <c r="DC534" i="7"/>
  <c r="DD534" i="7"/>
  <c r="DG534" i="7"/>
  <c r="DJ534" i="7"/>
  <c r="DK534" i="7"/>
  <c r="DN534" i="7"/>
  <c r="DQ534" i="7"/>
  <c r="DR534" i="7"/>
  <c r="DU534" i="7"/>
  <c r="DX534" i="7"/>
  <c r="DY534" i="7"/>
  <c r="M535" i="7"/>
  <c r="W535" i="7"/>
  <c r="AG535" i="7"/>
  <c r="AQ535" i="7"/>
  <c r="BA535" i="7"/>
  <c r="BK535" i="7"/>
  <c r="BU535" i="7"/>
  <c r="CE535" i="7"/>
  <c r="CO535" i="7"/>
  <c r="CY535" i="7"/>
  <c r="CZ535" i="7"/>
  <c r="DC535" i="7"/>
  <c r="DD535" i="7"/>
  <c r="DG535" i="7"/>
  <c r="DJ535" i="7"/>
  <c r="DK535" i="7"/>
  <c r="DN535" i="7"/>
  <c r="DQ535" i="7"/>
  <c r="DR535" i="7"/>
  <c r="DU535" i="7"/>
  <c r="DX535" i="7"/>
  <c r="DY535" i="7"/>
  <c r="M528" i="7"/>
  <c r="W528" i="7"/>
  <c r="AG528" i="7"/>
  <c r="AQ528" i="7"/>
  <c r="BA528" i="7"/>
  <c r="BK528" i="7"/>
  <c r="BU528" i="7"/>
  <c r="CE528" i="7"/>
  <c r="CO528" i="7"/>
  <c r="CY528" i="7"/>
  <c r="CZ528" i="7"/>
  <c r="DC528" i="7"/>
  <c r="DD528" i="7"/>
  <c r="DG528" i="7"/>
  <c r="DJ528" i="7"/>
  <c r="DK528" i="7"/>
  <c r="DN528" i="7"/>
  <c r="DQ528" i="7"/>
  <c r="DR528" i="7"/>
  <c r="DU528" i="7"/>
  <c r="DX528" i="7"/>
  <c r="DY528" i="7"/>
  <c r="M529" i="7"/>
  <c r="W529" i="7"/>
  <c r="AG529" i="7"/>
  <c r="AQ529" i="7"/>
  <c r="BA529" i="7"/>
  <c r="BK529" i="7"/>
  <c r="BU529" i="7"/>
  <c r="CE529" i="7"/>
  <c r="CO529" i="7"/>
  <c r="CY529" i="7"/>
  <c r="CZ529" i="7"/>
  <c r="DC529" i="7"/>
  <c r="DD529" i="7"/>
  <c r="DG529" i="7"/>
  <c r="DJ529" i="7"/>
  <c r="DK529" i="7"/>
  <c r="DN529" i="7"/>
  <c r="DQ529" i="7"/>
  <c r="DR529" i="7"/>
  <c r="DU529" i="7"/>
  <c r="DX529" i="7"/>
  <c r="DY529" i="7"/>
  <c r="M530" i="7"/>
  <c r="W530" i="7"/>
  <c r="AG530" i="7"/>
  <c r="AQ530" i="7"/>
  <c r="BA530" i="7"/>
  <c r="BK530" i="7"/>
  <c r="BU530" i="7"/>
  <c r="CE530" i="7"/>
  <c r="CO530" i="7"/>
  <c r="CY530" i="7"/>
  <c r="CZ530" i="7"/>
  <c r="DC530" i="7"/>
  <c r="DD530" i="7"/>
  <c r="DG530" i="7"/>
  <c r="DJ530" i="7"/>
  <c r="DK530" i="7"/>
  <c r="DN530" i="7"/>
  <c r="DQ530" i="7"/>
  <c r="DR530" i="7"/>
  <c r="DU530" i="7"/>
  <c r="DX530" i="7"/>
  <c r="DY530" i="7"/>
  <c r="DY520" i="7"/>
  <c r="DX520" i="7"/>
  <c r="DU520" i="7"/>
  <c r="DR520" i="7"/>
  <c r="DQ520" i="7"/>
  <c r="DN520" i="7"/>
  <c r="DK520" i="7"/>
  <c r="DJ520" i="7"/>
  <c r="DG520" i="7"/>
  <c r="DD520" i="7"/>
  <c r="DC520" i="7"/>
  <c r="CZ520" i="7"/>
  <c r="CY520" i="7"/>
  <c r="CO520" i="7"/>
  <c r="CE520" i="7"/>
  <c r="BU520" i="7"/>
  <c r="BK520" i="7"/>
  <c r="BA520" i="7"/>
  <c r="AQ520" i="7"/>
  <c r="AG520" i="7"/>
  <c r="W520" i="7"/>
  <c r="M520" i="7"/>
  <c r="DY519" i="7"/>
  <c r="DX519" i="7"/>
  <c r="DU519" i="7"/>
  <c r="DR519" i="7"/>
  <c r="DQ519" i="7"/>
  <c r="DN519" i="7"/>
  <c r="DK519" i="7"/>
  <c r="DJ519" i="7"/>
  <c r="DG519" i="7"/>
  <c r="DD519" i="7"/>
  <c r="DC519" i="7"/>
  <c r="CZ519" i="7"/>
  <c r="CY519" i="7"/>
  <c r="CO519" i="7"/>
  <c r="CE519" i="7"/>
  <c r="BU519" i="7"/>
  <c r="BK519" i="7"/>
  <c r="BA519" i="7"/>
  <c r="AQ519" i="7"/>
  <c r="AG519" i="7"/>
  <c r="W519" i="7"/>
  <c r="M519" i="7"/>
  <c r="DY518" i="7"/>
  <c r="DX518" i="7"/>
  <c r="DU518" i="7"/>
  <c r="DR518" i="7"/>
  <c r="DQ518" i="7"/>
  <c r="DN518" i="7"/>
  <c r="DK518" i="7"/>
  <c r="DJ518" i="7"/>
  <c r="DG518" i="7"/>
  <c r="DD518" i="7"/>
  <c r="DC518" i="7"/>
  <c r="CZ518" i="7"/>
  <c r="CY518" i="7"/>
  <c r="CO518" i="7"/>
  <c r="CE518" i="7"/>
  <c r="BU518" i="7"/>
  <c r="BK518" i="7"/>
  <c r="BA518" i="7"/>
  <c r="AQ518" i="7"/>
  <c r="AG518" i="7"/>
  <c r="W518" i="7"/>
  <c r="M518" i="7"/>
  <c r="DY610" i="7"/>
  <c r="DX610" i="7"/>
  <c r="DU610" i="7"/>
  <c r="DR610" i="7"/>
  <c r="DQ610" i="7"/>
  <c r="DN610" i="7"/>
  <c r="DK610" i="7"/>
  <c r="DJ610" i="7"/>
  <c r="DG610" i="7"/>
  <c r="DD610" i="7"/>
  <c r="DC610" i="7"/>
  <c r="CZ610" i="7"/>
  <c r="CY610" i="7"/>
  <c r="CO610" i="7"/>
  <c r="CE610" i="7"/>
  <c r="BU610" i="7"/>
  <c r="BK610" i="7"/>
  <c r="BA610" i="7"/>
  <c r="AQ610" i="7"/>
  <c r="AG610" i="7"/>
  <c r="W610" i="7"/>
  <c r="M610" i="7"/>
  <c r="DY609" i="7"/>
  <c r="DX609" i="7"/>
  <c r="DU609" i="7"/>
  <c r="DR609" i="7"/>
  <c r="DQ609" i="7"/>
  <c r="DN609" i="7"/>
  <c r="DK609" i="7"/>
  <c r="DJ609" i="7"/>
  <c r="DG609" i="7"/>
  <c r="DD609" i="7"/>
  <c r="DC609" i="7"/>
  <c r="CZ609" i="7"/>
  <c r="CY609" i="7"/>
  <c r="CO609" i="7"/>
  <c r="CE609" i="7"/>
  <c r="BU609" i="7"/>
  <c r="BK609" i="7"/>
  <c r="BA609" i="7"/>
  <c r="AQ609" i="7"/>
  <c r="AG609" i="7"/>
  <c r="W609" i="7"/>
  <c r="M609" i="7"/>
  <c r="DY608" i="7"/>
  <c r="DX608" i="7"/>
  <c r="DU608" i="7"/>
  <c r="DR608" i="7"/>
  <c r="DQ608" i="7"/>
  <c r="DN608" i="7"/>
  <c r="DK608" i="7"/>
  <c r="DJ608" i="7"/>
  <c r="DG608" i="7"/>
  <c r="DD608" i="7"/>
  <c r="DC608" i="7"/>
  <c r="CZ608" i="7"/>
  <c r="CY608" i="7"/>
  <c r="CO608" i="7"/>
  <c r="CE608" i="7"/>
  <c r="BU608" i="7"/>
  <c r="BK608" i="7"/>
  <c r="BA608" i="7"/>
  <c r="AQ608" i="7"/>
  <c r="AG608" i="7"/>
  <c r="W608" i="7"/>
  <c r="M608" i="7"/>
  <c r="DY605" i="7"/>
  <c r="DX605" i="7"/>
  <c r="DU605" i="7"/>
  <c r="DR605" i="7"/>
  <c r="DQ605" i="7"/>
  <c r="DN605" i="7"/>
  <c r="DK605" i="7"/>
  <c r="DJ605" i="7"/>
  <c r="DG605" i="7"/>
  <c r="DD605" i="7"/>
  <c r="DC605" i="7"/>
  <c r="CZ605" i="7"/>
  <c r="CY605" i="7"/>
  <c r="CO605" i="7"/>
  <c r="CE605" i="7"/>
  <c r="BU605" i="7"/>
  <c r="BK605" i="7"/>
  <c r="BA605" i="7"/>
  <c r="AQ605" i="7"/>
  <c r="AG605" i="7"/>
  <c r="W605" i="7"/>
  <c r="M605" i="7"/>
  <c r="DY604" i="7"/>
  <c r="DX604" i="7"/>
  <c r="DU604" i="7"/>
  <c r="DR604" i="7"/>
  <c r="DQ604" i="7"/>
  <c r="DN604" i="7"/>
  <c r="DK604" i="7"/>
  <c r="DJ604" i="7"/>
  <c r="DG604" i="7"/>
  <c r="DD604" i="7"/>
  <c r="DC604" i="7"/>
  <c r="CZ604" i="7"/>
  <c r="CY604" i="7"/>
  <c r="CO604" i="7"/>
  <c r="CE604" i="7"/>
  <c r="BU604" i="7"/>
  <c r="BK604" i="7"/>
  <c r="BA604" i="7"/>
  <c r="AQ604" i="7"/>
  <c r="AG604" i="7"/>
  <c r="W604" i="7"/>
  <c r="M604" i="7"/>
  <c r="DY603" i="7"/>
  <c r="DX603" i="7"/>
  <c r="DU603" i="7"/>
  <c r="DR603" i="7"/>
  <c r="DQ603" i="7"/>
  <c r="DN603" i="7"/>
  <c r="DK603" i="7"/>
  <c r="DJ603" i="7"/>
  <c r="DG603" i="7"/>
  <c r="DD603" i="7"/>
  <c r="DC603" i="7"/>
  <c r="CZ603" i="7"/>
  <c r="CY603" i="7"/>
  <c r="CO603" i="7"/>
  <c r="CE603" i="7"/>
  <c r="BU603" i="7"/>
  <c r="BK603" i="7"/>
  <c r="BA603" i="7"/>
  <c r="AQ603" i="7"/>
  <c r="AG603" i="7"/>
  <c r="W603" i="7"/>
  <c r="M603" i="7"/>
  <c r="DY600" i="7"/>
  <c r="DX600" i="7"/>
  <c r="DU600" i="7"/>
  <c r="DR600" i="7"/>
  <c r="DQ600" i="7"/>
  <c r="DN600" i="7"/>
  <c r="DK600" i="7"/>
  <c r="DJ600" i="7"/>
  <c r="DG600" i="7"/>
  <c r="DD600" i="7"/>
  <c r="DC600" i="7"/>
  <c r="CZ600" i="7"/>
  <c r="CY600" i="7"/>
  <c r="CO600" i="7"/>
  <c r="CE600" i="7"/>
  <c r="BU600" i="7"/>
  <c r="BK600" i="7"/>
  <c r="BA600" i="7"/>
  <c r="AQ600" i="7"/>
  <c r="AG600" i="7"/>
  <c r="W600" i="7"/>
  <c r="M600" i="7"/>
  <c r="DY599" i="7"/>
  <c r="DX599" i="7"/>
  <c r="DU599" i="7"/>
  <c r="DR599" i="7"/>
  <c r="DQ599" i="7"/>
  <c r="DN599" i="7"/>
  <c r="DK599" i="7"/>
  <c r="DJ599" i="7"/>
  <c r="DG599" i="7"/>
  <c r="DD599" i="7"/>
  <c r="DC599" i="7"/>
  <c r="CZ599" i="7"/>
  <c r="CY599" i="7"/>
  <c r="CO599" i="7"/>
  <c r="CE599" i="7"/>
  <c r="BU599" i="7"/>
  <c r="BK599" i="7"/>
  <c r="BA599" i="7"/>
  <c r="AQ599" i="7"/>
  <c r="AG599" i="7"/>
  <c r="W599" i="7"/>
  <c r="M599" i="7"/>
  <c r="DY598" i="7"/>
  <c r="DX598" i="7"/>
  <c r="DU598" i="7"/>
  <c r="DR598" i="7"/>
  <c r="DQ598" i="7"/>
  <c r="DN598" i="7"/>
  <c r="DK598" i="7"/>
  <c r="DJ598" i="7"/>
  <c r="DG598" i="7"/>
  <c r="DD598" i="7"/>
  <c r="DC598" i="7"/>
  <c r="CZ598" i="7"/>
  <c r="CY598" i="7"/>
  <c r="CO598" i="7"/>
  <c r="CE598" i="7"/>
  <c r="BU598" i="7"/>
  <c r="BK598" i="7"/>
  <c r="BA598" i="7"/>
  <c r="AQ598" i="7"/>
  <c r="AG598" i="7"/>
  <c r="W598" i="7"/>
  <c r="M598" i="7"/>
  <c r="DY595" i="7"/>
  <c r="DX595" i="7"/>
  <c r="DU595" i="7"/>
  <c r="DR595" i="7"/>
  <c r="DQ595" i="7"/>
  <c r="DN595" i="7"/>
  <c r="DK595" i="7"/>
  <c r="DJ595" i="7"/>
  <c r="DG595" i="7"/>
  <c r="DD595" i="7"/>
  <c r="DC595" i="7"/>
  <c r="CZ595" i="7"/>
  <c r="CY595" i="7"/>
  <c r="CO595" i="7"/>
  <c r="CE595" i="7"/>
  <c r="BU595" i="7"/>
  <c r="BK595" i="7"/>
  <c r="BA595" i="7"/>
  <c r="AQ595" i="7"/>
  <c r="AG595" i="7"/>
  <c r="W595" i="7"/>
  <c r="M595" i="7"/>
  <c r="DY594" i="7"/>
  <c r="DX594" i="7"/>
  <c r="DU594" i="7"/>
  <c r="DR594" i="7"/>
  <c r="DQ594" i="7"/>
  <c r="DN594" i="7"/>
  <c r="DK594" i="7"/>
  <c r="DJ594" i="7"/>
  <c r="DG594" i="7"/>
  <c r="DD594" i="7"/>
  <c r="DC594" i="7"/>
  <c r="CZ594" i="7"/>
  <c r="CY594" i="7"/>
  <c r="CO594" i="7"/>
  <c r="CE594" i="7"/>
  <c r="BU594" i="7"/>
  <c r="BK594" i="7"/>
  <c r="BA594" i="7"/>
  <c r="AQ594" i="7"/>
  <c r="AG594" i="7"/>
  <c r="W594" i="7"/>
  <c r="M594" i="7"/>
  <c r="DY593" i="7"/>
  <c r="DX593" i="7"/>
  <c r="DU593" i="7"/>
  <c r="DR593" i="7"/>
  <c r="DQ593" i="7"/>
  <c r="DN593" i="7"/>
  <c r="DK593" i="7"/>
  <c r="DJ593" i="7"/>
  <c r="DG593" i="7"/>
  <c r="DD593" i="7"/>
  <c r="DC593" i="7"/>
  <c r="CZ593" i="7"/>
  <c r="CY593" i="7"/>
  <c r="CO593" i="7"/>
  <c r="CE593" i="7"/>
  <c r="BU593" i="7"/>
  <c r="BK593" i="7"/>
  <c r="BA593" i="7"/>
  <c r="AQ593" i="7"/>
  <c r="AG593" i="7"/>
  <c r="W593" i="7"/>
  <c r="M593" i="7"/>
  <c r="DY590" i="7"/>
  <c r="DX590" i="7"/>
  <c r="DU590" i="7"/>
  <c r="DR590" i="7"/>
  <c r="DQ590" i="7"/>
  <c r="DN590" i="7"/>
  <c r="DK590" i="7"/>
  <c r="DJ590" i="7"/>
  <c r="DG590" i="7"/>
  <c r="DD590" i="7"/>
  <c r="DC590" i="7"/>
  <c r="CZ590" i="7"/>
  <c r="CY590" i="7"/>
  <c r="CO590" i="7"/>
  <c r="CE590" i="7"/>
  <c r="BU590" i="7"/>
  <c r="BK590" i="7"/>
  <c r="BA590" i="7"/>
  <c r="AQ590" i="7"/>
  <c r="AG590" i="7"/>
  <c r="W590" i="7"/>
  <c r="M590" i="7"/>
  <c r="DY589" i="7"/>
  <c r="DX589" i="7"/>
  <c r="DU589" i="7"/>
  <c r="DR589" i="7"/>
  <c r="DQ589" i="7"/>
  <c r="DN589" i="7"/>
  <c r="DK589" i="7"/>
  <c r="DJ589" i="7"/>
  <c r="DG589" i="7"/>
  <c r="DD589" i="7"/>
  <c r="DC589" i="7"/>
  <c r="CZ589" i="7"/>
  <c r="CY589" i="7"/>
  <c r="CO589" i="7"/>
  <c r="CE589" i="7"/>
  <c r="BU589" i="7"/>
  <c r="BK589" i="7"/>
  <c r="BA589" i="7"/>
  <c r="AQ589" i="7"/>
  <c r="AG589" i="7"/>
  <c r="W589" i="7"/>
  <c r="M589" i="7"/>
  <c r="DY588" i="7"/>
  <c r="DX588" i="7"/>
  <c r="DU588" i="7"/>
  <c r="DR588" i="7"/>
  <c r="DQ588" i="7"/>
  <c r="DN588" i="7"/>
  <c r="DK588" i="7"/>
  <c r="DJ588" i="7"/>
  <c r="DG588" i="7"/>
  <c r="DD588" i="7"/>
  <c r="DC588" i="7"/>
  <c r="CZ588" i="7"/>
  <c r="CY588" i="7"/>
  <c r="CO588" i="7"/>
  <c r="CE588" i="7"/>
  <c r="BU588" i="7"/>
  <c r="BK588" i="7"/>
  <c r="BA588" i="7"/>
  <c r="AQ588" i="7"/>
  <c r="AG588" i="7"/>
  <c r="W588" i="7"/>
  <c r="M588" i="7"/>
  <c r="DY580" i="7"/>
  <c r="DX580" i="7"/>
  <c r="DU580" i="7"/>
  <c r="DR580" i="7"/>
  <c r="DQ580" i="7"/>
  <c r="DN580" i="7"/>
  <c r="DK580" i="7"/>
  <c r="DJ580" i="7"/>
  <c r="DG580" i="7"/>
  <c r="DD580" i="7"/>
  <c r="DC580" i="7"/>
  <c r="CZ580" i="7"/>
  <c r="CY580" i="7"/>
  <c r="CO580" i="7"/>
  <c r="CE580" i="7"/>
  <c r="BU580" i="7"/>
  <c r="BK580" i="7"/>
  <c r="BA580" i="7"/>
  <c r="AQ580" i="7"/>
  <c r="AG580" i="7"/>
  <c r="W580" i="7"/>
  <c r="M580" i="7"/>
  <c r="DY579" i="7"/>
  <c r="DX579" i="7"/>
  <c r="DU579" i="7"/>
  <c r="DR579" i="7"/>
  <c r="DQ579" i="7"/>
  <c r="DN579" i="7"/>
  <c r="DK579" i="7"/>
  <c r="DJ579" i="7"/>
  <c r="DG579" i="7"/>
  <c r="DD579" i="7"/>
  <c r="DC579" i="7"/>
  <c r="CZ579" i="7"/>
  <c r="CY579" i="7"/>
  <c r="CO579" i="7"/>
  <c r="CE579" i="7"/>
  <c r="BU579" i="7"/>
  <c r="BK579" i="7"/>
  <c r="BA579" i="7"/>
  <c r="AQ579" i="7"/>
  <c r="AG579" i="7"/>
  <c r="W579" i="7"/>
  <c r="M579" i="7"/>
  <c r="DY578" i="7"/>
  <c r="DX578" i="7"/>
  <c r="DU578" i="7"/>
  <c r="DR578" i="7"/>
  <c r="DQ578" i="7"/>
  <c r="DN578" i="7"/>
  <c r="DK578" i="7"/>
  <c r="DJ578" i="7"/>
  <c r="DG578" i="7"/>
  <c r="DD578" i="7"/>
  <c r="DC578" i="7"/>
  <c r="CZ578" i="7"/>
  <c r="CY578" i="7"/>
  <c r="CO578" i="7"/>
  <c r="CE578" i="7"/>
  <c r="BU578" i="7"/>
  <c r="BK578" i="7"/>
  <c r="BA578" i="7"/>
  <c r="AQ578" i="7"/>
  <c r="AG578" i="7"/>
  <c r="W578" i="7"/>
  <c r="M578" i="7"/>
  <c r="DY575" i="7"/>
  <c r="DX575" i="7"/>
  <c r="DU575" i="7"/>
  <c r="DR575" i="7"/>
  <c r="DQ575" i="7"/>
  <c r="DN575" i="7"/>
  <c r="DK575" i="7"/>
  <c r="DJ575" i="7"/>
  <c r="DG575" i="7"/>
  <c r="DD575" i="7"/>
  <c r="DC575" i="7"/>
  <c r="CZ575" i="7"/>
  <c r="CY575" i="7"/>
  <c r="CO575" i="7"/>
  <c r="CE575" i="7"/>
  <c r="BU575" i="7"/>
  <c r="BK575" i="7"/>
  <c r="BA575" i="7"/>
  <c r="AQ575" i="7"/>
  <c r="AG575" i="7"/>
  <c r="W575" i="7"/>
  <c r="M575" i="7"/>
  <c r="DY574" i="7"/>
  <c r="DX574" i="7"/>
  <c r="DU574" i="7"/>
  <c r="DR574" i="7"/>
  <c r="DQ574" i="7"/>
  <c r="DN574" i="7"/>
  <c r="DK574" i="7"/>
  <c r="DJ574" i="7"/>
  <c r="DG574" i="7"/>
  <c r="DD574" i="7"/>
  <c r="DC574" i="7"/>
  <c r="CZ574" i="7"/>
  <c r="CY574" i="7"/>
  <c r="CO574" i="7"/>
  <c r="CE574" i="7"/>
  <c r="BU574" i="7"/>
  <c r="BK574" i="7"/>
  <c r="BA574" i="7"/>
  <c r="AQ574" i="7"/>
  <c r="AG574" i="7"/>
  <c r="W574" i="7"/>
  <c r="M574" i="7"/>
  <c r="DY573" i="7"/>
  <c r="DX573" i="7"/>
  <c r="DU573" i="7"/>
  <c r="DR573" i="7"/>
  <c r="DQ573" i="7"/>
  <c r="DN573" i="7"/>
  <c r="DK573" i="7"/>
  <c r="DJ573" i="7"/>
  <c r="DG573" i="7"/>
  <c r="DD573" i="7"/>
  <c r="DC573" i="7"/>
  <c r="CZ573" i="7"/>
  <c r="CY573" i="7"/>
  <c r="CO573" i="7"/>
  <c r="CE573" i="7"/>
  <c r="BU573" i="7"/>
  <c r="BK573" i="7"/>
  <c r="BA573" i="7"/>
  <c r="AQ573" i="7"/>
  <c r="AG573" i="7"/>
  <c r="W573" i="7"/>
  <c r="M573" i="7"/>
  <c r="DY570" i="7"/>
  <c r="DX570" i="7"/>
  <c r="DU570" i="7"/>
  <c r="DR570" i="7"/>
  <c r="DQ570" i="7"/>
  <c r="DN570" i="7"/>
  <c r="DK570" i="7"/>
  <c r="DJ570" i="7"/>
  <c r="DG570" i="7"/>
  <c r="DD570" i="7"/>
  <c r="DC570" i="7"/>
  <c r="CZ570" i="7"/>
  <c r="CY570" i="7"/>
  <c r="CO570" i="7"/>
  <c r="CE570" i="7"/>
  <c r="BU570" i="7"/>
  <c r="BK570" i="7"/>
  <c r="BA570" i="7"/>
  <c r="AQ570" i="7"/>
  <c r="AG570" i="7"/>
  <c r="W570" i="7"/>
  <c r="M570" i="7"/>
  <c r="DY569" i="7"/>
  <c r="DX569" i="7"/>
  <c r="DU569" i="7"/>
  <c r="DR569" i="7"/>
  <c r="DQ569" i="7"/>
  <c r="DN569" i="7"/>
  <c r="DK569" i="7"/>
  <c r="DJ569" i="7"/>
  <c r="DG569" i="7"/>
  <c r="DD569" i="7"/>
  <c r="DC569" i="7"/>
  <c r="CZ569" i="7"/>
  <c r="CY569" i="7"/>
  <c r="CO569" i="7"/>
  <c r="CE569" i="7"/>
  <c r="BU569" i="7"/>
  <c r="BK569" i="7"/>
  <c r="BA569" i="7"/>
  <c r="AQ569" i="7"/>
  <c r="AG569" i="7"/>
  <c r="W569" i="7"/>
  <c r="M569" i="7"/>
  <c r="DY568" i="7"/>
  <c r="DX568" i="7"/>
  <c r="DU568" i="7"/>
  <c r="DR568" i="7"/>
  <c r="DQ568" i="7"/>
  <c r="DN568" i="7"/>
  <c r="DK568" i="7"/>
  <c r="DJ568" i="7"/>
  <c r="DG568" i="7"/>
  <c r="DD568" i="7"/>
  <c r="DC568" i="7"/>
  <c r="CZ568" i="7"/>
  <c r="CY568" i="7"/>
  <c r="CO568" i="7"/>
  <c r="CE568" i="7"/>
  <c r="BU568" i="7"/>
  <c r="BK568" i="7"/>
  <c r="BA568" i="7"/>
  <c r="AQ568" i="7"/>
  <c r="AG568" i="7"/>
  <c r="W568" i="7"/>
  <c r="M568" i="7"/>
  <c r="DY565" i="7"/>
  <c r="DX565" i="7"/>
  <c r="DU565" i="7"/>
  <c r="DR565" i="7"/>
  <c r="DQ565" i="7"/>
  <c r="DN565" i="7"/>
  <c r="DK565" i="7"/>
  <c r="DJ565" i="7"/>
  <c r="DG565" i="7"/>
  <c r="DD565" i="7"/>
  <c r="DC565" i="7"/>
  <c r="CZ565" i="7"/>
  <c r="CY565" i="7"/>
  <c r="CO565" i="7"/>
  <c r="CE565" i="7"/>
  <c r="BU565" i="7"/>
  <c r="BK565" i="7"/>
  <c r="BA565" i="7"/>
  <c r="AQ565" i="7"/>
  <c r="AG565" i="7"/>
  <c r="W565" i="7"/>
  <c r="M565" i="7"/>
  <c r="DY564" i="7"/>
  <c r="DX564" i="7"/>
  <c r="DU564" i="7"/>
  <c r="DR564" i="7"/>
  <c r="DQ564" i="7"/>
  <c r="DN564" i="7"/>
  <c r="DK564" i="7"/>
  <c r="DJ564" i="7"/>
  <c r="DG564" i="7"/>
  <c r="DD564" i="7"/>
  <c r="DC564" i="7"/>
  <c r="CZ564" i="7"/>
  <c r="CY564" i="7"/>
  <c r="CO564" i="7"/>
  <c r="CE564" i="7"/>
  <c r="BU564" i="7"/>
  <c r="BK564" i="7"/>
  <c r="BA564" i="7"/>
  <c r="AQ564" i="7"/>
  <c r="AG564" i="7"/>
  <c r="W564" i="7"/>
  <c r="M564" i="7"/>
  <c r="DY563" i="7"/>
  <c r="DX563" i="7"/>
  <c r="DU563" i="7"/>
  <c r="DR563" i="7"/>
  <c r="DQ563" i="7"/>
  <c r="DN563" i="7"/>
  <c r="DK563" i="7"/>
  <c r="DJ563" i="7"/>
  <c r="DG563" i="7"/>
  <c r="DD563" i="7"/>
  <c r="DC563" i="7"/>
  <c r="CZ563" i="7"/>
  <c r="CY563" i="7"/>
  <c r="CO563" i="7"/>
  <c r="CE563" i="7"/>
  <c r="BU563" i="7"/>
  <c r="BK563" i="7"/>
  <c r="BA563" i="7"/>
  <c r="AQ563" i="7"/>
  <c r="AG563" i="7"/>
  <c r="W563" i="7"/>
  <c r="M563" i="7"/>
  <c r="DY555" i="7"/>
  <c r="DX555" i="7"/>
  <c r="DU555" i="7"/>
  <c r="DR555" i="7"/>
  <c r="DQ555" i="7"/>
  <c r="DN555" i="7"/>
  <c r="DK555" i="7"/>
  <c r="DJ555" i="7"/>
  <c r="DG555" i="7"/>
  <c r="DD555" i="7"/>
  <c r="DC555" i="7"/>
  <c r="CZ555" i="7"/>
  <c r="CY555" i="7"/>
  <c r="CO555" i="7"/>
  <c r="CE555" i="7"/>
  <c r="BU555" i="7"/>
  <c r="BK555" i="7"/>
  <c r="BA555" i="7"/>
  <c r="AQ555" i="7"/>
  <c r="AG555" i="7"/>
  <c r="W555" i="7"/>
  <c r="M555" i="7"/>
  <c r="DY554" i="7"/>
  <c r="DX554" i="7"/>
  <c r="DU554" i="7"/>
  <c r="DR554" i="7"/>
  <c r="DQ554" i="7"/>
  <c r="DN554" i="7"/>
  <c r="DK554" i="7"/>
  <c r="DJ554" i="7"/>
  <c r="DG554" i="7"/>
  <c r="DD554" i="7"/>
  <c r="DC554" i="7"/>
  <c r="CZ554" i="7"/>
  <c r="CY554" i="7"/>
  <c r="CO554" i="7"/>
  <c r="CE554" i="7"/>
  <c r="BU554" i="7"/>
  <c r="BK554" i="7"/>
  <c r="BA554" i="7"/>
  <c r="AQ554" i="7"/>
  <c r="AG554" i="7"/>
  <c r="W554" i="7"/>
  <c r="M554" i="7"/>
  <c r="DY553" i="7"/>
  <c r="DX553" i="7"/>
  <c r="DU553" i="7"/>
  <c r="DR553" i="7"/>
  <c r="DQ553" i="7"/>
  <c r="DN553" i="7"/>
  <c r="DK553" i="7"/>
  <c r="DJ553" i="7"/>
  <c r="DG553" i="7"/>
  <c r="DD553" i="7"/>
  <c r="DC553" i="7"/>
  <c r="CZ553" i="7"/>
  <c r="CY553" i="7"/>
  <c r="CO553" i="7"/>
  <c r="CE553" i="7"/>
  <c r="BU553" i="7"/>
  <c r="BK553" i="7"/>
  <c r="BA553" i="7"/>
  <c r="AQ553" i="7"/>
  <c r="AG553" i="7"/>
  <c r="W553" i="7"/>
  <c r="M553" i="7"/>
  <c r="DY545" i="7"/>
  <c r="DX545" i="7"/>
  <c r="DU545" i="7"/>
  <c r="DR545" i="7"/>
  <c r="DQ545" i="7"/>
  <c r="DN545" i="7"/>
  <c r="DK545" i="7"/>
  <c r="DJ545" i="7"/>
  <c r="DG545" i="7"/>
  <c r="DD545" i="7"/>
  <c r="DC545" i="7"/>
  <c r="CZ545" i="7"/>
  <c r="CY545" i="7"/>
  <c r="CO545" i="7"/>
  <c r="CE545" i="7"/>
  <c r="BU545" i="7"/>
  <c r="BK545" i="7"/>
  <c r="BA545" i="7"/>
  <c r="AQ545" i="7"/>
  <c r="AG545" i="7"/>
  <c r="W545" i="7"/>
  <c r="M545" i="7"/>
  <c r="DY544" i="7"/>
  <c r="DX544" i="7"/>
  <c r="DU544" i="7"/>
  <c r="DR544" i="7"/>
  <c r="DQ544" i="7"/>
  <c r="DN544" i="7"/>
  <c r="DK544" i="7"/>
  <c r="DJ544" i="7"/>
  <c r="DG544" i="7"/>
  <c r="DD544" i="7"/>
  <c r="DC544" i="7"/>
  <c r="CZ544" i="7"/>
  <c r="CY544" i="7"/>
  <c r="CO544" i="7"/>
  <c r="CE544" i="7"/>
  <c r="BU544" i="7"/>
  <c r="BK544" i="7"/>
  <c r="BA544" i="7"/>
  <c r="AQ544" i="7"/>
  <c r="AG544" i="7"/>
  <c r="W544" i="7"/>
  <c r="M544" i="7"/>
  <c r="DY543" i="7"/>
  <c r="DX543" i="7"/>
  <c r="DU543" i="7"/>
  <c r="DR543" i="7"/>
  <c r="DQ543" i="7"/>
  <c r="DN543" i="7"/>
  <c r="DK543" i="7"/>
  <c r="DJ543" i="7"/>
  <c r="DG543" i="7"/>
  <c r="DD543" i="7"/>
  <c r="DC543" i="7"/>
  <c r="CZ543" i="7"/>
  <c r="CY543" i="7"/>
  <c r="CO543" i="7"/>
  <c r="CE543" i="7"/>
  <c r="BU543" i="7"/>
  <c r="BK543" i="7"/>
  <c r="BA543" i="7"/>
  <c r="AQ543" i="7"/>
  <c r="AG543" i="7"/>
  <c r="W543" i="7"/>
  <c r="M543" i="7"/>
  <c r="DY525" i="7"/>
  <c r="DX525" i="7"/>
  <c r="DU525" i="7"/>
  <c r="DR525" i="7"/>
  <c r="DQ525" i="7"/>
  <c r="DN525" i="7"/>
  <c r="DK525" i="7"/>
  <c r="DJ525" i="7"/>
  <c r="DG525" i="7"/>
  <c r="DD525" i="7"/>
  <c r="DC525" i="7"/>
  <c r="CZ525" i="7"/>
  <c r="CY525" i="7"/>
  <c r="CO525" i="7"/>
  <c r="CE525" i="7"/>
  <c r="BU525" i="7"/>
  <c r="BK525" i="7"/>
  <c r="BA525" i="7"/>
  <c r="AQ525" i="7"/>
  <c r="AG525" i="7"/>
  <c r="W525" i="7"/>
  <c r="M525" i="7"/>
  <c r="DY524" i="7"/>
  <c r="DX524" i="7"/>
  <c r="DU524" i="7"/>
  <c r="DR524" i="7"/>
  <c r="DQ524" i="7"/>
  <c r="DN524" i="7"/>
  <c r="DK524" i="7"/>
  <c r="DJ524" i="7"/>
  <c r="DG524" i="7"/>
  <c r="DD524" i="7"/>
  <c r="DC524" i="7"/>
  <c r="CZ524" i="7"/>
  <c r="CY524" i="7"/>
  <c r="CO524" i="7"/>
  <c r="CE524" i="7"/>
  <c r="BU524" i="7"/>
  <c r="BK524" i="7"/>
  <c r="BA524" i="7"/>
  <c r="AQ524" i="7"/>
  <c r="AG524" i="7"/>
  <c r="W524" i="7"/>
  <c r="M524" i="7"/>
  <c r="DY523" i="7"/>
  <c r="DX523" i="7"/>
  <c r="DU523" i="7"/>
  <c r="DR523" i="7"/>
  <c r="DQ523" i="7"/>
  <c r="DN523" i="7"/>
  <c r="DK523" i="7"/>
  <c r="DJ523" i="7"/>
  <c r="DG523" i="7"/>
  <c r="DD523" i="7"/>
  <c r="DC523" i="7"/>
  <c r="CZ523" i="7"/>
  <c r="CY523" i="7"/>
  <c r="CO523" i="7"/>
  <c r="CE523" i="7"/>
  <c r="BU523" i="7"/>
  <c r="BK523" i="7"/>
  <c r="BA523" i="7"/>
  <c r="AQ523" i="7"/>
  <c r="AG523" i="7"/>
  <c r="W523" i="7"/>
  <c r="M523" i="7"/>
  <c r="DY515" i="7"/>
  <c r="DX515" i="7"/>
  <c r="DU515" i="7"/>
  <c r="DR515" i="7"/>
  <c r="DQ515" i="7"/>
  <c r="DN515" i="7"/>
  <c r="DK515" i="7"/>
  <c r="DJ515" i="7"/>
  <c r="DG515" i="7"/>
  <c r="DD515" i="7"/>
  <c r="DC515" i="7"/>
  <c r="CZ515" i="7"/>
  <c r="CY515" i="7"/>
  <c r="CO515" i="7"/>
  <c r="CE515" i="7"/>
  <c r="BU515" i="7"/>
  <c r="BK515" i="7"/>
  <c r="BA515" i="7"/>
  <c r="AQ515" i="7"/>
  <c r="AG515" i="7"/>
  <c r="W515" i="7"/>
  <c r="M515" i="7"/>
  <c r="DY514" i="7"/>
  <c r="DX514" i="7"/>
  <c r="DU514" i="7"/>
  <c r="DR514" i="7"/>
  <c r="DQ514" i="7"/>
  <c r="DN514" i="7"/>
  <c r="DK514" i="7"/>
  <c r="DJ514" i="7"/>
  <c r="DG514" i="7"/>
  <c r="DD514" i="7"/>
  <c r="DC514" i="7"/>
  <c r="CZ514" i="7"/>
  <c r="CY514" i="7"/>
  <c r="CO514" i="7"/>
  <c r="CE514" i="7"/>
  <c r="BU514" i="7"/>
  <c r="BK514" i="7"/>
  <c r="BA514" i="7"/>
  <c r="AQ514" i="7"/>
  <c r="AG514" i="7"/>
  <c r="W514" i="7"/>
  <c r="M514" i="7"/>
  <c r="DY513" i="7"/>
  <c r="DX513" i="7"/>
  <c r="DU513" i="7"/>
  <c r="DR513" i="7"/>
  <c r="DQ513" i="7"/>
  <c r="DN513" i="7"/>
  <c r="DK513" i="7"/>
  <c r="DJ513" i="7"/>
  <c r="DG513" i="7"/>
  <c r="DD513" i="7"/>
  <c r="DC513" i="7"/>
  <c r="CZ513" i="7"/>
  <c r="CY513" i="7"/>
  <c r="CO513" i="7"/>
  <c r="CE513" i="7"/>
  <c r="BU513" i="7"/>
  <c r="BK513" i="7"/>
  <c r="BA513" i="7"/>
  <c r="AQ513" i="7"/>
  <c r="AG513" i="7"/>
  <c r="W513" i="7"/>
  <c r="M513" i="7"/>
  <c r="DY510" i="7"/>
  <c r="DX510" i="7"/>
  <c r="DU510" i="7"/>
  <c r="DR510" i="7"/>
  <c r="DQ510" i="7"/>
  <c r="DN510" i="7"/>
  <c r="DK510" i="7"/>
  <c r="DJ510" i="7"/>
  <c r="DG510" i="7"/>
  <c r="DD510" i="7"/>
  <c r="DC510" i="7"/>
  <c r="CZ510" i="7"/>
  <c r="CY510" i="7"/>
  <c r="CO510" i="7"/>
  <c r="CE510" i="7"/>
  <c r="BU510" i="7"/>
  <c r="BK510" i="7"/>
  <c r="BA510" i="7"/>
  <c r="AQ510" i="7"/>
  <c r="AG510" i="7"/>
  <c r="W510" i="7"/>
  <c r="M510" i="7"/>
  <c r="DY509" i="7"/>
  <c r="DX509" i="7"/>
  <c r="DU509" i="7"/>
  <c r="DR509" i="7"/>
  <c r="DQ509" i="7"/>
  <c r="DN509" i="7"/>
  <c r="DK509" i="7"/>
  <c r="DJ509" i="7"/>
  <c r="DG509" i="7"/>
  <c r="DD509" i="7"/>
  <c r="DC509" i="7"/>
  <c r="CZ509" i="7"/>
  <c r="CY509" i="7"/>
  <c r="CO509" i="7"/>
  <c r="CE509" i="7"/>
  <c r="BU509" i="7"/>
  <c r="BK509" i="7"/>
  <c r="BA509" i="7"/>
  <c r="AQ509" i="7"/>
  <c r="AG509" i="7"/>
  <c r="W509" i="7"/>
  <c r="M509" i="7"/>
  <c r="DY508" i="7"/>
  <c r="DX508" i="7"/>
  <c r="DU508" i="7"/>
  <c r="DR508" i="7"/>
  <c r="DQ508" i="7"/>
  <c r="DN508" i="7"/>
  <c r="DK508" i="7"/>
  <c r="DJ508" i="7"/>
  <c r="DG508" i="7"/>
  <c r="DD508" i="7"/>
  <c r="DC508" i="7"/>
  <c r="CZ508" i="7"/>
  <c r="CY508" i="7"/>
  <c r="CO508" i="7"/>
  <c r="CE508" i="7"/>
  <c r="BU508" i="7"/>
  <c r="BK508" i="7"/>
  <c r="BA508" i="7"/>
  <c r="AQ508" i="7"/>
  <c r="AG508" i="7"/>
  <c r="W508" i="7"/>
  <c r="M508" i="7"/>
  <c r="DY505" i="7"/>
  <c r="DX505" i="7"/>
  <c r="DU505" i="7"/>
  <c r="DR505" i="7"/>
  <c r="DQ505" i="7"/>
  <c r="DN505" i="7"/>
  <c r="DK505" i="7"/>
  <c r="DJ505" i="7"/>
  <c r="DG505" i="7"/>
  <c r="DD505" i="7"/>
  <c r="DC505" i="7"/>
  <c r="CZ505" i="7"/>
  <c r="CY505" i="7"/>
  <c r="CO505" i="7"/>
  <c r="CE505" i="7"/>
  <c r="BU505" i="7"/>
  <c r="BK505" i="7"/>
  <c r="BA505" i="7"/>
  <c r="AQ505" i="7"/>
  <c r="AG505" i="7"/>
  <c r="W505" i="7"/>
  <c r="M505" i="7"/>
  <c r="DY504" i="7"/>
  <c r="DX504" i="7"/>
  <c r="DU504" i="7"/>
  <c r="DR504" i="7"/>
  <c r="DQ504" i="7"/>
  <c r="DN504" i="7"/>
  <c r="DK504" i="7"/>
  <c r="DJ504" i="7"/>
  <c r="DG504" i="7"/>
  <c r="DD504" i="7"/>
  <c r="DC504" i="7"/>
  <c r="CZ504" i="7"/>
  <c r="CY504" i="7"/>
  <c r="CO504" i="7"/>
  <c r="CE504" i="7"/>
  <c r="BU504" i="7"/>
  <c r="BK504" i="7"/>
  <c r="BA504" i="7"/>
  <c r="AQ504" i="7"/>
  <c r="AG504" i="7"/>
  <c r="W504" i="7"/>
  <c r="M504" i="7"/>
  <c r="DY503" i="7"/>
  <c r="DX503" i="7"/>
  <c r="DU503" i="7"/>
  <c r="DR503" i="7"/>
  <c r="DQ503" i="7"/>
  <c r="DN503" i="7"/>
  <c r="DK503" i="7"/>
  <c r="DJ503" i="7"/>
  <c r="DG503" i="7"/>
  <c r="DD503" i="7"/>
  <c r="DC503" i="7"/>
  <c r="CZ503" i="7"/>
  <c r="CY503" i="7"/>
  <c r="CO503" i="7"/>
  <c r="CE503" i="7"/>
  <c r="BU503" i="7"/>
  <c r="BK503" i="7"/>
  <c r="BA503" i="7"/>
  <c r="AQ503" i="7"/>
  <c r="AG503" i="7"/>
  <c r="W503" i="7"/>
  <c r="M503" i="7"/>
  <c r="DY500" i="7"/>
  <c r="DX500" i="7"/>
  <c r="DU500" i="7"/>
  <c r="DR500" i="7"/>
  <c r="DQ500" i="7"/>
  <c r="DN500" i="7"/>
  <c r="DK500" i="7"/>
  <c r="DJ500" i="7"/>
  <c r="DG500" i="7"/>
  <c r="DD500" i="7"/>
  <c r="DC500" i="7"/>
  <c r="CZ500" i="7"/>
  <c r="CY500" i="7"/>
  <c r="CO500" i="7"/>
  <c r="CE500" i="7"/>
  <c r="BU500" i="7"/>
  <c r="BK500" i="7"/>
  <c r="BA500" i="7"/>
  <c r="AQ500" i="7"/>
  <c r="AG500" i="7"/>
  <c r="W500" i="7"/>
  <c r="M500" i="7"/>
  <c r="DY499" i="7"/>
  <c r="DX499" i="7"/>
  <c r="DU499" i="7"/>
  <c r="DR499" i="7"/>
  <c r="DQ499" i="7"/>
  <c r="DN499" i="7"/>
  <c r="DK499" i="7"/>
  <c r="DJ499" i="7"/>
  <c r="DG499" i="7"/>
  <c r="DD499" i="7"/>
  <c r="DC499" i="7"/>
  <c r="CZ499" i="7"/>
  <c r="CY499" i="7"/>
  <c r="CO499" i="7"/>
  <c r="CE499" i="7"/>
  <c r="BU499" i="7"/>
  <c r="BK499" i="7"/>
  <c r="BA499" i="7"/>
  <c r="AQ499" i="7"/>
  <c r="AG499" i="7"/>
  <c r="W499" i="7"/>
  <c r="M499" i="7"/>
  <c r="DY498" i="7"/>
  <c r="DX498" i="7"/>
  <c r="DU498" i="7"/>
  <c r="DR498" i="7"/>
  <c r="DQ498" i="7"/>
  <c r="DN498" i="7"/>
  <c r="DK498" i="7"/>
  <c r="DJ498" i="7"/>
  <c r="DG498" i="7"/>
  <c r="DD498" i="7"/>
  <c r="DC498" i="7"/>
  <c r="CZ498" i="7"/>
  <c r="CY498" i="7"/>
  <c r="CO498" i="7"/>
  <c r="CE498" i="7"/>
  <c r="BU498" i="7"/>
  <c r="BK498" i="7"/>
  <c r="BA498" i="7"/>
  <c r="AQ498" i="7"/>
  <c r="AG498" i="7"/>
  <c r="W498" i="7"/>
  <c r="M498" i="7"/>
  <c r="DY495" i="7"/>
  <c r="DX495" i="7"/>
  <c r="DU495" i="7"/>
  <c r="DR495" i="7"/>
  <c r="DQ495" i="7"/>
  <c r="DN495" i="7"/>
  <c r="DK495" i="7"/>
  <c r="DJ495" i="7"/>
  <c r="DG495" i="7"/>
  <c r="DD495" i="7"/>
  <c r="DC495" i="7"/>
  <c r="CZ495" i="7"/>
  <c r="CY495" i="7"/>
  <c r="CO495" i="7"/>
  <c r="CE495" i="7"/>
  <c r="BU495" i="7"/>
  <c r="BK495" i="7"/>
  <c r="BA495" i="7"/>
  <c r="AQ495" i="7"/>
  <c r="AG495" i="7"/>
  <c r="W495" i="7"/>
  <c r="M495" i="7"/>
  <c r="DY494" i="7"/>
  <c r="DX494" i="7"/>
  <c r="DU494" i="7"/>
  <c r="DR494" i="7"/>
  <c r="DQ494" i="7"/>
  <c r="DN494" i="7"/>
  <c r="DK494" i="7"/>
  <c r="DJ494" i="7"/>
  <c r="DG494" i="7"/>
  <c r="DD494" i="7"/>
  <c r="DC494" i="7"/>
  <c r="CZ494" i="7"/>
  <c r="CY494" i="7"/>
  <c r="CO494" i="7"/>
  <c r="CE494" i="7"/>
  <c r="BU494" i="7"/>
  <c r="BK494" i="7"/>
  <c r="BA494" i="7"/>
  <c r="AQ494" i="7"/>
  <c r="AG494" i="7"/>
  <c r="W494" i="7"/>
  <c r="M494" i="7"/>
  <c r="DY493" i="7"/>
  <c r="DX493" i="7"/>
  <c r="DU493" i="7"/>
  <c r="DR493" i="7"/>
  <c r="DQ493" i="7"/>
  <c r="DN493" i="7"/>
  <c r="DK493" i="7"/>
  <c r="DJ493" i="7"/>
  <c r="DG493" i="7"/>
  <c r="DD493" i="7"/>
  <c r="DC493" i="7"/>
  <c r="CZ493" i="7"/>
  <c r="CY493" i="7"/>
  <c r="CO493" i="7"/>
  <c r="CE493" i="7"/>
  <c r="BU493" i="7"/>
  <c r="BK493" i="7"/>
  <c r="BA493" i="7"/>
  <c r="AQ493" i="7"/>
  <c r="AG493" i="7"/>
  <c r="W493" i="7"/>
  <c r="M493" i="7"/>
  <c r="DY490" i="7"/>
  <c r="DX490" i="7"/>
  <c r="DU490" i="7"/>
  <c r="DR490" i="7"/>
  <c r="DQ490" i="7"/>
  <c r="DN490" i="7"/>
  <c r="DK490" i="7"/>
  <c r="DJ490" i="7"/>
  <c r="DG490" i="7"/>
  <c r="DD490" i="7"/>
  <c r="DC490" i="7"/>
  <c r="CZ490" i="7"/>
  <c r="CY490" i="7"/>
  <c r="CO490" i="7"/>
  <c r="CE490" i="7"/>
  <c r="BU490" i="7"/>
  <c r="BK490" i="7"/>
  <c r="BA490" i="7"/>
  <c r="AQ490" i="7"/>
  <c r="AG490" i="7"/>
  <c r="W490" i="7"/>
  <c r="M490" i="7"/>
  <c r="DY489" i="7"/>
  <c r="DX489" i="7"/>
  <c r="DU489" i="7"/>
  <c r="DR489" i="7"/>
  <c r="DQ489" i="7"/>
  <c r="DN489" i="7"/>
  <c r="DK489" i="7"/>
  <c r="DJ489" i="7"/>
  <c r="DG489" i="7"/>
  <c r="DD489" i="7"/>
  <c r="DC489" i="7"/>
  <c r="CZ489" i="7"/>
  <c r="CY489" i="7"/>
  <c r="CO489" i="7"/>
  <c r="CE489" i="7"/>
  <c r="BU489" i="7"/>
  <c r="BK489" i="7"/>
  <c r="BA489" i="7"/>
  <c r="AQ489" i="7"/>
  <c r="AG489" i="7"/>
  <c r="W489" i="7"/>
  <c r="M489" i="7"/>
  <c r="DY488" i="7"/>
  <c r="DX488" i="7"/>
  <c r="DU488" i="7"/>
  <c r="DR488" i="7"/>
  <c r="DQ488" i="7"/>
  <c r="DN488" i="7"/>
  <c r="DK488" i="7"/>
  <c r="DJ488" i="7"/>
  <c r="DG488" i="7"/>
  <c r="DD488" i="7"/>
  <c r="DC488" i="7"/>
  <c r="CZ488" i="7"/>
  <c r="CY488" i="7"/>
  <c r="CO488" i="7"/>
  <c r="CE488" i="7"/>
  <c r="BU488" i="7"/>
  <c r="BK488" i="7"/>
  <c r="BA488" i="7"/>
  <c r="AQ488" i="7"/>
  <c r="AG488" i="7"/>
  <c r="W488" i="7"/>
  <c r="M488" i="7"/>
  <c r="DY485" i="7"/>
  <c r="DX485" i="7"/>
  <c r="DU485" i="7"/>
  <c r="DR485" i="7"/>
  <c r="DQ485" i="7"/>
  <c r="DN485" i="7"/>
  <c r="DK485" i="7"/>
  <c r="DJ485" i="7"/>
  <c r="DG485" i="7"/>
  <c r="DD485" i="7"/>
  <c r="DC485" i="7"/>
  <c r="CZ485" i="7"/>
  <c r="CY485" i="7"/>
  <c r="CO485" i="7"/>
  <c r="CE485" i="7"/>
  <c r="BU485" i="7"/>
  <c r="BK485" i="7"/>
  <c r="BA485" i="7"/>
  <c r="AQ485" i="7"/>
  <c r="AG485" i="7"/>
  <c r="W485" i="7"/>
  <c r="M485" i="7"/>
  <c r="DY484" i="7"/>
  <c r="DX484" i="7"/>
  <c r="DU484" i="7"/>
  <c r="DR484" i="7"/>
  <c r="DQ484" i="7"/>
  <c r="DN484" i="7"/>
  <c r="DK484" i="7"/>
  <c r="DJ484" i="7"/>
  <c r="DG484" i="7"/>
  <c r="DD484" i="7"/>
  <c r="DC484" i="7"/>
  <c r="CZ484" i="7"/>
  <c r="CY484" i="7"/>
  <c r="CO484" i="7"/>
  <c r="CE484" i="7"/>
  <c r="BU484" i="7"/>
  <c r="BK484" i="7"/>
  <c r="BA484" i="7"/>
  <c r="AQ484" i="7"/>
  <c r="AG484" i="7"/>
  <c r="W484" i="7"/>
  <c r="M484" i="7"/>
  <c r="DY483" i="7"/>
  <c r="DX483" i="7"/>
  <c r="DU483" i="7"/>
  <c r="DR483" i="7"/>
  <c r="DQ483" i="7"/>
  <c r="DN483" i="7"/>
  <c r="DK483" i="7"/>
  <c r="DJ483" i="7"/>
  <c r="DG483" i="7"/>
  <c r="DD483" i="7"/>
  <c r="DC483" i="7"/>
  <c r="CZ483" i="7"/>
  <c r="CY483" i="7"/>
  <c r="CO483" i="7"/>
  <c r="CE483" i="7"/>
  <c r="BU483" i="7"/>
  <c r="BK483" i="7"/>
  <c r="BA483" i="7"/>
  <c r="AQ483" i="7"/>
  <c r="AG483" i="7"/>
  <c r="W483" i="7"/>
  <c r="M483" i="7"/>
  <c r="DY480" i="7"/>
  <c r="DX480" i="7"/>
  <c r="DU480" i="7"/>
  <c r="DR480" i="7"/>
  <c r="DQ480" i="7"/>
  <c r="DN480" i="7"/>
  <c r="DK480" i="7"/>
  <c r="DJ480" i="7"/>
  <c r="DG480" i="7"/>
  <c r="DD480" i="7"/>
  <c r="DC480" i="7"/>
  <c r="CZ480" i="7"/>
  <c r="CY480" i="7"/>
  <c r="CO480" i="7"/>
  <c r="CE480" i="7"/>
  <c r="BU480" i="7"/>
  <c r="BK480" i="7"/>
  <c r="BA480" i="7"/>
  <c r="AQ480" i="7"/>
  <c r="AG480" i="7"/>
  <c r="W480" i="7"/>
  <c r="M480" i="7"/>
  <c r="DY479" i="7"/>
  <c r="DX479" i="7"/>
  <c r="DU479" i="7"/>
  <c r="DR479" i="7"/>
  <c r="DQ479" i="7"/>
  <c r="DN479" i="7"/>
  <c r="DK479" i="7"/>
  <c r="DJ479" i="7"/>
  <c r="DG479" i="7"/>
  <c r="DD479" i="7"/>
  <c r="DC479" i="7"/>
  <c r="CZ479" i="7"/>
  <c r="CY479" i="7"/>
  <c r="CO479" i="7"/>
  <c r="CE479" i="7"/>
  <c r="BU479" i="7"/>
  <c r="BK479" i="7"/>
  <c r="BA479" i="7"/>
  <c r="AQ479" i="7"/>
  <c r="AG479" i="7"/>
  <c r="W479" i="7"/>
  <c r="M479" i="7"/>
  <c r="DY478" i="7"/>
  <c r="DX478" i="7"/>
  <c r="DU478" i="7"/>
  <c r="DR478" i="7"/>
  <c r="DQ478" i="7"/>
  <c r="DN478" i="7"/>
  <c r="DK478" i="7"/>
  <c r="DJ478" i="7"/>
  <c r="DG478" i="7"/>
  <c r="DD478" i="7"/>
  <c r="DC478" i="7"/>
  <c r="CZ478" i="7"/>
  <c r="CY478" i="7"/>
  <c r="CO478" i="7"/>
  <c r="CE478" i="7"/>
  <c r="BU478" i="7"/>
  <c r="BK478" i="7"/>
  <c r="BA478" i="7"/>
  <c r="AQ478" i="7"/>
  <c r="AG478" i="7"/>
  <c r="W478" i="7"/>
  <c r="M478" i="7"/>
  <c r="DY475" i="7"/>
  <c r="DX475" i="7"/>
  <c r="DU475" i="7"/>
  <c r="DR475" i="7"/>
  <c r="DQ475" i="7"/>
  <c r="DN475" i="7"/>
  <c r="DK475" i="7"/>
  <c r="DJ475" i="7"/>
  <c r="DG475" i="7"/>
  <c r="DD475" i="7"/>
  <c r="DC475" i="7"/>
  <c r="CZ475" i="7"/>
  <c r="CY475" i="7"/>
  <c r="CO475" i="7"/>
  <c r="CE475" i="7"/>
  <c r="BU475" i="7"/>
  <c r="BK475" i="7"/>
  <c r="BA475" i="7"/>
  <c r="AQ475" i="7"/>
  <c r="AG475" i="7"/>
  <c r="W475" i="7"/>
  <c r="M475" i="7"/>
  <c r="DY474" i="7"/>
  <c r="DX474" i="7"/>
  <c r="DU474" i="7"/>
  <c r="DR474" i="7"/>
  <c r="DQ474" i="7"/>
  <c r="DN474" i="7"/>
  <c r="DK474" i="7"/>
  <c r="DJ474" i="7"/>
  <c r="DG474" i="7"/>
  <c r="DD474" i="7"/>
  <c r="DC474" i="7"/>
  <c r="CZ474" i="7"/>
  <c r="CY474" i="7"/>
  <c r="CO474" i="7"/>
  <c r="CE474" i="7"/>
  <c r="BU474" i="7"/>
  <c r="BK474" i="7"/>
  <c r="BA474" i="7"/>
  <c r="AQ474" i="7"/>
  <c r="AG474" i="7"/>
  <c r="W474" i="7"/>
  <c r="M474" i="7"/>
  <c r="DY473" i="7"/>
  <c r="DX473" i="7"/>
  <c r="DU473" i="7"/>
  <c r="DR473" i="7"/>
  <c r="DQ473" i="7"/>
  <c r="DN473" i="7"/>
  <c r="DK473" i="7"/>
  <c r="DJ473" i="7"/>
  <c r="DG473" i="7"/>
  <c r="DD473" i="7"/>
  <c r="DC473" i="7"/>
  <c r="CZ473" i="7"/>
  <c r="CY473" i="7"/>
  <c r="CO473" i="7"/>
  <c r="CE473" i="7"/>
  <c r="BU473" i="7"/>
  <c r="BK473" i="7"/>
  <c r="BA473" i="7"/>
  <c r="AQ473" i="7"/>
  <c r="AG473" i="7"/>
  <c r="W473" i="7"/>
  <c r="M473" i="7"/>
  <c r="DY470" i="7"/>
  <c r="DX470" i="7"/>
  <c r="DU470" i="7"/>
  <c r="DR470" i="7"/>
  <c r="DQ470" i="7"/>
  <c r="DN470" i="7"/>
  <c r="DK470" i="7"/>
  <c r="DJ470" i="7"/>
  <c r="DG470" i="7"/>
  <c r="DD470" i="7"/>
  <c r="DC470" i="7"/>
  <c r="CZ470" i="7"/>
  <c r="CY470" i="7"/>
  <c r="CO470" i="7"/>
  <c r="CE470" i="7"/>
  <c r="BU470" i="7"/>
  <c r="BK470" i="7"/>
  <c r="BA470" i="7"/>
  <c r="AQ470" i="7"/>
  <c r="AG470" i="7"/>
  <c r="W470" i="7"/>
  <c r="M470" i="7"/>
  <c r="DY469" i="7"/>
  <c r="DX469" i="7"/>
  <c r="DU469" i="7"/>
  <c r="DR469" i="7"/>
  <c r="DQ469" i="7"/>
  <c r="DN469" i="7"/>
  <c r="DK469" i="7"/>
  <c r="DJ469" i="7"/>
  <c r="DG469" i="7"/>
  <c r="DD469" i="7"/>
  <c r="DC469" i="7"/>
  <c r="CZ469" i="7"/>
  <c r="CY469" i="7"/>
  <c r="CO469" i="7"/>
  <c r="CE469" i="7"/>
  <c r="BU469" i="7"/>
  <c r="BK469" i="7"/>
  <c r="BA469" i="7"/>
  <c r="AQ469" i="7"/>
  <c r="AG469" i="7"/>
  <c r="W469" i="7"/>
  <c r="M469" i="7"/>
  <c r="DY468" i="7"/>
  <c r="DX468" i="7"/>
  <c r="DU468" i="7"/>
  <c r="DR468" i="7"/>
  <c r="DQ468" i="7"/>
  <c r="DN468" i="7"/>
  <c r="DK468" i="7"/>
  <c r="DJ468" i="7"/>
  <c r="DG468" i="7"/>
  <c r="DD468" i="7"/>
  <c r="DC468" i="7"/>
  <c r="CZ468" i="7"/>
  <c r="CY468" i="7"/>
  <c r="CO468" i="7"/>
  <c r="CE468" i="7"/>
  <c r="BU468" i="7"/>
  <c r="BK468" i="7"/>
  <c r="BA468" i="7"/>
  <c r="AQ468" i="7"/>
  <c r="AG468" i="7"/>
  <c r="W468" i="7"/>
  <c r="M468" i="7"/>
  <c r="DY465" i="7"/>
  <c r="DX465" i="7"/>
  <c r="DU465" i="7"/>
  <c r="DR465" i="7"/>
  <c r="DQ465" i="7"/>
  <c r="DN465" i="7"/>
  <c r="DK465" i="7"/>
  <c r="DJ465" i="7"/>
  <c r="DG465" i="7"/>
  <c r="DD465" i="7"/>
  <c r="DC465" i="7"/>
  <c r="CZ465" i="7"/>
  <c r="CY465" i="7"/>
  <c r="CO465" i="7"/>
  <c r="CE465" i="7"/>
  <c r="BU465" i="7"/>
  <c r="BK465" i="7"/>
  <c r="BA465" i="7"/>
  <c r="AQ465" i="7"/>
  <c r="AG465" i="7"/>
  <c r="W465" i="7"/>
  <c r="M465" i="7"/>
  <c r="DY464" i="7"/>
  <c r="DX464" i="7"/>
  <c r="DU464" i="7"/>
  <c r="DR464" i="7"/>
  <c r="DQ464" i="7"/>
  <c r="DN464" i="7"/>
  <c r="DK464" i="7"/>
  <c r="DJ464" i="7"/>
  <c r="DG464" i="7"/>
  <c r="DD464" i="7"/>
  <c r="DC464" i="7"/>
  <c r="CZ464" i="7"/>
  <c r="CY464" i="7"/>
  <c r="CO464" i="7"/>
  <c r="CE464" i="7"/>
  <c r="BU464" i="7"/>
  <c r="BK464" i="7"/>
  <c r="BA464" i="7"/>
  <c r="AQ464" i="7"/>
  <c r="AG464" i="7"/>
  <c r="W464" i="7"/>
  <c r="M464" i="7"/>
  <c r="DY463" i="7"/>
  <c r="DX463" i="7"/>
  <c r="DU463" i="7"/>
  <c r="DR463" i="7"/>
  <c r="DQ463" i="7"/>
  <c r="DN463" i="7"/>
  <c r="DK463" i="7"/>
  <c r="DJ463" i="7"/>
  <c r="DG463" i="7"/>
  <c r="DD463" i="7"/>
  <c r="DC463" i="7"/>
  <c r="CZ463" i="7"/>
  <c r="CY463" i="7"/>
  <c r="CO463" i="7"/>
  <c r="CE463" i="7"/>
  <c r="BU463" i="7"/>
  <c r="BK463" i="7"/>
  <c r="BA463" i="7"/>
  <c r="AQ463" i="7"/>
  <c r="AG463" i="7"/>
  <c r="W463" i="7"/>
  <c r="M463" i="7"/>
  <c r="DY460" i="7"/>
  <c r="DX460" i="7"/>
  <c r="DU460" i="7"/>
  <c r="DR460" i="7"/>
  <c r="DQ460" i="7"/>
  <c r="DN460" i="7"/>
  <c r="DK460" i="7"/>
  <c r="DJ460" i="7"/>
  <c r="DG460" i="7"/>
  <c r="DD460" i="7"/>
  <c r="DC460" i="7"/>
  <c r="CZ460" i="7"/>
  <c r="CY460" i="7"/>
  <c r="CO460" i="7"/>
  <c r="CE460" i="7"/>
  <c r="BU460" i="7"/>
  <c r="BK460" i="7"/>
  <c r="BA460" i="7"/>
  <c r="AQ460" i="7"/>
  <c r="AG460" i="7"/>
  <c r="W460" i="7"/>
  <c r="M460" i="7"/>
  <c r="DY459" i="7"/>
  <c r="DX459" i="7"/>
  <c r="DU459" i="7"/>
  <c r="DR459" i="7"/>
  <c r="DQ459" i="7"/>
  <c r="DN459" i="7"/>
  <c r="DK459" i="7"/>
  <c r="DJ459" i="7"/>
  <c r="DG459" i="7"/>
  <c r="DD459" i="7"/>
  <c r="DC459" i="7"/>
  <c r="CZ459" i="7"/>
  <c r="CY459" i="7"/>
  <c r="CO459" i="7"/>
  <c r="CE459" i="7"/>
  <c r="BU459" i="7"/>
  <c r="BK459" i="7"/>
  <c r="BA459" i="7"/>
  <c r="AQ459" i="7"/>
  <c r="AG459" i="7"/>
  <c r="W459" i="7"/>
  <c r="M459" i="7"/>
  <c r="DY458" i="7"/>
  <c r="DX458" i="7"/>
  <c r="DU458" i="7"/>
  <c r="DR458" i="7"/>
  <c r="DQ458" i="7"/>
  <c r="DN458" i="7"/>
  <c r="DK458" i="7"/>
  <c r="DJ458" i="7"/>
  <c r="DG458" i="7"/>
  <c r="DD458" i="7"/>
  <c r="DC458" i="7"/>
  <c r="CZ458" i="7"/>
  <c r="CY458" i="7"/>
  <c r="CO458" i="7"/>
  <c r="CE458" i="7"/>
  <c r="BU458" i="7"/>
  <c r="BK458" i="7"/>
  <c r="BA458" i="7"/>
  <c r="AQ458" i="7"/>
  <c r="AG458" i="7"/>
  <c r="W458" i="7"/>
  <c r="M458" i="7"/>
  <c r="M418" i="7"/>
  <c r="W418" i="7"/>
  <c r="AG418" i="7"/>
  <c r="AQ418" i="7"/>
  <c r="BA418" i="7"/>
  <c r="BK418" i="7"/>
  <c r="BU418" i="7"/>
  <c r="CE418" i="7"/>
  <c r="CO418" i="7"/>
  <c r="CY418" i="7"/>
  <c r="CZ418" i="7"/>
  <c r="DC418" i="7"/>
  <c r="DD418" i="7"/>
  <c r="DG418" i="7"/>
  <c r="DJ418" i="7"/>
  <c r="DK418" i="7"/>
  <c r="DN418" i="7"/>
  <c r="DQ418" i="7"/>
  <c r="DR418" i="7"/>
  <c r="DU418" i="7"/>
  <c r="DX418" i="7"/>
  <c r="DY418" i="7"/>
  <c r="M419" i="7"/>
  <c r="W419" i="7"/>
  <c r="AG419" i="7"/>
  <c r="AQ419" i="7"/>
  <c r="BA419" i="7"/>
  <c r="BK419" i="7"/>
  <c r="BU419" i="7"/>
  <c r="CE419" i="7"/>
  <c r="CO419" i="7"/>
  <c r="CY419" i="7"/>
  <c r="CZ419" i="7"/>
  <c r="DC419" i="7"/>
  <c r="DD419" i="7"/>
  <c r="DG419" i="7"/>
  <c r="DJ419" i="7"/>
  <c r="DK419" i="7"/>
  <c r="DN419" i="7"/>
  <c r="DQ419" i="7"/>
  <c r="DR419" i="7"/>
  <c r="DU419" i="7"/>
  <c r="DX419" i="7"/>
  <c r="DY419" i="7"/>
  <c r="M420" i="7"/>
  <c r="W420" i="7"/>
  <c r="AG420" i="7"/>
  <c r="AQ420" i="7"/>
  <c r="BA420" i="7"/>
  <c r="BK420" i="7"/>
  <c r="BU420" i="7"/>
  <c r="CE420" i="7"/>
  <c r="CO420" i="7"/>
  <c r="CY420" i="7"/>
  <c r="CZ420" i="7"/>
  <c r="DC420" i="7"/>
  <c r="DD420" i="7"/>
  <c r="DG420" i="7"/>
  <c r="DJ420" i="7"/>
  <c r="DK420" i="7"/>
  <c r="DN420" i="7"/>
  <c r="DQ420" i="7"/>
  <c r="DR420" i="7"/>
  <c r="DU420" i="7"/>
  <c r="DX420" i="7"/>
  <c r="DY420" i="7"/>
  <c r="CY346" i="7"/>
  <c r="CY347" i="7"/>
  <c r="CY348" i="7"/>
  <c r="CY349" i="7"/>
  <c r="CY350" i="7"/>
  <c r="CY353" i="7"/>
  <c r="CY354" i="7"/>
  <c r="CY355" i="7"/>
  <c r="CY358" i="7"/>
  <c r="CY359" i="7"/>
  <c r="CY360" i="7"/>
  <c r="CY363" i="7"/>
  <c r="CY364" i="7"/>
  <c r="CY365" i="7"/>
  <c r="CY368" i="7"/>
  <c r="CY369" i="7"/>
  <c r="CY370" i="7"/>
  <c r="CY373" i="7"/>
  <c r="CY374" i="7"/>
  <c r="CY375" i="7"/>
  <c r="CY378" i="7"/>
  <c r="CY379" i="7"/>
  <c r="CY380" i="7"/>
  <c r="CY383" i="7"/>
  <c r="CY384" i="7"/>
  <c r="CY385" i="7"/>
  <c r="CY388" i="7"/>
  <c r="CY389" i="7"/>
  <c r="CY390" i="7"/>
  <c r="CY393" i="7"/>
  <c r="CY394" i="7"/>
  <c r="CY395" i="7"/>
  <c r="CY398" i="7"/>
  <c r="CY399" i="7"/>
  <c r="CY400" i="7"/>
  <c r="CY403" i="7"/>
  <c r="CY404" i="7"/>
  <c r="CY405" i="7"/>
  <c r="CY408" i="7"/>
  <c r="CY409" i="7"/>
  <c r="CY410" i="7"/>
  <c r="CY413" i="7"/>
  <c r="CY414" i="7"/>
  <c r="CY415" i="7"/>
  <c r="CY423" i="7"/>
  <c r="CY424" i="7"/>
  <c r="CY425" i="7"/>
  <c r="CY428" i="7"/>
  <c r="CY429" i="7"/>
  <c r="CY430" i="7"/>
  <c r="CY433" i="7"/>
  <c r="CY434" i="7"/>
  <c r="CY435" i="7"/>
  <c r="CY438" i="7"/>
  <c r="CY439" i="7"/>
  <c r="CY440" i="7"/>
  <c r="CY443" i="7"/>
  <c r="CY444" i="7"/>
  <c r="CY445" i="7"/>
  <c r="CY448" i="7"/>
  <c r="CY449" i="7"/>
  <c r="CY450" i="7"/>
  <c r="CY453" i="7"/>
  <c r="CY454" i="7"/>
  <c r="CY455" i="7"/>
  <c r="CO346" i="7"/>
  <c r="CO347" i="7"/>
  <c r="CO348" i="7"/>
  <c r="CO349" i="7"/>
  <c r="CO350" i="7"/>
  <c r="CO353" i="7"/>
  <c r="CO354" i="7"/>
  <c r="CO355" i="7"/>
  <c r="CO358" i="7"/>
  <c r="CO359" i="7"/>
  <c r="CO360" i="7"/>
  <c r="CO363" i="7"/>
  <c r="CO364" i="7"/>
  <c r="CO365" i="7"/>
  <c r="CO368" i="7"/>
  <c r="CO369" i="7"/>
  <c r="CO370" i="7"/>
  <c r="CO373" i="7"/>
  <c r="CO374" i="7"/>
  <c r="CO375" i="7"/>
  <c r="CO378" i="7"/>
  <c r="CO379" i="7"/>
  <c r="CO380" i="7"/>
  <c r="CO383" i="7"/>
  <c r="CO384" i="7"/>
  <c r="CO385" i="7"/>
  <c r="CO388" i="7"/>
  <c r="CO389" i="7"/>
  <c r="CO390" i="7"/>
  <c r="CO393" i="7"/>
  <c r="CO394" i="7"/>
  <c r="CO395" i="7"/>
  <c r="CO398" i="7"/>
  <c r="CO399" i="7"/>
  <c r="CO400" i="7"/>
  <c r="CO403" i="7"/>
  <c r="CO404" i="7"/>
  <c r="CO405" i="7"/>
  <c r="CO408" i="7"/>
  <c r="CO409" i="7"/>
  <c r="CO410" i="7"/>
  <c r="CO413" i="7"/>
  <c r="CO414" i="7"/>
  <c r="CO415" i="7"/>
  <c r="CO423" i="7"/>
  <c r="CO424" i="7"/>
  <c r="CO425" i="7"/>
  <c r="CO428" i="7"/>
  <c r="CO429" i="7"/>
  <c r="CO430" i="7"/>
  <c r="CO433" i="7"/>
  <c r="CO434" i="7"/>
  <c r="CO435" i="7"/>
  <c r="CO438" i="7"/>
  <c r="CO439" i="7"/>
  <c r="CO440" i="7"/>
  <c r="CO443" i="7"/>
  <c r="CO444" i="7"/>
  <c r="CO445" i="7"/>
  <c r="CO448" i="7"/>
  <c r="CO449" i="7"/>
  <c r="CO450" i="7"/>
  <c r="CO453" i="7"/>
  <c r="CO454" i="7"/>
  <c r="CO455" i="7"/>
  <c r="DU347" i="7"/>
  <c r="DU348" i="7"/>
  <c r="DU349" i="7"/>
  <c r="DU350" i="7"/>
  <c r="DU353" i="7"/>
  <c r="DU354" i="7"/>
  <c r="DU355" i="7"/>
  <c r="DU358" i="7"/>
  <c r="DU359" i="7"/>
  <c r="DU360" i="7"/>
  <c r="DU363" i="7"/>
  <c r="DU364" i="7"/>
  <c r="DU365" i="7"/>
  <c r="DU368" i="7"/>
  <c r="DU369" i="7"/>
  <c r="DU370" i="7"/>
  <c r="DU373" i="7"/>
  <c r="DU374" i="7"/>
  <c r="DU375" i="7"/>
  <c r="DU378" i="7"/>
  <c r="DU379" i="7"/>
  <c r="DU380" i="7"/>
  <c r="DU383" i="7"/>
  <c r="DU384" i="7"/>
  <c r="DU385" i="7"/>
  <c r="DU388" i="7"/>
  <c r="DU389" i="7"/>
  <c r="DU390" i="7"/>
  <c r="DU393" i="7"/>
  <c r="DU394" i="7"/>
  <c r="DU395" i="7"/>
  <c r="DU398" i="7"/>
  <c r="DU399" i="7"/>
  <c r="DU400" i="7"/>
  <c r="DU403" i="7"/>
  <c r="DU404" i="7"/>
  <c r="DU405" i="7"/>
  <c r="DU408" i="7"/>
  <c r="DU409" i="7"/>
  <c r="DU410" i="7"/>
  <c r="DU413" i="7"/>
  <c r="DU414" i="7"/>
  <c r="DU415" i="7"/>
  <c r="DU423" i="7"/>
  <c r="DU424" i="7"/>
  <c r="DU425" i="7"/>
  <c r="DU428" i="7"/>
  <c r="DU429" i="7"/>
  <c r="DU430" i="7"/>
  <c r="DU433" i="7"/>
  <c r="DU434" i="7"/>
  <c r="DU435" i="7"/>
  <c r="DU438" i="7"/>
  <c r="DU439" i="7"/>
  <c r="DU440" i="7"/>
  <c r="DU443" i="7"/>
  <c r="DU444" i="7"/>
  <c r="DU445" i="7"/>
  <c r="DU448" i="7"/>
  <c r="DU449" i="7"/>
  <c r="DU450" i="7"/>
  <c r="DU453" i="7"/>
  <c r="DU454" i="7"/>
  <c r="DU455" i="7"/>
  <c r="DY346" i="7"/>
  <c r="DY347" i="7"/>
  <c r="DY348" i="7"/>
  <c r="DY349" i="7"/>
  <c r="DY350" i="7"/>
  <c r="DY353" i="7"/>
  <c r="DY354" i="7"/>
  <c r="DY355" i="7"/>
  <c r="DY358" i="7"/>
  <c r="DY359" i="7"/>
  <c r="DY360" i="7"/>
  <c r="DY363" i="7"/>
  <c r="DY364" i="7"/>
  <c r="DY365" i="7"/>
  <c r="DY368" i="7"/>
  <c r="DY369" i="7"/>
  <c r="DY370" i="7"/>
  <c r="DY373" i="7"/>
  <c r="DY374" i="7"/>
  <c r="DY375" i="7"/>
  <c r="DY378" i="7"/>
  <c r="DY379" i="7"/>
  <c r="DY380" i="7"/>
  <c r="DY383" i="7"/>
  <c r="DY384" i="7"/>
  <c r="DY385" i="7"/>
  <c r="DY388" i="7"/>
  <c r="DY389" i="7"/>
  <c r="DY390" i="7"/>
  <c r="DY393" i="7"/>
  <c r="DY394" i="7"/>
  <c r="DY395" i="7"/>
  <c r="DY398" i="7"/>
  <c r="DY399" i="7"/>
  <c r="DY400" i="7"/>
  <c r="DY403" i="7"/>
  <c r="DY404" i="7"/>
  <c r="DY405" i="7"/>
  <c r="DY408" i="7"/>
  <c r="DY409" i="7"/>
  <c r="DY410" i="7"/>
  <c r="DY413" i="7"/>
  <c r="DY414" i="7"/>
  <c r="DY415" i="7"/>
  <c r="DY423" i="7"/>
  <c r="DY424" i="7"/>
  <c r="DY425" i="7"/>
  <c r="DY428" i="7"/>
  <c r="DY429" i="7"/>
  <c r="DY430" i="7"/>
  <c r="DY433" i="7"/>
  <c r="DY434" i="7"/>
  <c r="DY435" i="7"/>
  <c r="DY438" i="7"/>
  <c r="DY439" i="7"/>
  <c r="DY440" i="7"/>
  <c r="DY443" i="7"/>
  <c r="DY444" i="7"/>
  <c r="DY445" i="7"/>
  <c r="DY448" i="7"/>
  <c r="DY449" i="7"/>
  <c r="DY450" i="7"/>
  <c r="DY453" i="7"/>
  <c r="DY454" i="7"/>
  <c r="DY455" i="7"/>
  <c r="DX346" i="7"/>
  <c r="DX347" i="7"/>
  <c r="DX348" i="7"/>
  <c r="DX349" i="7"/>
  <c r="DX350" i="7"/>
  <c r="DX353" i="7"/>
  <c r="DX354" i="7"/>
  <c r="DX355" i="7"/>
  <c r="DX358" i="7"/>
  <c r="DX359" i="7"/>
  <c r="DX360" i="7"/>
  <c r="DX363" i="7"/>
  <c r="DX364" i="7"/>
  <c r="DX365" i="7"/>
  <c r="DX368" i="7"/>
  <c r="DX369" i="7"/>
  <c r="DX370" i="7"/>
  <c r="DX373" i="7"/>
  <c r="DX374" i="7"/>
  <c r="DX375" i="7"/>
  <c r="DX378" i="7"/>
  <c r="DX379" i="7"/>
  <c r="DX380" i="7"/>
  <c r="DX383" i="7"/>
  <c r="DX384" i="7"/>
  <c r="DX385" i="7"/>
  <c r="DX388" i="7"/>
  <c r="DX389" i="7"/>
  <c r="DX390" i="7"/>
  <c r="DX393" i="7"/>
  <c r="DX394" i="7"/>
  <c r="DX395" i="7"/>
  <c r="DX398" i="7"/>
  <c r="DX399" i="7"/>
  <c r="DX400" i="7"/>
  <c r="DX403" i="7"/>
  <c r="DX404" i="7"/>
  <c r="DX405" i="7"/>
  <c r="DX408" i="7"/>
  <c r="DX409" i="7"/>
  <c r="DX410" i="7"/>
  <c r="DX413" i="7"/>
  <c r="DX414" i="7"/>
  <c r="DX415" i="7"/>
  <c r="DX423" i="7"/>
  <c r="DX424" i="7"/>
  <c r="DX425" i="7"/>
  <c r="DX428" i="7"/>
  <c r="DX429" i="7"/>
  <c r="DX430" i="7"/>
  <c r="DX433" i="7"/>
  <c r="DX434" i="7"/>
  <c r="DX435" i="7"/>
  <c r="DX438" i="7"/>
  <c r="DX439" i="7"/>
  <c r="DX440" i="7"/>
  <c r="DX443" i="7"/>
  <c r="DX444" i="7"/>
  <c r="DX445" i="7"/>
  <c r="DX448" i="7"/>
  <c r="DX449" i="7"/>
  <c r="DX450" i="7"/>
  <c r="DX453" i="7"/>
  <c r="DX454" i="7"/>
  <c r="DX455" i="7"/>
  <c r="DU346" i="7"/>
  <c r="DR346" i="7"/>
  <c r="DR347" i="7"/>
  <c r="DR348" i="7"/>
  <c r="DR349" i="7"/>
  <c r="DR350" i="7"/>
  <c r="DR353" i="7"/>
  <c r="DR354" i="7"/>
  <c r="DR355" i="7"/>
  <c r="DR358" i="7"/>
  <c r="DR359" i="7"/>
  <c r="DR360" i="7"/>
  <c r="DR363" i="7"/>
  <c r="DR364" i="7"/>
  <c r="DR365" i="7"/>
  <c r="DR368" i="7"/>
  <c r="DR369" i="7"/>
  <c r="DR370" i="7"/>
  <c r="DR373" i="7"/>
  <c r="DR374" i="7"/>
  <c r="DR375" i="7"/>
  <c r="DR378" i="7"/>
  <c r="DR379" i="7"/>
  <c r="DR380" i="7"/>
  <c r="DR383" i="7"/>
  <c r="DR384" i="7"/>
  <c r="DR385" i="7"/>
  <c r="DR388" i="7"/>
  <c r="DR389" i="7"/>
  <c r="DR390" i="7"/>
  <c r="DR393" i="7"/>
  <c r="DR394" i="7"/>
  <c r="DR395" i="7"/>
  <c r="DR398" i="7"/>
  <c r="DR399" i="7"/>
  <c r="DR400" i="7"/>
  <c r="DR403" i="7"/>
  <c r="DR404" i="7"/>
  <c r="DR405" i="7"/>
  <c r="DR408" i="7"/>
  <c r="DR409" i="7"/>
  <c r="DR410" i="7"/>
  <c r="DR413" i="7"/>
  <c r="DR414" i="7"/>
  <c r="DR415" i="7"/>
  <c r="DR423" i="7"/>
  <c r="DR424" i="7"/>
  <c r="DR425" i="7"/>
  <c r="DR428" i="7"/>
  <c r="DR429" i="7"/>
  <c r="DR430" i="7"/>
  <c r="DR433" i="7"/>
  <c r="DR434" i="7"/>
  <c r="DR435" i="7"/>
  <c r="DR438" i="7"/>
  <c r="DR439" i="7"/>
  <c r="DR440" i="7"/>
  <c r="DR443" i="7"/>
  <c r="DR444" i="7"/>
  <c r="DR445" i="7"/>
  <c r="DR448" i="7"/>
  <c r="DR449" i="7"/>
  <c r="DR450" i="7"/>
  <c r="DR453" i="7"/>
  <c r="DR454" i="7"/>
  <c r="DR455" i="7"/>
  <c r="DQ346" i="7"/>
  <c r="DQ347" i="7"/>
  <c r="DQ348" i="7"/>
  <c r="DQ349" i="7"/>
  <c r="DQ350" i="7"/>
  <c r="DQ353" i="7"/>
  <c r="DQ354" i="7"/>
  <c r="DQ355" i="7"/>
  <c r="DQ358" i="7"/>
  <c r="DQ359" i="7"/>
  <c r="DQ360" i="7"/>
  <c r="DQ363" i="7"/>
  <c r="DQ364" i="7"/>
  <c r="DQ365" i="7"/>
  <c r="DQ368" i="7"/>
  <c r="DQ369" i="7"/>
  <c r="DQ370" i="7"/>
  <c r="DQ373" i="7"/>
  <c r="DQ374" i="7"/>
  <c r="DQ375" i="7"/>
  <c r="DQ378" i="7"/>
  <c r="DQ379" i="7"/>
  <c r="DQ380" i="7"/>
  <c r="DQ383" i="7"/>
  <c r="DQ384" i="7"/>
  <c r="DQ385" i="7"/>
  <c r="DQ388" i="7"/>
  <c r="DQ389" i="7"/>
  <c r="DQ390" i="7"/>
  <c r="DQ393" i="7"/>
  <c r="DQ394" i="7"/>
  <c r="DQ395" i="7"/>
  <c r="DQ398" i="7"/>
  <c r="DQ399" i="7"/>
  <c r="DQ400" i="7"/>
  <c r="DQ403" i="7"/>
  <c r="DQ404" i="7"/>
  <c r="DQ405" i="7"/>
  <c r="DQ408" i="7"/>
  <c r="DQ409" i="7"/>
  <c r="DQ410" i="7"/>
  <c r="DQ413" i="7"/>
  <c r="DQ414" i="7"/>
  <c r="DQ415" i="7"/>
  <c r="DQ423" i="7"/>
  <c r="DQ424" i="7"/>
  <c r="DQ425" i="7"/>
  <c r="DQ428" i="7"/>
  <c r="DQ429" i="7"/>
  <c r="DQ430" i="7"/>
  <c r="DQ433" i="7"/>
  <c r="DQ434" i="7"/>
  <c r="DQ435" i="7"/>
  <c r="DQ438" i="7"/>
  <c r="DQ439" i="7"/>
  <c r="DQ440" i="7"/>
  <c r="DQ443" i="7"/>
  <c r="DQ444" i="7"/>
  <c r="DQ445" i="7"/>
  <c r="DQ448" i="7"/>
  <c r="DQ449" i="7"/>
  <c r="DQ450" i="7"/>
  <c r="DQ453" i="7"/>
  <c r="DQ454" i="7"/>
  <c r="DQ455" i="7"/>
  <c r="DN346" i="7"/>
  <c r="DN347" i="7"/>
  <c r="DN348" i="7"/>
  <c r="DN349" i="7"/>
  <c r="DN350" i="7"/>
  <c r="DN353" i="7"/>
  <c r="DN354" i="7"/>
  <c r="DN355" i="7"/>
  <c r="DN358" i="7"/>
  <c r="DN359" i="7"/>
  <c r="DN360" i="7"/>
  <c r="DN363" i="7"/>
  <c r="DN364" i="7"/>
  <c r="DN365" i="7"/>
  <c r="DN368" i="7"/>
  <c r="DN369" i="7"/>
  <c r="DN370" i="7"/>
  <c r="DN373" i="7"/>
  <c r="DN374" i="7"/>
  <c r="DN375" i="7"/>
  <c r="DN378" i="7"/>
  <c r="DN379" i="7"/>
  <c r="DN380" i="7"/>
  <c r="DN383" i="7"/>
  <c r="DN384" i="7"/>
  <c r="DN385" i="7"/>
  <c r="DN388" i="7"/>
  <c r="DN389" i="7"/>
  <c r="DN390" i="7"/>
  <c r="DN393" i="7"/>
  <c r="DN394" i="7"/>
  <c r="DN395" i="7"/>
  <c r="DN398" i="7"/>
  <c r="DN399" i="7"/>
  <c r="DN400" i="7"/>
  <c r="DN403" i="7"/>
  <c r="DN404" i="7"/>
  <c r="DN405" i="7"/>
  <c r="DN408" i="7"/>
  <c r="DN409" i="7"/>
  <c r="DN410" i="7"/>
  <c r="DN413" i="7"/>
  <c r="DN414" i="7"/>
  <c r="DN415" i="7"/>
  <c r="DN423" i="7"/>
  <c r="DN424" i="7"/>
  <c r="DN425" i="7"/>
  <c r="DN428" i="7"/>
  <c r="DN429" i="7"/>
  <c r="DN430" i="7"/>
  <c r="DN433" i="7"/>
  <c r="DN434" i="7"/>
  <c r="DN435" i="7"/>
  <c r="DN438" i="7"/>
  <c r="DN439" i="7"/>
  <c r="DN440" i="7"/>
  <c r="DN443" i="7"/>
  <c r="DN444" i="7"/>
  <c r="DN445" i="7"/>
  <c r="DN448" i="7"/>
  <c r="DN449" i="7"/>
  <c r="DN450" i="7"/>
  <c r="DN453" i="7"/>
  <c r="DN454" i="7"/>
  <c r="DN455" i="7"/>
  <c r="DK346" i="7"/>
  <c r="DK347" i="7"/>
  <c r="DK348" i="7"/>
  <c r="DK349" i="7"/>
  <c r="DK350" i="7"/>
  <c r="DK353" i="7"/>
  <c r="DK354" i="7"/>
  <c r="DK355" i="7"/>
  <c r="DK358" i="7"/>
  <c r="DK359" i="7"/>
  <c r="DK360" i="7"/>
  <c r="DK363" i="7"/>
  <c r="DK364" i="7"/>
  <c r="DK365" i="7"/>
  <c r="DK368" i="7"/>
  <c r="DK369" i="7"/>
  <c r="DK370" i="7"/>
  <c r="DK373" i="7"/>
  <c r="DK374" i="7"/>
  <c r="DK375" i="7"/>
  <c r="DK378" i="7"/>
  <c r="DK379" i="7"/>
  <c r="DK380" i="7"/>
  <c r="DK383" i="7"/>
  <c r="DK384" i="7"/>
  <c r="DK385" i="7"/>
  <c r="DK388" i="7"/>
  <c r="DK389" i="7"/>
  <c r="DK390" i="7"/>
  <c r="DK393" i="7"/>
  <c r="DK394" i="7"/>
  <c r="DK395" i="7"/>
  <c r="DK398" i="7"/>
  <c r="DK399" i="7"/>
  <c r="DK400" i="7"/>
  <c r="DK403" i="7"/>
  <c r="DK404" i="7"/>
  <c r="DK405" i="7"/>
  <c r="DK408" i="7"/>
  <c r="DK409" i="7"/>
  <c r="DK410" i="7"/>
  <c r="DK413" i="7"/>
  <c r="DK414" i="7"/>
  <c r="DK415" i="7"/>
  <c r="DK423" i="7"/>
  <c r="DK424" i="7"/>
  <c r="DK425" i="7"/>
  <c r="DK428" i="7"/>
  <c r="DK429" i="7"/>
  <c r="DK430" i="7"/>
  <c r="DK433" i="7"/>
  <c r="DK434" i="7"/>
  <c r="DK435" i="7"/>
  <c r="DK438" i="7"/>
  <c r="DK439" i="7"/>
  <c r="DK440" i="7"/>
  <c r="DK443" i="7"/>
  <c r="DK444" i="7"/>
  <c r="DK445" i="7"/>
  <c r="DK448" i="7"/>
  <c r="DK449" i="7"/>
  <c r="DK450" i="7"/>
  <c r="DK453" i="7"/>
  <c r="DK454" i="7"/>
  <c r="DK455" i="7"/>
  <c r="DJ346" i="7"/>
  <c r="DJ347" i="7"/>
  <c r="DJ348" i="7"/>
  <c r="DJ349" i="7"/>
  <c r="DJ350" i="7"/>
  <c r="DJ353" i="7"/>
  <c r="DJ354" i="7"/>
  <c r="DJ355" i="7"/>
  <c r="DJ358" i="7"/>
  <c r="DJ359" i="7"/>
  <c r="DJ360" i="7"/>
  <c r="DJ363" i="7"/>
  <c r="DJ364" i="7"/>
  <c r="DJ365" i="7"/>
  <c r="DJ368" i="7"/>
  <c r="DJ369" i="7"/>
  <c r="DJ370" i="7"/>
  <c r="DJ373" i="7"/>
  <c r="DJ374" i="7"/>
  <c r="DJ375" i="7"/>
  <c r="DJ378" i="7"/>
  <c r="DJ379" i="7"/>
  <c r="DJ380" i="7"/>
  <c r="DJ383" i="7"/>
  <c r="DJ384" i="7"/>
  <c r="DJ385" i="7"/>
  <c r="DJ388" i="7"/>
  <c r="DJ389" i="7"/>
  <c r="DJ390" i="7"/>
  <c r="DJ393" i="7"/>
  <c r="DJ394" i="7"/>
  <c r="DJ395" i="7"/>
  <c r="DJ398" i="7"/>
  <c r="DJ399" i="7"/>
  <c r="DJ400" i="7"/>
  <c r="DJ403" i="7"/>
  <c r="DJ404" i="7"/>
  <c r="DJ405" i="7"/>
  <c r="DJ408" i="7"/>
  <c r="DJ409" i="7"/>
  <c r="DJ410" i="7"/>
  <c r="DJ413" i="7"/>
  <c r="DJ414" i="7"/>
  <c r="DJ415" i="7"/>
  <c r="DJ423" i="7"/>
  <c r="DJ424" i="7"/>
  <c r="DJ425" i="7"/>
  <c r="DJ428" i="7"/>
  <c r="DJ429" i="7"/>
  <c r="DJ430" i="7"/>
  <c r="DJ433" i="7"/>
  <c r="DJ434" i="7"/>
  <c r="DJ435" i="7"/>
  <c r="DJ438" i="7"/>
  <c r="DJ439" i="7"/>
  <c r="DJ440" i="7"/>
  <c r="DJ443" i="7"/>
  <c r="DJ444" i="7"/>
  <c r="DJ445" i="7"/>
  <c r="DJ448" i="7"/>
  <c r="DJ449" i="7"/>
  <c r="DJ450" i="7"/>
  <c r="DJ453" i="7"/>
  <c r="DJ454" i="7"/>
  <c r="DJ455" i="7"/>
  <c r="DG346" i="7"/>
  <c r="DG347" i="7"/>
  <c r="DG348" i="7"/>
  <c r="DG349" i="7"/>
  <c r="DG350" i="7"/>
  <c r="DG353" i="7"/>
  <c r="DG354" i="7"/>
  <c r="DG355" i="7"/>
  <c r="DG358" i="7"/>
  <c r="DG359" i="7"/>
  <c r="DG360" i="7"/>
  <c r="DG363" i="7"/>
  <c r="DG364" i="7"/>
  <c r="DG365" i="7"/>
  <c r="DG368" i="7"/>
  <c r="DG369" i="7"/>
  <c r="DG370" i="7"/>
  <c r="DG373" i="7"/>
  <c r="DG374" i="7"/>
  <c r="DG375" i="7"/>
  <c r="DG378" i="7"/>
  <c r="DG379" i="7"/>
  <c r="DG380" i="7"/>
  <c r="DG383" i="7"/>
  <c r="DG384" i="7"/>
  <c r="DG385" i="7"/>
  <c r="DG388" i="7"/>
  <c r="DG389" i="7"/>
  <c r="DG390" i="7"/>
  <c r="DG393" i="7"/>
  <c r="DG394" i="7"/>
  <c r="DG395" i="7"/>
  <c r="DG398" i="7"/>
  <c r="DG399" i="7"/>
  <c r="DG400" i="7"/>
  <c r="DG403" i="7"/>
  <c r="DG404" i="7"/>
  <c r="DG405" i="7"/>
  <c r="DG408" i="7"/>
  <c r="DG409" i="7"/>
  <c r="DG410" i="7"/>
  <c r="DG413" i="7"/>
  <c r="DG414" i="7"/>
  <c r="DG415" i="7"/>
  <c r="DG423" i="7"/>
  <c r="DG424" i="7"/>
  <c r="DG425" i="7"/>
  <c r="DG428" i="7"/>
  <c r="DG429" i="7"/>
  <c r="DG430" i="7"/>
  <c r="DG433" i="7"/>
  <c r="DG434" i="7"/>
  <c r="DG435" i="7"/>
  <c r="DG438" i="7"/>
  <c r="DG439" i="7"/>
  <c r="DG440" i="7"/>
  <c r="DG443" i="7"/>
  <c r="DG444" i="7"/>
  <c r="DG445" i="7"/>
  <c r="DG448" i="7"/>
  <c r="DG449" i="7"/>
  <c r="DG450" i="7"/>
  <c r="DG453" i="7"/>
  <c r="DG454" i="7"/>
  <c r="DG455" i="7"/>
  <c r="CE346" i="7"/>
  <c r="CE347" i="7"/>
  <c r="CE348" i="7"/>
  <c r="CE349" i="7"/>
  <c r="CE350" i="7"/>
  <c r="CE353" i="7"/>
  <c r="CE354" i="7"/>
  <c r="CE355" i="7"/>
  <c r="CE358" i="7"/>
  <c r="CE359" i="7"/>
  <c r="CE360" i="7"/>
  <c r="CE363" i="7"/>
  <c r="CE364" i="7"/>
  <c r="CE365" i="7"/>
  <c r="CE368" i="7"/>
  <c r="CE369" i="7"/>
  <c r="CE370" i="7"/>
  <c r="CE373" i="7"/>
  <c r="CE374" i="7"/>
  <c r="CE375" i="7"/>
  <c r="CE378" i="7"/>
  <c r="CE379" i="7"/>
  <c r="CE380" i="7"/>
  <c r="CE383" i="7"/>
  <c r="CE384" i="7"/>
  <c r="CE385" i="7"/>
  <c r="CE388" i="7"/>
  <c r="CE389" i="7"/>
  <c r="CE390" i="7"/>
  <c r="CE393" i="7"/>
  <c r="CE394" i="7"/>
  <c r="CE395" i="7"/>
  <c r="CE398" i="7"/>
  <c r="CE399" i="7"/>
  <c r="CE400" i="7"/>
  <c r="CE403" i="7"/>
  <c r="CE404" i="7"/>
  <c r="CE405" i="7"/>
  <c r="CE408" i="7"/>
  <c r="CE409" i="7"/>
  <c r="CE410" i="7"/>
  <c r="CE413" i="7"/>
  <c r="CE414" i="7"/>
  <c r="CE415" i="7"/>
  <c r="CE423" i="7"/>
  <c r="CE424" i="7"/>
  <c r="CE425" i="7"/>
  <c r="CE428" i="7"/>
  <c r="CE429" i="7"/>
  <c r="CE430" i="7"/>
  <c r="CE433" i="7"/>
  <c r="CE434" i="7"/>
  <c r="CE435" i="7"/>
  <c r="CE438" i="7"/>
  <c r="CE439" i="7"/>
  <c r="CE440" i="7"/>
  <c r="CE443" i="7"/>
  <c r="CE444" i="7"/>
  <c r="CE445" i="7"/>
  <c r="CE448" i="7"/>
  <c r="CE449" i="7"/>
  <c r="CE450" i="7"/>
  <c r="CE453" i="7"/>
  <c r="CE454" i="7"/>
  <c r="CE455" i="7"/>
  <c r="BU346" i="7"/>
  <c r="BU347" i="7"/>
  <c r="BU348" i="7"/>
  <c r="BU349" i="7"/>
  <c r="BU350" i="7"/>
  <c r="BU353" i="7"/>
  <c r="BU354" i="7"/>
  <c r="BU355" i="7"/>
  <c r="BU358" i="7"/>
  <c r="BU359" i="7"/>
  <c r="BU360" i="7"/>
  <c r="BU363" i="7"/>
  <c r="BU364" i="7"/>
  <c r="BU365" i="7"/>
  <c r="BU368" i="7"/>
  <c r="BU369" i="7"/>
  <c r="BU370" i="7"/>
  <c r="BU373" i="7"/>
  <c r="BU374" i="7"/>
  <c r="BU375" i="7"/>
  <c r="BU378" i="7"/>
  <c r="BU379" i="7"/>
  <c r="BU380" i="7"/>
  <c r="BU383" i="7"/>
  <c r="BU384" i="7"/>
  <c r="BU385" i="7"/>
  <c r="BU388" i="7"/>
  <c r="BU389" i="7"/>
  <c r="BU390" i="7"/>
  <c r="BU393" i="7"/>
  <c r="BU394" i="7"/>
  <c r="BU395" i="7"/>
  <c r="BU398" i="7"/>
  <c r="BU399" i="7"/>
  <c r="BU400" i="7"/>
  <c r="BU403" i="7"/>
  <c r="BU404" i="7"/>
  <c r="BU405" i="7"/>
  <c r="BU408" i="7"/>
  <c r="BU409" i="7"/>
  <c r="BU410" i="7"/>
  <c r="BU413" i="7"/>
  <c r="BU414" i="7"/>
  <c r="BU415" i="7"/>
  <c r="BU423" i="7"/>
  <c r="BU424" i="7"/>
  <c r="BU425" i="7"/>
  <c r="BU428" i="7"/>
  <c r="BU429" i="7"/>
  <c r="BU430" i="7"/>
  <c r="BU433" i="7"/>
  <c r="BU434" i="7"/>
  <c r="BU435" i="7"/>
  <c r="BU438" i="7"/>
  <c r="BU439" i="7"/>
  <c r="BU440" i="7"/>
  <c r="BU443" i="7"/>
  <c r="BU444" i="7"/>
  <c r="BU445" i="7"/>
  <c r="BU448" i="7"/>
  <c r="BU449" i="7"/>
  <c r="BU450" i="7"/>
  <c r="BU453" i="7"/>
  <c r="BU454" i="7"/>
  <c r="BU455" i="7"/>
  <c r="BK346" i="7"/>
  <c r="BK347" i="7"/>
  <c r="BK348" i="7"/>
  <c r="BK349" i="7"/>
  <c r="BK350" i="7"/>
  <c r="BK353" i="7"/>
  <c r="BK354" i="7"/>
  <c r="BK355" i="7"/>
  <c r="BK358" i="7"/>
  <c r="BK359" i="7"/>
  <c r="BK360" i="7"/>
  <c r="BK363" i="7"/>
  <c r="BK364" i="7"/>
  <c r="BK365" i="7"/>
  <c r="BK368" i="7"/>
  <c r="BK369" i="7"/>
  <c r="BK370" i="7"/>
  <c r="BK373" i="7"/>
  <c r="BK374" i="7"/>
  <c r="BK375" i="7"/>
  <c r="BK378" i="7"/>
  <c r="BK379" i="7"/>
  <c r="BK380" i="7"/>
  <c r="BK383" i="7"/>
  <c r="BK384" i="7"/>
  <c r="BK385" i="7"/>
  <c r="BK388" i="7"/>
  <c r="BK389" i="7"/>
  <c r="BK390" i="7"/>
  <c r="BK393" i="7"/>
  <c r="BK394" i="7"/>
  <c r="BK395" i="7"/>
  <c r="BK398" i="7"/>
  <c r="BK399" i="7"/>
  <c r="BK400" i="7"/>
  <c r="BK403" i="7"/>
  <c r="BK404" i="7"/>
  <c r="BK405" i="7"/>
  <c r="BK408" i="7"/>
  <c r="BK409" i="7"/>
  <c r="BK410" i="7"/>
  <c r="BK413" i="7"/>
  <c r="BK414" i="7"/>
  <c r="BK415" i="7"/>
  <c r="BK423" i="7"/>
  <c r="BK424" i="7"/>
  <c r="BK425" i="7"/>
  <c r="BK428" i="7"/>
  <c r="BK429" i="7"/>
  <c r="BK430" i="7"/>
  <c r="BK433" i="7"/>
  <c r="BK434" i="7"/>
  <c r="BK435" i="7"/>
  <c r="BK438" i="7"/>
  <c r="BK439" i="7"/>
  <c r="BK440" i="7"/>
  <c r="BK443" i="7"/>
  <c r="BK444" i="7"/>
  <c r="BK445" i="7"/>
  <c r="BK448" i="7"/>
  <c r="BK449" i="7"/>
  <c r="BK450" i="7"/>
  <c r="BK453" i="7"/>
  <c r="BK454" i="7"/>
  <c r="BK455" i="7"/>
  <c r="BA346" i="7"/>
  <c r="BA347" i="7"/>
  <c r="BA348" i="7"/>
  <c r="BA349" i="7"/>
  <c r="BA350" i="7"/>
  <c r="BA353" i="7"/>
  <c r="BA354" i="7"/>
  <c r="BA355" i="7"/>
  <c r="BA358" i="7"/>
  <c r="BA359" i="7"/>
  <c r="BA360" i="7"/>
  <c r="BA363" i="7"/>
  <c r="BA364" i="7"/>
  <c r="BA365" i="7"/>
  <c r="BA368" i="7"/>
  <c r="BA369" i="7"/>
  <c r="BA370" i="7"/>
  <c r="BA373" i="7"/>
  <c r="BA374" i="7"/>
  <c r="BA375" i="7"/>
  <c r="BA378" i="7"/>
  <c r="BA379" i="7"/>
  <c r="BA380" i="7"/>
  <c r="BA383" i="7"/>
  <c r="BA384" i="7"/>
  <c r="BA385" i="7"/>
  <c r="BA388" i="7"/>
  <c r="BA389" i="7"/>
  <c r="BA390" i="7"/>
  <c r="BA393" i="7"/>
  <c r="BA394" i="7"/>
  <c r="BA395" i="7"/>
  <c r="BA398" i="7"/>
  <c r="BA399" i="7"/>
  <c r="BA400" i="7"/>
  <c r="BA403" i="7"/>
  <c r="BA404" i="7"/>
  <c r="BA405" i="7"/>
  <c r="BA408" i="7"/>
  <c r="BA409" i="7"/>
  <c r="BA410" i="7"/>
  <c r="BA413" i="7"/>
  <c r="BA414" i="7"/>
  <c r="BA415" i="7"/>
  <c r="BA423" i="7"/>
  <c r="BA424" i="7"/>
  <c r="BA425" i="7"/>
  <c r="BA428" i="7"/>
  <c r="BA429" i="7"/>
  <c r="BA430" i="7"/>
  <c r="BA433" i="7"/>
  <c r="BA434" i="7"/>
  <c r="BA435" i="7"/>
  <c r="BA438" i="7"/>
  <c r="BA439" i="7"/>
  <c r="BA440" i="7"/>
  <c r="BA443" i="7"/>
  <c r="BA444" i="7"/>
  <c r="BA445" i="7"/>
  <c r="BA448" i="7"/>
  <c r="BA449" i="7"/>
  <c r="BA450" i="7"/>
  <c r="BA453" i="7"/>
  <c r="BA454" i="7"/>
  <c r="BA455" i="7"/>
  <c r="DD346" i="7"/>
  <c r="DD347" i="7"/>
  <c r="DD348" i="7"/>
  <c r="DD349" i="7"/>
  <c r="DD350" i="7"/>
  <c r="DD353" i="7"/>
  <c r="DD354" i="7"/>
  <c r="DD355" i="7"/>
  <c r="DD358" i="7"/>
  <c r="DD359" i="7"/>
  <c r="DD360" i="7"/>
  <c r="DD363" i="7"/>
  <c r="DD364" i="7"/>
  <c r="DD365" i="7"/>
  <c r="DD368" i="7"/>
  <c r="DD369" i="7"/>
  <c r="DD370" i="7"/>
  <c r="DD373" i="7"/>
  <c r="DD374" i="7"/>
  <c r="DD375" i="7"/>
  <c r="DD378" i="7"/>
  <c r="DD379" i="7"/>
  <c r="DD380" i="7"/>
  <c r="DD383" i="7"/>
  <c r="DD384" i="7"/>
  <c r="DD385" i="7"/>
  <c r="DD388" i="7"/>
  <c r="DD389" i="7"/>
  <c r="DD390" i="7"/>
  <c r="DD393" i="7"/>
  <c r="DD394" i="7"/>
  <c r="DD395" i="7"/>
  <c r="DD398" i="7"/>
  <c r="DD399" i="7"/>
  <c r="DD400" i="7"/>
  <c r="DD403" i="7"/>
  <c r="DD404" i="7"/>
  <c r="DD405" i="7"/>
  <c r="DD408" i="7"/>
  <c r="DD409" i="7"/>
  <c r="DD410" i="7"/>
  <c r="DD413" i="7"/>
  <c r="DD414" i="7"/>
  <c r="DD415" i="7"/>
  <c r="DD423" i="7"/>
  <c r="DD424" i="7"/>
  <c r="DD425" i="7"/>
  <c r="DD428" i="7"/>
  <c r="DD429" i="7"/>
  <c r="DD430" i="7"/>
  <c r="DD433" i="7"/>
  <c r="DD434" i="7"/>
  <c r="DD435" i="7"/>
  <c r="DD438" i="7"/>
  <c r="DD439" i="7"/>
  <c r="DD440" i="7"/>
  <c r="DD443" i="7"/>
  <c r="DD444" i="7"/>
  <c r="DD445" i="7"/>
  <c r="DD448" i="7"/>
  <c r="DD449" i="7"/>
  <c r="DD450" i="7"/>
  <c r="DD453" i="7"/>
  <c r="DD454" i="7"/>
  <c r="DD455" i="7"/>
  <c r="DC346" i="7"/>
  <c r="DC347" i="7"/>
  <c r="DC349" i="7"/>
  <c r="DC350" i="7"/>
  <c r="DC353" i="7"/>
  <c r="DC354" i="7"/>
  <c r="DC355" i="7"/>
  <c r="DC358" i="7"/>
  <c r="DC359" i="7"/>
  <c r="DC360" i="7"/>
  <c r="DC363" i="7"/>
  <c r="DC364" i="7"/>
  <c r="DC365" i="7"/>
  <c r="DC368" i="7"/>
  <c r="DC369" i="7"/>
  <c r="DC370" i="7"/>
  <c r="DC373" i="7"/>
  <c r="DC374" i="7"/>
  <c r="DC375" i="7"/>
  <c r="DC378" i="7"/>
  <c r="DC379" i="7"/>
  <c r="DC380" i="7"/>
  <c r="DC383" i="7"/>
  <c r="DC384" i="7"/>
  <c r="DC385" i="7"/>
  <c r="DC388" i="7"/>
  <c r="DC389" i="7"/>
  <c r="DC390" i="7"/>
  <c r="DC393" i="7"/>
  <c r="DC394" i="7"/>
  <c r="DC395" i="7"/>
  <c r="DC398" i="7"/>
  <c r="DC399" i="7"/>
  <c r="DC400" i="7"/>
  <c r="DC403" i="7"/>
  <c r="DC404" i="7"/>
  <c r="DC405" i="7"/>
  <c r="DC408" i="7"/>
  <c r="DC409" i="7"/>
  <c r="DC410" i="7"/>
  <c r="DC413" i="7"/>
  <c r="DC414" i="7"/>
  <c r="DC415" i="7"/>
  <c r="DC423" i="7"/>
  <c r="DC424" i="7"/>
  <c r="DC425" i="7"/>
  <c r="DC428" i="7"/>
  <c r="DC429" i="7"/>
  <c r="DC430" i="7"/>
  <c r="DC433" i="7"/>
  <c r="DC434" i="7"/>
  <c r="DC435" i="7"/>
  <c r="DC438" i="7"/>
  <c r="DC439" i="7"/>
  <c r="DC440" i="7"/>
  <c r="DC443" i="7"/>
  <c r="DC444" i="7"/>
  <c r="DC445" i="7"/>
  <c r="DC448" i="7"/>
  <c r="DC449" i="7"/>
  <c r="DC450" i="7"/>
  <c r="DC453" i="7"/>
  <c r="DC454" i="7"/>
  <c r="DC455" i="7"/>
  <c r="CZ346" i="7"/>
  <c r="CZ347" i="7"/>
  <c r="CZ349" i="7"/>
  <c r="CZ350" i="7"/>
  <c r="CZ353" i="7"/>
  <c r="CZ354" i="7"/>
  <c r="CZ355" i="7"/>
  <c r="CZ358" i="7"/>
  <c r="CZ359" i="7"/>
  <c r="CZ360" i="7"/>
  <c r="CZ363" i="7"/>
  <c r="CZ364" i="7"/>
  <c r="CZ365" i="7"/>
  <c r="CZ368" i="7"/>
  <c r="CZ369" i="7"/>
  <c r="CZ370" i="7"/>
  <c r="CZ373" i="7"/>
  <c r="CZ374" i="7"/>
  <c r="CZ375" i="7"/>
  <c r="CZ378" i="7"/>
  <c r="CZ379" i="7"/>
  <c r="CZ380" i="7"/>
  <c r="CZ383" i="7"/>
  <c r="CZ384" i="7"/>
  <c r="CZ385" i="7"/>
  <c r="CZ388" i="7"/>
  <c r="CZ389" i="7"/>
  <c r="CZ390" i="7"/>
  <c r="CZ393" i="7"/>
  <c r="CZ394" i="7"/>
  <c r="CZ395" i="7"/>
  <c r="CZ398" i="7"/>
  <c r="CZ399" i="7"/>
  <c r="CZ400" i="7"/>
  <c r="CZ403" i="7"/>
  <c r="CZ404" i="7"/>
  <c r="CZ405" i="7"/>
  <c r="CZ408" i="7"/>
  <c r="CZ409" i="7"/>
  <c r="CZ410" i="7"/>
  <c r="CZ413" i="7"/>
  <c r="CZ414" i="7"/>
  <c r="CZ415" i="7"/>
  <c r="CZ423" i="7"/>
  <c r="CZ424" i="7"/>
  <c r="CZ425" i="7"/>
  <c r="CZ428" i="7"/>
  <c r="CZ429" i="7"/>
  <c r="CZ430" i="7"/>
  <c r="CZ433" i="7"/>
  <c r="CZ434" i="7"/>
  <c r="CZ435" i="7"/>
  <c r="CZ438" i="7"/>
  <c r="CZ439" i="7"/>
  <c r="CZ440" i="7"/>
  <c r="CZ443" i="7"/>
  <c r="CZ444" i="7"/>
  <c r="CZ445" i="7"/>
  <c r="CZ448" i="7"/>
  <c r="CZ449" i="7"/>
  <c r="CZ450" i="7"/>
  <c r="CZ453" i="7"/>
  <c r="CZ454" i="7"/>
  <c r="CZ455" i="7"/>
  <c r="AQ346" i="7"/>
  <c r="AQ347" i="7"/>
  <c r="AQ348" i="7"/>
  <c r="AQ349" i="7"/>
  <c r="AQ350" i="7"/>
  <c r="AQ353" i="7"/>
  <c r="AQ354" i="7"/>
  <c r="AQ355" i="7"/>
  <c r="AQ358" i="7"/>
  <c r="AQ359" i="7"/>
  <c r="AQ360" i="7"/>
  <c r="AQ363" i="7"/>
  <c r="AQ364" i="7"/>
  <c r="AQ365" i="7"/>
  <c r="AQ368" i="7"/>
  <c r="AQ369" i="7"/>
  <c r="AQ370" i="7"/>
  <c r="AQ373" i="7"/>
  <c r="AQ374" i="7"/>
  <c r="AQ375" i="7"/>
  <c r="AQ378" i="7"/>
  <c r="AQ379" i="7"/>
  <c r="AQ380" i="7"/>
  <c r="AQ383" i="7"/>
  <c r="AQ384" i="7"/>
  <c r="AQ385" i="7"/>
  <c r="AQ388" i="7"/>
  <c r="AQ389" i="7"/>
  <c r="AQ390" i="7"/>
  <c r="AQ393" i="7"/>
  <c r="AQ394" i="7"/>
  <c r="AQ395" i="7"/>
  <c r="AQ398" i="7"/>
  <c r="AQ399" i="7"/>
  <c r="AQ400" i="7"/>
  <c r="AQ403" i="7"/>
  <c r="AQ404" i="7"/>
  <c r="AQ405" i="7"/>
  <c r="AQ408" i="7"/>
  <c r="AQ409" i="7"/>
  <c r="AQ410" i="7"/>
  <c r="AQ413" i="7"/>
  <c r="AQ414" i="7"/>
  <c r="AQ415" i="7"/>
  <c r="AQ423" i="7"/>
  <c r="AQ424" i="7"/>
  <c r="AQ425" i="7"/>
  <c r="AQ428" i="7"/>
  <c r="AQ429" i="7"/>
  <c r="AQ430" i="7"/>
  <c r="AQ433" i="7"/>
  <c r="AQ434" i="7"/>
  <c r="AQ435" i="7"/>
  <c r="AQ438" i="7"/>
  <c r="AQ439" i="7"/>
  <c r="AQ440" i="7"/>
  <c r="AQ443" i="7"/>
  <c r="AQ444" i="7"/>
  <c r="AQ445" i="7"/>
  <c r="AQ448" i="7"/>
  <c r="AQ449" i="7"/>
  <c r="AQ450" i="7"/>
  <c r="AQ453" i="7"/>
  <c r="AQ454" i="7"/>
  <c r="AQ455" i="7"/>
  <c r="AG346" i="7"/>
  <c r="AG347" i="7"/>
  <c r="AG348" i="7"/>
  <c r="AG349" i="7"/>
  <c r="AG350" i="7"/>
  <c r="AG353" i="7"/>
  <c r="AG354" i="7"/>
  <c r="AG355" i="7"/>
  <c r="AG358" i="7"/>
  <c r="AG359" i="7"/>
  <c r="AG360" i="7"/>
  <c r="AG363" i="7"/>
  <c r="AG364" i="7"/>
  <c r="AG365" i="7"/>
  <c r="AG368" i="7"/>
  <c r="AG369" i="7"/>
  <c r="AG370" i="7"/>
  <c r="AG373" i="7"/>
  <c r="AG374" i="7"/>
  <c r="AG375" i="7"/>
  <c r="AG378" i="7"/>
  <c r="AG379" i="7"/>
  <c r="AG380" i="7"/>
  <c r="AG383" i="7"/>
  <c r="AG384" i="7"/>
  <c r="AG385" i="7"/>
  <c r="AG388" i="7"/>
  <c r="AG389" i="7"/>
  <c r="AG390" i="7"/>
  <c r="AG393" i="7"/>
  <c r="AG394" i="7"/>
  <c r="AG395" i="7"/>
  <c r="AG398" i="7"/>
  <c r="AG399" i="7"/>
  <c r="AG400" i="7"/>
  <c r="AG403" i="7"/>
  <c r="AG404" i="7"/>
  <c r="AG405" i="7"/>
  <c r="AG408" i="7"/>
  <c r="AG409" i="7"/>
  <c r="AG410" i="7"/>
  <c r="AG413" i="7"/>
  <c r="AG414" i="7"/>
  <c r="AG415" i="7"/>
  <c r="AG423" i="7"/>
  <c r="AG424" i="7"/>
  <c r="AG425" i="7"/>
  <c r="AG428" i="7"/>
  <c r="AG429" i="7"/>
  <c r="AG430" i="7"/>
  <c r="AG433" i="7"/>
  <c r="AG434" i="7"/>
  <c r="AG435" i="7"/>
  <c r="AG438" i="7"/>
  <c r="AG439" i="7"/>
  <c r="AG440" i="7"/>
  <c r="AG443" i="7"/>
  <c r="AG444" i="7"/>
  <c r="AG445" i="7"/>
  <c r="AG448" i="7"/>
  <c r="AG449" i="7"/>
  <c r="AG450" i="7"/>
  <c r="AG453" i="7"/>
  <c r="AG454" i="7"/>
  <c r="AG455" i="7"/>
  <c r="W368" i="7"/>
  <c r="W369" i="7"/>
  <c r="W370" i="7"/>
  <c r="W373" i="7"/>
  <c r="W374" i="7"/>
  <c r="W375" i="7"/>
  <c r="W378" i="7"/>
  <c r="W379" i="7"/>
  <c r="W380" i="7"/>
  <c r="W383" i="7"/>
  <c r="W384" i="7"/>
  <c r="W385" i="7"/>
  <c r="W388" i="7"/>
  <c r="W389" i="7"/>
  <c r="W390" i="7"/>
  <c r="W393" i="7"/>
  <c r="W394" i="7"/>
  <c r="W395" i="7"/>
  <c r="W398" i="7"/>
  <c r="W399" i="7"/>
  <c r="W400" i="7"/>
  <c r="W403" i="7"/>
  <c r="W404" i="7"/>
  <c r="W405" i="7"/>
  <c r="W408" i="7"/>
  <c r="W409" i="7"/>
  <c r="W410" i="7"/>
  <c r="W413" i="7"/>
  <c r="W414" i="7"/>
  <c r="W415" i="7"/>
  <c r="W423" i="7"/>
  <c r="W424" i="7"/>
  <c r="W425" i="7"/>
  <c r="W428" i="7"/>
  <c r="W429" i="7"/>
  <c r="W430" i="7"/>
  <c r="W433" i="7"/>
  <c r="W434" i="7"/>
  <c r="W435" i="7"/>
  <c r="W438" i="7"/>
  <c r="W439" i="7"/>
  <c r="W440" i="7"/>
  <c r="W443" i="7"/>
  <c r="W444" i="7"/>
  <c r="W445" i="7"/>
  <c r="W448" i="7"/>
  <c r="W449" i="7"/>
  <c r="W450" i="7"/>
  <c r="W453" i="7"/>
  <c r="W454" i="7"/>
  <c r="W455" i="7"/>
  <c r="M423" i="7"/>
  <c r="M424" i="7"/>
  <c r="M425" i="7"/>
  <c r="M428" i="7"/>
  <c r="M429" i="7"/>
  <c r="M430" i="7"/>
  <c r="M433" i="7"/>
  <c r="M434" i="7"/>
  <c r="M435" i="7"/>
  <c r="M438" i="7"/>
  <c r="M439" i="7"/>
  <c r="M440" i="7"/>
  <c r="M443" i="7"/>
  <c r="M444" i="7"/>
  <c r="M445" i="7"/>
  <c r="M448" i="7"/>
  <c r="M449" i="7"/>
  <c r="M450" i="7"/>
  <c r="M453" i="7"/>
  <c r="M454" i="7"/>
  <c r="M455" i="7"/>
  <c r="M403" i="7"/>
  <c r="M404" i="7"/>
  <c r="M405" i="7"/>
  <c r="M408" i="7"/>
  <c r="M409" i="7"/>
  <c r="M410" i="7"/>
  <c r="M413" i="7"/>
  <c r="M414" i="7"/>
  <c r="M415" i="7"/>
  <c r="M368" i="7"/>
  <c r="M369" i="7"/>
  <c r="M370" i="7"/>
  <c r="M373" i="7"/>
  <c r="M374" i="7"/>
  <c r="M375" i="7"/>
  <c r="M378" i="7"/>
  <c r="M379" i="7"/>
  <c r="M380" i="7"/>
  <c r="M383" i="7"/>
  <c r="M384" i="7"/>
  <c r="M385" i="7"/>
  <c r="M388" i="7"/>
  <c r="M389" i="7"/>
  <c r="M390" i="7"/>
  <c r="M393" i="7"/>
  <c r="M394" i="7"/>
  <c r="M395" i="7"/>
  <c r="M398" i="7"/>
  <c r="M399" i="7"/>
  <c r="M400" i="7"/>
  <c r="W346" i="7"/>
  <c r="W347" i="7"/>
  <c r="W348" i="7"/>
  <c r="W349" i="7"/>
  <c r="W350" i="7"/>
  <c r="W353" i="7"/>
  <c r="W354" i="7"/>
  <c r="W355" i="7"/>
  <c r="W358" i="7"/>
  <c r="W359" i="7"/>
  <c r="W360" i="7"/>
  <c r="W363" i="7"/>
  <c r="W364" i="7"/>
  <c r="W365" i="7"/>
  <c r="M353" i="7"/>
  <c r="M354" i="7"/>
  <c r="M355" i="7"/>
  <c r="M358" i="7"/>
  <c r="M359" i="7"/>
  <c r="M360" i="7"/>
  <c r="M363" i="7"/>
  <c r="M364" i="7"/>
  <c r="M365" i="7"/>
  <c r="M346" i="7"/>
  <c r="M347" i="7"/>
  <c r="M348" i="7"/>
  <c r="M349" i="7"/>
  <c r="M350" i="7"/>
  <c r="M341" i="7"/>
  <c r="M342" i="7"/>
  <c r="M343" i="7"/>
  <c r="BK431" i="7" l="1"/>
  <c r="DB455" i="7"/>
  <c r="DA455" i="7"/>
  <c r="DB443" i="7"/>
  <c r="DA443" i="7"/>
  <c r="DB429" i="7"/>
  <c r="DA429" i="7"/>
  <c r="DA404" i="7"/>
  <c r="DB404" i="7"/>
  <c r="DA378" i="7"/>
  <c r="DB378" i="7"/>
  <c r="DA350" i="7"/>
  <c r="DB350" i="7"/>
  <c r="DB458" i="7"/>
  <c r="DA458" i="7"/>
  <c r="DA589" i="7"/>
  <c r="DB589" i="7"/>
  <c r="DA593" i="7"/>
  <c r="DB593" i="7"/>
  <c r="DA595" i="7"/>
  <c r="DB595" i="7"/>
  <c r="DA599" i="7"/>
  <c r="DB599" i="7"/>
  <c r="DA603" i="7"/>
  <c r="DB603" i="7"/>
  <c r="DA605" i="7"/>
  <c r="DB605" i="7"/>
  <c r="DA609" i="7"/>
  <c r="DB609" i="7"/>
  <c r="DB518" i="7"/>
  <c r="DA518" i="7"/>
  <c r="DB520" i="7"/>
  <c r="DA520" i="7"/>
  <c r="DB539" i="7"/>
  <c r="DA539" i="7"/>
  <c r="DA559" i="7"/>
  <c r="DB559" i="7"/>
  <c r="DA583" i="7"/>
  <c r="DB583" i="7"/>
  <c r="DA585" i="7"/>
  <c r="DB585" i="7"/>
  <c r="DB449" i="7"/>
  <c r="DA449" i="7"/>
  <c r="DB435" i="7"/>
  <c r="DA435" i="7"/>
  <c r="DB423" i="7"/>
  <c r="DA423" i="7"/>
  <c r="DA410" i="7"/>
  <c r="DB410" i="7"/>
  <c r="DA398" i="7"/>
  <c r="DB398" i="7"/>
  <c r="DA390" i="7"/>
  <c r="DB390" i="7"/>
  <c r="DA384" i="7"/>
  <c r="DB384" i="7"/>
  <c r="DA370" i="7"/>
  <c r="DB370" i="7"/>
  <c r="DA364" i="7"/>
  <c r="DB364" i="7"/>
  <c r="DA358" i="7"/>
  <c r="DB358" i="7"/>
  <c r="DB460" i="7"/>
  <c r="DA460" i="7"/>
  <c r="DB464" i="7"/>
  <c r="DA464" i="7"/>
  <c r="DB468" i="7"/>
  <c r="DA468" i="7"/>
  <c r="DB470" i="7"/>
  <c r="DA470" i="7"/>
  <c r="DB474" i="7"/>
  <c r="DA474" i="7"/>
  <c r="DB478" i="7"/>
  <c r="DA478" i="7"/>
  <c r="DB480" i="7"/>
  <c r="DA480" i="7"/>
  <c r="DB484" i="7"/>
  <c r="DA484" i="7"/>
  <c r="DB488" i="7"/>
  <c r="DA488" i="7"/>
  <c r="DB490" i="7"/>
  <c r="DA490" i="7"/>
  <c r="DB494" i="7"/>
  <c r="DA494" i="7"/>
  <c r="DB498" i="7"/>
  <c r="DA498" i="7"/>
  <c r="DB500" i="7"/>
  <c r="DA500" i="7"/>
  <c r="DB504" i="7"/>
  <c r="DA504" i="7"/>
  <c r="DB508" i="7"/>
  <c r="DA508" i="7"/>
  <c r="DB510" i="7"/>
  <c r="DA510" i="7"/>
  <c r="DB514" i="7"/>
  <c r="DA514" i="7"/>
  <c r="DB523" i="7"/>
  <c r="DA523" i="7"/>
  <c r="DB525" i="7"/>
  <c r="DA525" i="7"/>
  <c r="DB544" i="7"/>
  <c r="DA544" i="7"/>
  <c r="DA553" i="7"/>
  <c r="DB553" i="7"/>
  <c r="DA555" i="7"/>
  <c r="DB555" i="7"/>
  <c r="DB564" i="7"/>
  <c r="DA564" i="7"/>
  <c r="DB568" i="7"/>
  <c r="DA568" i="7"/>
  <c r="DB570" i="7"/>
  <c r="DA570" i="7"/>
  <c r="DB574" i="7"/>
  <c r="DA574" i="7"/>
  <c r="DB578" i="7"/>
  <c r="DA578" i="7"/>
  <c r="DB580" i="7"/>
  <c r="DA580" i="7"/>
  <c r="DB454" i="7"/>
  <c r="DA454" i="7"/>
  <c r="DB448" i="7"/>
  <c r="DA448" i="7"/>
  <c r="DB440" i="7"/>
  <c r="DA440" i="7"/>
  <c r="DB434" i="7"/>
  <c r="DA434" i="7"/>
  <c r="DB428" i="7"/>
  <c r="DA428" i="7"/>
  <c r="DB415" i="7"/>
  <c r="DA415" i="7"/>
  <c r="DB409" i="7"/>
  <c r="DA409" i="7"/>
  <c r="DB403" i="7"/>
  <c r="DA403" i="7"/>
  <c r="DB395" i="7"/>
  <c r="DA395" i="7"/>
  <c r="DB389" i="7"/>
  <c r="DA389" i="7"/>
  <c r="DB383" i="7"/>
  <c r="DA383" i="7"/>
  <c r="DB375" i="7"/>
  <c r="DA375" i="7"/>
  <c r="DB369" i="7"/>
  <c r="DA369" i="7"/>
  <c r="DB363" i="7"/>
  <c r="DA363" i="7"/>
  <c r="DB355" i="7"/>
  <c r="DA355" i="7"/>
  <c r="DB349" i="7"/>
  <c r="DA349" i="7"/>
  <c r="DB420" i="7"/>
  <c r="DA420" i="7"/>
  <c r="DB418" i="7"/>
  <c r="DA418" i="7"/>
  <c r="DB530" i="7"/>
  <c r="DA530" i="7"/>
  <c r="DB528" i="7"/>
  <c r="DA528" i="7"/>
  <c r="DB534" i="7"/>
  <c r="DA534" i="7"/>
  <c r="DB549" i="7"/>
  <c r="DA549" i="7"/>
  <c r="DB439" i="7"/>
  <c r="DA439" i="7"/>
  <c r="DB425" i="7"/>
  <c r="DA425" i="7"/>
  <c r="DA408" i="7"/>
  <c r="DB408" i="7"/>
  <c r="DA400" i="7"/>
  <c r="DB400" i="7"/>
  <c r="DA388" i="7"/>
  <c r="DB388" i="7"/>
  <c r="DA380" i="7"/>
  <c r="DB380" i="7"/>
  <c r="DA368" i="7"/>
  <c r="DB368" i="7"/>
  <c r="DA360" i="7"/>
  <c r="DB360" i="7"/>
  <c r="DA354" i="7"/>
  <c r="DB354" i="7"/>
  <c r="DB459" i="7"/>
  <c r="DA459" i="7"/>
  <c r="DB463" i="7"/>
  <c r="DA463" i="7"/>
  <c r="DB469" i="7"/>
  <c r="DA469" i="7"/>
  <c r="DB473" i="7"/>
  <c r="DA473" i="7"/>
  <c r="DB485" i="7"/>
  <c r="DA485" i="7"/>
  <c r="DB495" i="7"/>
  <c r="DA495" i="7"/>
  <c r="DB499" i="7"/>
  <c r="DA499" i="7"/>
  <c r="DB513" i="7"/>
  <c r="DA513" i="7"/>
  <c r="DB524" i="7"/>
  <c r="DA524" i="7"/>
  <c r="DB545" i="7"/>
  <c r="DA545" i="7"/>
  <c r="DA563" i="7"/>
  <c r="DB563" i="7"/>
  <c r="DA565" i="7"/>
  <c r="DB565" i="7"/>
  <c r="DA573" i="7"/>
  <c r="DB573" i="7"/>
  <c r="DA575" i="7"/>
  <c r="DB575" i="7"/>
  <c r="DB588" i="7"/>
  <c r="DA588" i="7"/>
  <c r="DB594" i="7"/>
  <c r="DA594" i="7"/>
  <c r="DB600" i="7"/>
  <c r="DA600" i="7"/>
  <c r="DB604" i="7"/>
  <c r="DA604" i="7"/>
  <c r="DB608" i="7"/>
  <c r="DA608" i="7"/>
  <c r="DB519" i="7"/>
  <c r="DA519" i="7"/>
  <c r="DB558" i="7"/>
  <c r="DA558" i="7"/>
  <c r="DB560" i="7"/>
  <c r="DA560" i="7"/>
  <c r="DB584" i="7"/>
  <c r="DA584" i="7"/>
  <c r="DB453" i="7"/>
  <c r="DA453" i="7"/>
  <c r="DB445" i="7"/>
  <c r="DA445" i="7"/>
  <c r="DB433" i="7"/>
  <c r="DA433" i="7"/>
  <c r="DB414" i="7"/>
  <c r="DA414" i="7"/>
  <c r="DA394" i="7"/>
  <c r="DB394" i="7"/>
  <c r="DA374" i="7"/>
  <c r="DB374" i="7"/>
  <c r="DB348" i="7"/>
  <c r="DB465" i="7"/>
  <c r="DA465" i="7"/>
  <c r="DB475" i="7"/>
  <c r="DA475" i="7"/>
  <c r="DB479" i="7"/>
  <c r="DA479" i="7"/>
  <c r="DB483" i="7"/>
  <c r="DA483" i="7"/>
  <c r="DB489" i="7"/>
  <c r="DA489" i="7"/>
  <c r="DB493" i="7"/>
  <c r="DA493" i="7"/>
  <c r="DB503" i="7"/>
  <c r="DA503" i="7"/>
  <c r="DB505" i="7"/>
  <c r="DA505" i="7"/>
  <c r="DB509" i="7"/>
  <c r="DA509" i="7"/>
  <c r="DB515" i="7"/>
  <c r="DA515" i="7"/>
  <c r="DB543" i="7"/>
  <c r="DA543" i="7"/>
  <c r="DB554" i="7"/>
  <c r="DA554" i="7"/>
  <c r="DA569" i="7"/>
  <c r="DB569" i="7"/>
  <c r="DA579" i="7"/>
  <c r="DB579" i="7"/>
  <c r="DB590" i="7"/>
  <c r="DA590" i="7"/>
  <c r="DB598" i="7"/>
  <c r="DA598" i="7"/>
  <c r="DB610" i="7"/>
  <c r="DA610" i="7"/>
  <c r="DB538" i="7"/>
  <c r="DA538" i="7"/>
  <c r="DB540" i="7"/>
  <c r="DA540" i="7"/>
  <c r="DB450" i="7"/>
  <c r="DA450" i="7"/>
  <c r="DB444" i="7"/>
  <c r="DA444" i="7"/>
  <c r="DB438" i="7"/>
  <c r="DA438" i="7"/>
  <c r="DB430" i="7"/>
  <c r="DA430" i="7"/>
  <c r="DB424" i="7"/>
  <c r="DA424" i="7"/>
  <c r="DB413" i="7"/>
  <c r="DA413" i="7"/>
  <c r="DB405" i="7"/>
  <c r="DA405" i="7"/>
  <c r="DB399" i="7"/>
  <c r="DA399" i="7"/>
  <c r="DB393" i="7"/>
  <c r="DA393" i="7"/>
  <c r="DB385" i="7"/>
  <c r="DA385" i="7"/>
  <c r="DB379" i="7"/>
  <c r="DA379" i="7"/>
  <c r="DB373" i="7"/>
  <c r="DA373" i="7"/>
  <c r="DB365" i="7"/>
  <c r="DA365" i="7"/>
  <c r="DB359" i="7"/>
  <c r="DA359" i="7"/>
  <c r="DB353" i="7"/>
  <c r="DA353" i="7"/>
  <c r="DB419" i="7"/>
  <c r="DA419" i="7"/>
  <c r="DA421" i="7" s="1"/>
  <c r="DB529" i="7"/>
  <c r="DA529" i="7"/>
  <c r="DB535" i="7"/>
  <c r="DA535" i="7"/>
  <c r="DB533" i="7"/>
  <c r="DA533" i="7"/>
  <c r="DB550" i="7"/>
  <c r="DA550" i="7"/>
  <c r="DB548" i="7"/>
  <c r="DA548" i="7"/>
  <c r="DI438" i="7"/>
  <c r="DH438" i="7"/>
  <c r="DI405" i="7"/>
  <c r="DH405" i="7"/>
  <c r="DI385" i="7"/>
  <c r="DH385" i="7"/>
  <c r="DI359" i="7"/>
  <c r="DH359" i="7"/>
  <c r="DO448" i="7"/>
  <c r="DP448" i="7"/>
  <c r="DP415" i="7"/>
  <c r="DO415" i="7"/>
  <c r="DP389" i="7"/>
  <c r="DO389" i="7"/>
  <c r="DO363" i="7"/>
  <c r="DP363" i="7"/>
  <c r="DW453" i="7"/>
  <c r="DV453" i="7"/>
  <c r="DW445" i="7"/>
  <c r="DV445" i="7"/>
  <c r="DW439" i="7"/>
  <c r="DV439" i="7"/>
  <c r="DW433" i="7"/>
  <c r="DV433" i="7"/>
  <c r="DW425" i="7"/>
  <c r="DV425" i="7"/>
  <c r="DV414" i="7"/>
  <c r="DW414" i="7"/>
  <c r="DV408" i="7"/>
  <c r="DW408" i="7"/>
  <c r="DV400" i="7"/>
  <c r="DW400" i="7"/>
  <c r="DV394" i="7"/>
  <c r="DW394" i="7"/>
  <c r="DV388" i="7"/>
  <c r="DW388" i="7"/>
  <c r="DV380" i="7"/>
  <c r="DW380" i="7"/>
  <c r="DV374" i="7"/>
  <c r="DW374" i="7"/>
  <c r="DV368" i="7"/>
  <c r="DW368" i="7"/>
  <c r="DV360" i="7"/>
  <c r="DW360" i="7"/>
  <c r="DV354" i="7"/>
  <c r="DW354" i="7"/>
  <c r="DV348" i="7"/>
  <c r="DW348" i="7"/>
  <c r="DO458" i="7"/>
  <c r="DP458" i="7"/>
  <c r="DI459" i="7"/>
  <c r="DH459" i="7"/>
  <c r="DW459" i="7"/>
  <c r="DV459" i="7"/>
  <c r="DO460" i="7"/>
  <c r="DP460" i="7"/>
  <c r="DI463" i="7"/>
  <c r="DH463" i="7"/>
  <c r="DW463" i="7"/>
  <c r="DV463" i="7"/>
  <c r="DO464" i="7"/>
  <c r="DP464" i="7"/>
  <c r="DI465" i="7"/>
  <c r="DH465" i="7"/>
  <c r="DW465" i="7"/>
  <c r="DV465" i="7"/>
  <c r="DO468" i="7"/>
  <c r="DP468" i="7"/>
  <c r="DI469" i="7"/>
  <c r="DH469" i="7"/>
  <c r="DW469" i="7"/>
  <c r="DV469" i="7"/>
  <c r="DO470" i="7"/>
  <c r="DP470" i="7"/>
  <c r="DI473" i="7"/>
  <c r="DH473" i="7"/>
  <c r="DW473" i="7"/>
  <c r="DV473" i="7"/>
  <c r="DO474" i="7"/>
  <c r="DP474" i="7"/>
  <c r="DI475" i="7"/>
  <c r="DH475" i="7"/>
  <c r="DW475" i="7"/>
  <c r="DV475" i="7"/>
  <c r="DO478" i="7"/>
  <c r="DP478" i="7"/>
  <c r="DI479" i="7"/>
  <c r="DH479" i="7"/>
  <c r="DW479" i="7"/>
  <c r="DV479" i="7"/>
  <c r="DO480" i="7"/>
  <c r="DP480" i="7"/>
  <c r="DI483" i="7"/>
  <c r="DH483" i="7"/>
  <c r="DW483" i="7"/>
  <c r="DV483" i="7"/>
  <c r="DO484" i="7"/>
  <c r="DP484" i="7"/>
  <c r="DI485" i="7"/>
  <c r="DH485" i="7"/>
  <c r="DW485" i="7"/>
  <c r="DV485" i="7"/>
  <c r="DO488" i="7"/>
  <c r="DP488" i="7"/>
  <c r="DI489" i="7"/>
  <c r="DH489" i="7"/>
  <c r="DW489" i="7"/>
  <c r="DV489" i="7"/>
  <c r="DO490" i="7"/>
  <c r="DP490" i="7"/>
  <c r="DI493" i="7"/>
  <c r="DH493" i="7"/>
  <c r="DW493" i="7"/>
  <c r="DV493" i="7"/>
  <c r="DO494" i="7"/>
  <c r="DP494" i="7"/>
  <c r="DI495" i="7"/>
  <c r="DH495" i="7"/>
  <c r="DW495" i="7"/>
  <c r="DV495" i="7"/>
  <c r="DO498" i="7"/>
  <c r="DP498" i="7"/>
  <c r="DI499" i="7"/>
  <c r="DH499" i="7"/>
  <c r="DW499" i="7"/>
  <c r="DV499" i="7"/>
  <c r="DO500" i="7"/>
  <c r="DP500" i="7"/>
  <c r="DI503" i="7"/>
  <c r="DH503" i="7"/>
  <c r="DW503" i="7"/>
  <c r="DV503" i="7"/>
  <c r="DO504" i="7"/>
  <c r="DP504" i="7"/>
  <c r="DI505" i="7"/>
  <c r="DH505" i="7"/>
  <c r="DW505" i="7"/>
  <c r="DV505" i="7"/>
  <c r="DO508" i="7"/>
  <c r="DP508" i="7"/>
  <c r="DI509" i="7"/>
  <c r="DH509" i="7"/>
  <c r="DW509" i="7"/>
  <c r="DV509" i="7"/>
  <c r="DO510" i="7"/>
  <c r="DP510" i="7"/>
  <c r="DI513" i="7"/>
  <c r="DH513" i="7"/>
  <c r="DW513" i="7"/>
  <c r="DV513" i="7"/>
  <c r="DO514" i="7"/>
  <c r="DP514" i="7"/>
  <c r="DI515" i="7"/>
  <c r="DH515" i="7"/>
  <c r="DW515" i="7"/>
  <c r="DV515" i="7"/>
  <c r="DP523" i="7"/>
  <c r="DO523" i="7"/>
  <c r="DI524" i="7"/>
  <c r="DH524" i="7"/>
  <c r="DV524" i="7"/>
  <c r="DW524" i="7"/>
  <c r="DP525" i="7"/>
  <c r="DO525" i="7"/>
  <c r="DI543" i="7"/>
  <c r="DH543" i="7"/>
  <c r="DW543" i="7"/>
  <c r="DV543" i="7"/>
  <c r="DO544" i="7"/>
  <c r="DP544" i="7"/>
  <c r="DI545" i="7"/>
  <c r="DH545" i="7"/>
  <c r="DW545" i="7"/>
  <c r="DV545" i="7"/>
  <c r="DP553" i="7"/>
  <c r="DO553" i="7"/>
  <c r="DI554" i="7"/>
  <c r="DH554" i="7"/>
  <c r="DV554" i="7"/>
  <c r="DW554" i="7"/>
  <c r="DP555" i="7"/>
  <c r="DO555" i="7"/>
  <c r="DI563" i="7"/>
  <c r="DH563" i="7"/>
  <c r="DW563" i="7"/>
  <c r="DV563" i="7"/>
  <c r="DO564" i="7"/>
  <c r="DP564" i="7"/>
  <c r="DI565" i="7"/>
  <c r="DH565" i="7"/>
  <c r="DW565" i="7"/>
  <c r="DV565" i="7"/>
  <c r="DO568" i="7"/>
  <c r="DP568" i="7"/>
  <c r="DI569" i="7"/>
  <c r="DH569" i="7"/>
  <c r="DW569" i="7"/>
  <c r="DV569" i="7"/>
  <c r="DO570" i="7"/>
  <c r="DP570" i="7"/>
  <c r="DI573" i="7"/>
  <c r="DH573" i="7"/>
  <c r="DW573" i="7"/>
  <c r="DV573" i="7"/>
  <c r="DO574" i="7"/>
  <c r="DP574" i="7"/>
  <c r="DI575" i="7"/>
  <c r="DH575" i="7"/>
  <c r="DW575" i="7"/>
  <c r="DV575" i="7"/>
  <c r="DO578" i="7"/>
  <c r="DP578" i="7"/>
  <c r="DI579" i="7"/>
  <c r="DH579" i="7"/>
  <c r="DW579" i="7"/>
  <c r="DV579" i="7"/>
  <c r="DO580" i="7"/>
  <c r="DP580" i="7"/>
  <c r="DI588" i="7"/>
  <c r="DH588" i="7"/>
  <c r="DV588" i="7"/>
  <c r="DW588" i="7"/>
  <c r="DP589" i="7"/>
  <c r="DO589" i="7"/>
  <c r="DI590" i="7"/>
  <c r="DH590" i="7"/>
  <c r="DV590" i="7"/>
  <c r="DW590" i="7"/>
  <c r="DP593" i="7"/>
  <c r="DO593" i="7"/>
  <c r="DI594" i="7"/>
  <c r="DH594" i="7"/>
  <c r="DV594" i="7"/>
  <c r="DW594" i="7"/>
  <c r="DP595" i="7"/>
  <c r="DO595" i="7"/>
  <c r="DI598" i="7"/>
  <c r="DH598" i="7"/>
  <c r="DV598" i="7"/>
  <c r="DW598" i="7"/>
  <c r="DP599" i="7"/>
  <c r="DO599" i="7"/>
  <c r="DI600" i="7"/>
  <c r="DH600" i="7"/>
  <c r="DV600" i="7"/>
  <c r="DW600" i="7"/>
  <c r="DP603" i="7"/>
  <c r="DO603" i="7"/>
  <c r="DI604" i="7"/>
  <c r="DH604" i="7"/>
  <c r="DV604" i="7"/>
  <c r="DW604" i="7"/>
  <c r="DP605" i="7"/>
  <c r="DO605" i="7"/>
  <c r="DI608" i="7"/>
  <c r="DH608" i="7"/>
  <c r="DV608" i="7"/>
  <c r="DW608" i="7"/>
  <c r="DP609" i="7"/>
  <c r="DO609" i="7"/>
  <c r="DI610" i="7"/>
  <c r="DH610" i="7"/>
  <c r="DV610" i="7"/>
  <c r="DW610" i="7"/>
  <c r="DO518" i="7"/>
  <c r="DP518" i="7"/>
  <c r="DI519" i="7"/>
  <c r="DH519" i="7"/>
  <c r="DW519" i="7"/>
  <c r="DV519" i="7"/>
  <c r="DO520" i="7"/>
  <c r="DP520" i="7"/>
  <c r="DI538" i="7"/>
  <c r="DH538" i="7"/>
  <c r="DV538" i="7"/>
  <c r="DW538" i="7"/>
  <c r="DP539" i="7"/>
  <c r="DO539" i="7"/>
  <c r="DI540" i="7"/>
  <c r="DH540" i="7"/>
  <c r="DV540" i="7"/>
  <c r="DW540" i="7"/>
  <c r="DI558" i="7"/>
  <c r="DH558" i="7"/>
  <c r="DV558" i="7"/>
  <c r="DW558" i="7"/>
  <c r="DP559" i="7"/>
  <c r="DO559" i="7"/>
  <c r="DI560" i="7"/>
  <c r="DH560" i="7"/>
  <c r="DV560" i="7"/>
  <c r="DW560" i="7"/>
  <c r="DP583" i="7"/>
  <c r="DO583" i="7"/>
  <c r="DI584" i="7"/>
  <c r="DH584" i="7"/>
  <c r="DV584" i="7"/>
  <c r="DW584" i="7"/>
  <c r="DP585" i="7"/>
  <c r="DO585" i="7"/>
  <c r="DI430" i="7"/>
  <c r="DH430" i="7"/>
  <c r="DI399" i="7"/>
  <c r="DH399" i="7"/>
  <c r="DI373" i="7"/>
  <c r="DH373" i="7"/>
  <c r="DO434" i="7"/>
  <c r="DP434" i="7"/>
  <c r="DP403" i="7"/>
  <c r="DO403" i="7"/>
  <c r="DP383" i="7"/>
  <c r="DO383" i="7"/>
  <c r="DO355" i="7"/>
  <c r="DP355" i="7"/>
  <c r="W387" i="7"/>
  <c r="DI455" i="7"/>
  <c r="DH455" i="7"/>
  <c r="DI449" i="7"/>
  <c r="DH449" i="7"/>
  <c r="DI443" i="7"/>
  <c r="DH443" i="7"/>
  <c r="DI435" i="7"/>
  <c r="DH435" i="7"/>
  <c r="DI429" i="7"/>
  <c r="DH429" i="7"/>
  <c r="DI423" i="7"/>
  <c r="DH423" i="7"/>
  <c r="DI410" i="7"/>
  <c r="DH410" i="7"/>
  <c r="DI404" i="7"/>
  <c r="DH404" i="7"/>
  <c r="DI398" i="7"/>
  <c r="DH398" i="7"/>
  <c r="DI390" i="7"/>
  <c r="DH390" i="7"/>
  <c r="DI384" i="7"/>
  <c r="DH384" i="7"/>
  <c r="DI378" i="7"/>
  <c r="DH378" i="7"/>
  <c r="DI370" i="7"/>
  <c r="DH370" i="7"/>
  <c r="DI364" i="7"/>
  <c r="DH364" i="7"/>
  <c r="DI358" i="7"/>
  <c r="DH358" i="7"/>
  <c r="DI350" i="7"/>
  <c r="DH350" i="7"/>
  <c r="BU356" i="7"/>
  <c r="DP453" i="7"/>
  <c r="DO453" i="7"/>
  <c r="DP445" i="7"/>
  <c r="DO445" i="7"/>
  <c r="DP439" i="7"/>
  <c r="DO439" i="7"/>
  <c r="DP433" i="7"/>
  <c r="DO433" i="7"/>
  <c r="DP425" i="7"/>
  <c r="DO425" i="7"/>
  <c r="DO414" i="7"/>
  <c r="DP414" i="7"/>
  <c r="DO408" i="7"/>
  <c r="DP408" i="7"/>
  <c r="DO400" i="7"/>
  <c r="DP400" i="7"/>
  <c r="DO394" i="7"/>
  <c r="DP394" i="7"/>
  <c r="DO388" i="7"/>
  <c r="DP388" i="7"/>
  <c r="DO380" i="7"/>
  <c r="DP380" i="7"/>
  <c r="DO374" i="7"/>
  <c r="DP374" i="7"/>
  <c r="DO368" i="7"/>
  <c r="DP368" i="7"/>
  <c r="DP360" i="7"/>
  <c r="DO360" i="7"/>
  <c r="DP354" i="7"/>
  <c r="DO354" i="7"/>
  <c r="DP348" i="7"/>
  <c r="DO348" i="7"/>
  <c r="DV450" i="7"/>
  <c r="DW450" i="7"/>
  <c r="DV444" i="7"/>
  <c r="DW444" i="7"/>
  <c r="DV438" i="7"/>
  <c r="DW438" i="7"/>
  <c r="DV430" i="7"/>
  <c r="DW430" i="7"/>
  <c r="DV424" i="7"/>
  <c r="DW424" i="7"/>
  <c r="DW413" i="7"/>
  <c r="DV413" i="7"/>
  <c r="DW405" i="7"/>
  <c r="DV405" i="7"/>
  <c r="DW399" i="7"/>
  <c r="DV399" i="7"/>
  <c r="DW393" i="7"/>
  <c r="DV393" i="7"/>
  <c r="DW385" i="7"/>
  <c r="DV385" i="7"/>
  <c r="DW379" i="7"/>
  <c r="DV379" i="7"/>
  <c r="DW373" i="7"/>
  <c r="DV373" i="7"/>
  <c r="DW365" i="7"/>
  <c r="DV365" i="7"/>
  <c r="DW359" i="7"/>
  <c r="DV359" i="7"/>
  <c r="DW353" i="7"/>
  <c r="DV353" i="7"/>
  <c r="DO420" i="7"/>
  <c r="DP420" i="7"/>
  <c r="DW419" i="7"/>
  <c r="DV419" i="7"/>
  <c r="DI419" i="7"/>
  <c r="DH419" i="7"/>
  <c r="DO418" i="7"/>
  <c r="DP418" i="7"/>
  <c r="DO530" i="7"/>
  <c r="DP530" i="7"/>
  <c r="DW529" i="7"/>
  <c r="DV529" i="7"/>
  <c r="DI529" i="7"/>
  <c r="DH529" i="7"/>
  <c r="DO528" i="7"/>
  <c r="DP528" i="7"/>
  <c r="DW535" i="7"/>
  <c r="DV535" i="7"/>
  <c r="DI535" i="7"/>
  <c r="DH535" i="7"/>
  <c r="DO534" i="7"/>
  <c r="DP534" i="7"/>
  <c r="DW533" i="7"/>
  <c r="DV533" i="7"/>
  <c r="DI533" i="7"/>
  <c r="DH533" i="7"/>
  <c r="DV550" i="7"/>
  <c r="DW550" i="7"/>
  <c r="DI550" i="7"/>
  <c r="DH550" i="7"/>
  <c r="DP549" i="7"/>
  <c r="DO549" i="7"/>
  <c r="DV548" i="7"/>
  <c r="DW548" i="7"/>
  <c r="DI548" i="7"/>
  <c r="DH548" i="7"/>
  <c r="DI444" i="7"/>
  <c r="DH444" i="7"/>
  <c r="DI413" i="7"/>
  <c r="DH413" i="7"/>
  <c r="DI379" i="7"/>
  <c r="DH379" i="7"/>
  <c r="DI353" i="7"/>
  <c r="DH353" i="7"/>
  <c r="DO440" i="7"/>
  <c r="DP440" i="7"/>
  <c r="DP409" i="7"/>
  <c r="DO409" i="7"/>
  <c r="DP375" i="7"/>
  <c r="DO375" i="7"/>
  <c r="DO349" i="7"/>
  <c r="DP349" i="7"/>
  <c r="DI454" i="7"/>
  <c r="DH454" i="7"/>
  <c r="DI448" i="7"/>
  <c r="DH448" i="7"/>
  <c r="DI440" i="7"/>
  <c r="DH440" i="7"/>
  <c r="DI434" i="7"/>
  <c r="DH434" i="7"/>
  <c r="DI428" i="7"/>
  <c r="DI415" i="7"/>
  <c r="DH415" i="7"/>
  <c r="DI409" i="7"/>
  <c r="DH409" i="7"/>
  <c r="DI403" i="7"/>
  <c r="DH403" i="7"/>
  <c r="DI395" i="7"/>
  <c r="DH395" i="7"/>
  <c r="DI389" i="7"/>
  <c r="DH389" i="7"/>
  <c r="DI383" i="7"/>
  <c r="DH383" i="7"/>
  <c r="DI375" i="7"/>
  <c r="DH375" i="7"/>
  <c r="DI369" i="7"/>
  <c r="DH369" i="7"/>
  <c r="DI363" i="7"/>
  <c r="DH363" i="7"/>
  <c r="DI355" i="7"/>
  <c r="DH355" i="7"/>
  <c r="DI349" i="7"/>
  <c r="DH349" i="7"/>
  <c r="DO450" i="7"/>
  <c r="DP450" i="7"/>
  <c r="DO444" i="7"/>
  <c r="DP444" i="7"/>
  <c r="DO438" i="7"/>
  <c r="DP438" i="7"/>
  <c r="DO430" i="7"/>
  <c r="DP430" i="7"/>
  <c r="DO424" i="7"/>
  <c r="DP424" i="7"/>
  <c r="DP413" i="7"/>
  <c r="DO413" i="7"/>
  <c r="DP405" i="7"/>
  <c r="DO405" i="7"/>
  <c r="DP399" i="7"/>
  <c r="DO399" i="7"/>
  <c r="DP393" i="7"/>
  <c r="DO393" i="7"/>
  <c r="DP385" i="7"/>
  <c r="DO385" i="7"/>
  <c r="DP379" i="7"/>
  <c r="DO379" i="7"/>
  <c r="DP373" i="7"/>
  <c r="DO373" i="7"/>
  <c r="DO365" i="7"/>
  <c r="DP365" i="7"/>
  <c r="DO359" i="7"/>
  <c r="DP359" i="7"/>
  <c r="DO353" i="7"/>
  <c r="DP353" i="7"/>
  <c r="DW455" i="7"/>
  <c r="DV455" i="7"/>
  <c r="DW449" i="7"/>
  <c r="DV449" i="7"/>
  <c r="DW443" i="7"/>
  <c r="DV443" i="7"/>
  <c r="DW435" i="7"/>
  <c r="DV435" i="7"/>
  <c r="DW429" i="7"/>
  <c r="DV429" i="7"/>
  <c r="DW423" i="7"/>
  <c r="DV423" i="7"/>
  <c r="DV410" i="7"/>
  <c r="DW410" i="7"/>
  <c r="DV404" i="7"/>
  <c r="DW404" i="7"/>
  <c r="DV398" i="7"/>
  <c r="DW398" i="7"/>
  <c r="DV390" i="7"/>
  <c r="DW390" i="7"/>
  <c r="DV384" i="7"/>
  <c r="DW384" i="7"/>
  <c r="DV378" i="7"/>
  <c r="DW378" i="7"/>
  <c r="DV370" i="7"/>
  <c r="DW370" i="7"/>
  <c r="DV364" i="7"/>
  <c r="DW364" i="7"/>
  <c r="DV358" i="7"/>
  <c r="DW358" i="7"/>
  <c r="DV350" i="7"/>
  <c r="DW350" i="7"/>
  <c r="DI458" i="7"/>
  <c r="DH458" i="7"/>
  <c r="DV458" i="7"/>
  <c r="DW458" i="7"/>
  <c r="DP459" i="7"/>
  <c r="DO459" i="7"/>
  <c r="DI460" i="7"/>
  <c r="DH460" i="7"/>
  <c r="DV460" i="7"/>
  <c r="DW460" i="7"/>
  <c r="DP463" i="7"/>
  <c r="DO463" i="7"/>
  <c r="DI464" i="7"/>
  <c r="DH464" i="7"/>
  <c r="DV464" i="7"/>
  <c r="DW464" i="7"/>
  <c r="DP465" i="7"/>
  <c r="DO465" i="7"/>
  <c r="DI468" i="7"/>
  <c r="DH468" i="7"/>
  <c r="DV468" i="7"/>
  <c r="DW468" i="7"/>
  <c r="DP469" i="7"/>
  <c r="DO469" i="7"/>
  <c r="DI470" i="7"/>
  <c r="DH470" i="7"/>
  <c r="DV470" i="7"/>
  <c r="DW470" i="7"/>
  <c r="DP473" i="7"/>
  <c r="DO473" i="7"/>
  <c r="DI474" i="7"/>
  <c r="DH474" i="7"/>
  <c r="DV474" i="7"/>
  <c r="DW474" i="7"/>
  <c r="DP475" i="7"/>
  <c r="DO475" i="7"/>
  <c r="DI478" i="7"/>
  <c r="DH478" i="7"/>
  <c r="DV478" i="7"/>
  <c r="DW478" i="7"/>
  <c r="DP479" i="7"/>
  <c r="DO479" i="7"/>
  <c r="DI480" i="7"/>
  <c r="DH480" i="7"/>
  <c r="DV480" i="7"/>
  <c r="DW480" i="7"/>
  <c r="DP483" i="7"/>
  <c r="DO483" i="7"/>
  <c r="DI484" i="7"/>
  <c r="DH484" i="7"/>
  <c r="DV484" i="7"/>
  <c r="DW484" i="7"/>
  <c r="DP485" i="7"/>
  <c r="DO485" i="7"/>
  <c r="DI488" i="7"/>
  <c r="DH488" i="7"/>
  <c r="DV488" i="7"/>
  <c r="DW488" i="7"/>
  <c r="DP489" i="7"/>
  <c r="DO489" i="7"/>
  <c r="DI490" i="7"/>
  <c r="DH490" i="7"/>
  <c r="DV490" i="7"/>
  <c r="DW490" i="7"/>
  <c r="DP493" i="7"/>
  <c r="DO493" i="7"/>
  <c r="DI494" i="7"/>
  <c r="DH494" i="7"/>
  <c r="DV494" i="7"/>
  <c r="DW494" i="7"/>
  <c r="DP495" i="7"/>
  <c r="DO495" i="7"/>
  <c r="DI498" i="7"/>
  <c r="DH498" i="7"/>
  <c r="DV498" i="7"/>
  <c r="DW498" i="7"/>
  <c r="DP499" i="7"/>
  <c r="DO499" i="7"/>
  <c r="DI500" i="7"/>
  <c r="DH500" i="7"/>
  <c r="DV500" i="7"/>
  <c r="DW500" i="7"/>
  <c r="DP503" i="7"/>
  <c r="DO503" i="7"/>
  <c r="DI504" i="7"/>
  <c r="DH504" i="7"/>
  <c r="DV504" i="7"/>
  <c r="DW504" i="7"/>
  <c r="DP505" i="7"/>
  <c r="DO505" i="7"/>
  <c r="DI508" i="7"/>
  <c r="DH508" i="7"/>
  <c r="DV508" i="7"/>
  <c r="DW508" i="7"/>
  <c r="DP509" i="7"/>
  <c r="DO509" i="7"/>
  <c r="DI510" i="7"/>
  <c r="DH510" i="7"/>
  <c r="DV510" i="7"/>
  <c r="DW510" i="7"/>
  <c r="DP513" i="7"/>
  <c r="DO513" i="7"/>
  <c r="DI514" i="7"/>
  <c r="DH514" i="7"/>
  <c r="DV514" i="7"/>
  <c r="DW514" i="7"/>
  <c r="DP515" i="7"/>
  <c r="DO515" i="7"/>
  <c r="DI523" i="7"/>
  <c r="DH523" i="7"/>
  <c r="DW523" i="7"/>
  <c r="DV523" i="7"/>
  <c r="DO524" i="7"/>
  <c r="DP524" i="7"/>
  <c r="DI525" i="7"/>
  <c r="DH525" i="7"/>
  <c r="DW525" i="7"/>
  <c r="DV525" i="7"/>
  <c r="DP543" i="7"/>
  <c r="DO543" i="7"/>
  <c r="DI544" i="7"/>
  <c r="DH544" i="7"/>
  <c r="DV544" i="7"/>
  <c r="DW544" i="7"/>
  <c r="DP545" i="7"/>
  <c r="DO545" i="7"/>
  <c r="DI553" i="7"/>
  <c r="DH553" i="7"/>
  <c r="DW553" i="7"/>
  <c r="DV553" i="7"/>
  <c r="DO554" i="7"/>
  <c r="DP554" i="7"/>
  <c r="DI555" i="7"/>
  <c r="DH555" i="7"/>
  <c r="DW555" i="7"/>
  <c r="DV555" i="7"/>
  <c r="DP563" i="7"/>
  <c r="DO563" i="7"/>
  <c r="DI564" i="7"/>
  <c r="DH564" i="7"/>
  <c r="DV564" i="7"/>
  <c r="DW564" i="7"/>
  <c r="DP565" i="7"/>
  <c r="DO565" i="7"/>
  <c r="DI568" i="7"/>
  <c r="DH568" i="7"/>
  <c r="DV568" i="7"/>
  <c r="DW568" i="7"/>
  <c r="DP569" i="7"/>
  <c r="DO569" i="7"/>
  <c r="DI570" i="7"/>
  <c r="DH570" i="7"/>
  <c r="DV570" i="7"/>
  <c r="DW570" i="7"/>
  <c r="DP573" i="7"/>
  <c r="DO573" i="7"/>
  <c r="DI574" i="7"/>
  <c r="DH574" i="7"/>
  <c r="DV574" i="7"/>
  <c r="DW574" i="7"/>
  <c r="DP575" i="7"/>
  <c r="DO575" i="7"/>
  <c r="DI578" i="7"/>
  <c r="DH578" i="7"/>
  <c r="DV578" i="7"/>
  <c r="DW578" i="7"/>
  <c r="DP579" i="7"/>
  <c r="DO579" i="7"/>
  <c r="DI580" i="7"/>
  <c r="DH580" i="7"/>
  <c r="DV580" i="7"/>
  <c r="DW580" i="7"/>
  <c r="DP588" i="7"/>
  <c r="DO588" i="7"/>
  <c r="DI589" i="7"/>
  <c r="DH589" i="7"/>
  <c r="DW589" i="7"/>
  <c r="DV589" i="7"/>
  <c r="DP590" i="7"/>
  <c r="DO590" i="7"/>
  <c r="DI593" i="7"/>
  <c r="DH593" i="7"/>
  <c r="DW593" i="7"/>
  <c r="DV593" i="7"/>
  <c r="DP594" i="7"/>
  <c r="DO594" i="7"/>
  <c r="DI595" i="7"/>
  <c r="DH595" i="7"/>
  <c r="DW595" i="7"/>
  <c r="DV595" i="7"/>
  <c r="DP598" i="7"/>
  <c r="DO598" i="7"/>
  <c r="DI599" i="7"/>
  <c r="DH599" i="7"/>
  <c r="DW599" i="7"/>
  <c r="DV599" i="7"/>
  <c r="DP600" i="7"/>
  <c r="DO600" i="7"/>
  <c r="DI603" i="7"/>
  <c r="DH603" i="7"/>
  <c r="DW603" i="7"/>
  <c r="DV603" i="7"/>
  <c r="DP604" i="7"/>
  <c r="DO604" i="7"/>
  <c r="DI605" i="7"/>
  <c r="DH605" i="7"/>
  <c r="DW605" i="7"/>
  <c r="DV605" i="7"/>
  <c r="DP608" i="7"/>
  <c r="DO608" i="7"/>
  <c r="DI609" i="7"/>
  <c r="DH609" i="7"/>
  <c r="DW609" i="7"/>
  <c r="DV609" i="7"/>
  <c r="DP610" i="7"/>
  <c r="DO610" i="7"/>
  <c r="DI518" i="7"/>
  <c r="DH518" i="7"/>
  <c r="DV518" i="7"/>
  <c r="DW518" i="7"/>
  <c r="DP519" i="7"/>
  <c r="DO519" i="7"/>
  <c r="DI520" i="7"/>
  <c r="DH520" i="7"/>
  <c r="DV520" i="7"/>
  <c r="DW520" i="7"/>
  <c r="DO538" i="7"/>
  <c r="DP538" i="7"/>
  <c r="DI539" i="7"/>
  <c r="DH539" i="7"/>
  <c r="DW539" i="7"/>
  <c r="DV539" i="7"/>
  <c r="DO540" i="7"/>
  <c r="DP540" i="7"/>
  <c r="DO558" i="7"/>
  <c r="DP558" i="7"/>
  <c r="DI559" i="7"/>
  <c r="DH559" i="7"/>
  <c r="DW559" i="7"/>
  <c r="DV559" i="7"/>
  <c r="DO560" i="7"/>
  <c r="DP560" i="7"/>
  <c r="DI583" i="7"/>
  <c r="DH583" i="7"/>
  <c r="DW583" i="7"/>
  <c r="DV583" i="7"/>
  <c r="DP584" i="7"/>
  <c r="DO584" i="7"/>
  <c r="DI585" i="7"/>
  <c r="DH585" i="7"/>
  <c r="DW585" i="7"/>
  <c r="DV585" i="7"/>
  <c r="DI450" i="7"/>
  <c r="DH450" i="7"/>
  <c r="DI424" i="7"/>
  <c r="DH424" i="7"/>
  <c r="DI393" i="7"/>
  <c r="DH393" i="7"/>
  <c r="DI365" i="7"/>
  <c r="DH365" i="7"/>
  <c r="DO454" i="7"/>
  <c r="DP454" i="7"/>
  <c r="DO428" i="7"/>
  <c r="DP428" i="7"/>
  <c r="DP395" i="7"/>
  <c r="DO395" i="7"/>
  <c r="DP369" i="7"/>
  <c r="DO369" i="7"/>
  <c r="DI453" i="7"/>
  <c r="DH453" i="7"/>
  <c r="DI445" i="7"/>
  <c r="DH445" i="7"/>
  <c r="DI439" i="7"/>
  <c r="DH439" i="7"/>
  <c r="DI433" i="7"/>
  <c r="DH433" i="7"/>
  <c r="DI425" i="7"/>
  <c r="DH425" i="7"/>
  <c r="DI414" i="7"/>
  <c r="DH414" i="7"/>
  <c r="DI408" i="7"/>
  <c r="DH408" i="7"/>
  <c r="DI400" i="7"/>
  <c r="DH400" i="7"/>
  <c r="DI394" i="7"/>
  <c r="DH394" i="7"/>
  <c r="DI388" i="7"/>
  <c r="DH388" i="7"/>
  <c r="DI380" i="7"/>
  <c r="DH380" i="7"/>
  <c r="DI374" i="7"/>
  <c r="DH374" i="7"/>
  <c r="DI368" i="7"/>
  <c r="DH368" i="7"/>
  <c r="DI360" i="7"/>
  <c r="DH360" i="7"/>
  <c r="DI354" i="7"/>
  <c r="DH354" i="7"/>
  <c r="DI348" i="7"/>
  <c r="DH348" i="7"/>
  <c r="DP455" i="7"/>
  <c r="DO455" i="7"/>
  <c r="DP449" i="7"/>
  <c r="DO449" i="7"/>
  <c r="DP443" i="7"/>
  <c r="DO443" i="7"/>
  <c r="DP435" i="7"/>
  <c r="DO435" i="7"/>
  <c r="DP429" i="7"/>
  <c r="DO429" i="7"/>
  <c r="DP423" i="7"/>
  <c r="DO423" i="7"/>
  <c r="DO410" i="7"/>
  <c r="DP410" i="7"/>
  <c r="DO404" i="7"/>
  <c r="DP404" i="7"/>
  <c r="DO398" i="7"/>
  <c r="DP398" i="7"/>
  <c r="DO390" i="7"/>
  <c r="DP390" i="7"/>
  <c r="DO384" i="7"/>
  <c r="DP384" i="7"/>
  <c r="DO378" i="7"/>
  <c r="DP378" i="7"/>
  <c r="DO370" i="7"/>
  <c r="DP370" i="7"/>
  <c r="DP364" i="7"/>
  <c r="DO364" i="7"/>
  <c r="DP358" i="7"/>
  <c r="DO358" i="7"/>
  <c r="DP350" i="7"/>
  <c r="DO350" i="7"/>
  <c r="DV454" i="7"/>
  <c r="DW454" i="7"/>
  <c r="DV448" i="7"/>
  <c r="DW448" i="7"/>
  <c r="DV440" i="7"/>
  <c r="DW440" i="7"/>
  <c r="DV434" i="7"/>
  <c r="DW434" i="7"/>
  <c r="DV428" i="7"/>
  <c r="DW428" i="7"/>
  <c r="DW415" i="7"/>
  <c r="DV415" i="7"/>
  <c r="DW409" i="7"/>
  <c r="DV409" i="7"/>
  <c r="DW403" i="7"/>
  <c r="DV403" i="7"/>
  <c r="DW395" i="7"/>
  <c r="DV395" i="7"/>
  <c r="DW389" i="7"/>
  <c r="DV389" i="7"/>
  <c r="DW383" i="7"/>
  <c r="DV383" i="7"/>
  <c r="DW375" i="7"/>
  <c r="DV375" i="7"/>
  <c r="DW369" i="7"/>
  <c r="DV369" i="7"/>
  <c r="DW363" i="7"/>
  <c r="DV363" i="7"/>
  <c r="DW355" i="7"/>
  <c r="DV355" i="7"/>
  <c r="DW349" i="7"/>
  <c r="DV349" i="7"/>
  <c r="DV420" i="7"/>
  <c r="DW420" i="7"/>
  <c r="DI420" i="7"/>
  <c r="DH420" i="7"/>
  <c r="DP419" i="7"/>
  <c r="DO419" i="7"/>
  <c r="DV418" i="7"/>
  <c r="DW418" i="7"/>
  <c r="DI418" i="7"/>
  <c r="DH418" i="7"/>
  <c r="DV530" i="7"/>
  <c r="DW530" i="7"/>
  <c r="DI530" i="7"/>
  <c r="DH530" i="7"/>
  <c r="DP529" i="7"/>
  <c r="DO529" i="7"/>
  <c r="DV528" i="7"/>
  <c r="DW528" i="7"/>
  <c r="DI528" i="7"/>
  <c r="DH528" i="7"/>
  <c r="DP535" i="7"/>
  <c r="DO535" i="7"/>
  <c r="DV534" i="7"/>
  <c r="DW534" i="7"/>
  <c r="DI534" i="7"/>
  <c r="DH534" i="7"/>
  <c r="DP533" i="7"/>
  <c r="DO533" i="7"/>
  <c r="DO550" i="7"/>
  <c r="DP550" i="7"/>
  <c r="DW549" i="7"/>
  <c r="DV549" i="7"/>
  <c r="DI549" i="7"/>
  <c r="DH549" i="7"/>
  <c r="DO548" i="7"/>
  <c r="DP548" i="7"/>
  <c r="CY382" i="7"/>
  <c r="DS560" i="7"/>
  <c r="BA386" i="7"/>
  <c r="DQ366" i="7"/>
  <c r="DU362" i="7"/>
  <c r="M344" i="7"/>
  <c r="W357" i="7"/>
  <c r="M411" i="7"/>
  <c r="DD427" i="7"/>
  <c r="BU381" i="7"/>
  <c r="DJ371" i="7"/>
  <c r="DK402" i="7"/>
  <c r="DN367" i="7"/>
  <c r="DQ396" i="7"/>
  <c r="DR351" i="7"/>
  <c r="DU392" i="7"/>
  <c r="CO352" i="7"/>
  <c r="M392" i="7"/>
  <c r="CZ382" i="7"/>
  <c r="BK402" i="7"/>
  <c r="CE467" i="7"/>
  <c r="CE466" i="7"/>
  <c r="W472" i="7"/>
  <c r="W471" i="7"/>
  <c r="DQ472" i="7"/>
  <c r="DQ471" i="7"/>
  <c r="DC476" i="7"/>
  <c r="DC477" i="7"/>
  <c r="BK482" i="7"/>
  <c r="BK481" i="7"/>
  <c r="DQ481" i="7"/>
  <c r="DQ482" i="7"/>
  <c r="DC487" i="7"/>
  <c r="DC486" i="7"/>
  <c r="W492" i="7"/>
  <c r="W491" i="7"/>
  <c r="DG491" i="7"/>
  <c r="DG492" i="7"/>
  <c r="DC496" i="7"/>
  <c r="DC497" i="7"/>
  <c r="W502" i="7"/>
  <c r="W501" i="7"/>
  <c r="DQ502" i="7"/>
  <c r="DQ501" i="7"/>
  <c r="DC506" i="7"/>
  <c r="DC507" i="7"/>
  <c r="W512" i="7"/>
  <c r="W511" i="7"/>
  <c r="DQ512" i="7"/>
  <c r="DQ511" i="7"/>
  <c r="DC517" i="7"/>
  <c r="DC516" i="7"/>
  <c r="W526" i="7"/>
  <c r="W527" i="7"/>
  <c r="DQ527" i="7"/>
  <c r="DQ526" i="7"/>
  <c r="DC547" i="7"/>
  <c r="DC546" i="7"/>
  <c r="BK556" i="7"/>
  <c r="BK557" i="7"/>
  <c r="DQ556" i="7"/>
  <c r="DQ557" i="7"/>
  <c r="CE566" i="7"/>
  <c r="CE567" i="7"/>
  <c r="DU566" i="7"/>
  <c r="DU567" i="7"/>
  <c r="CY572" i="7"/>
  <c r="CY571" i="7"/>
  <c r="DG572" i="7"/>
  <c r="DG571" i="7"/>
  <c r="DC577" i="7"/>
  <c r="DC576" i="7"/>
  <c r="W581" i="7"/>
  <c r="W582" i="7"/>
  <c r="DQ582" i="7"/>
  <c r="DQ581" i="7"/>
  <c r="DC592" i="7"/>
  <c r="DC591" i="7"/>
  <c r="BK596" i="7"/>
  <c r="BK597" i="7"/>
  <c r="DQ596" i="7"/>
  <c r="DQ597" i="7"/>
  <c r="DC601" i="7"/>
  <c r="DC602" i="7"/>
  <c r="CY606" i="7"/>
  <c r="CY607" i="7"/>
  <c r="DY606" i="7"/>
  <c r="DY607" i="7"/>
  <c r="DC611" i="7"/>
  <c r="DC612" i="7"/>
  <c r="CY522" i="7"/>
  <c r="CY521" i="7"/>
  <c r="DY521" i="7"/>
  <c r="DY522" i="7"/>
  <c r="CZ532" i="7"/>
  <c r="CZ531" i="7"/>
  <c r="DX536" i="7"/>
  <c r="DX537" i="7"/>
  <c r="BA536" i="7"/>
  <c r="BA537" i="7"/>
  <c r="DC541" i="7"/>
  <c r="DC542" i="7"/>
  <c r="DN552" i="7"/>
  <c r="DN551" i="7"/>
  <c r="BK587" i="7"/>
  <c r="BK586" i="7"/>
  <c r="BU382" i="7"/>
  <c r="DK401" i="7"/>
  <c r="M352" i="7"/>
  <c r="M362" i="7"/>
  <c r="DR352" i="7"/>
  <c r="DC466" i="7"/>
  <c r="DC467" i="7"/>
  <c r="DU467" i="7"/>
  <c r="DU466" i="7"/>
  <c r="CY472" i="7"/>
  <c r="CY471" i="7"/>
  <c r="DY471" i="7"/>
  <c r="DY472" i="7"/>
  <c r="CE476" i="7"/>
  <c r="CE477" i="7"/>
  <c r="DU477" i="7"/>
  <c r="DU476" i="7"/>
  <c r="CY482" i="7"/>
  <c r="CY481" i="7"/>
  <c r="DY481" i="7"/>
  <c r="DY482" i="7"/>
  <c r="CE486" i="7"/>
  <c r="CE487" i="7"/>
  <c r="DU486" i="7"/>
  <c r="DU487" i="7"/>
  <c r="BK492" i="7"/>
  <c r="BK491" i="7"/>
  <c r="DQ492" i="7"/>
  <c r="DQ491" i="7"/>
  <c r="CE496" i="7"/>
  <c r="CE497" i="7"/>
  <c r="DU496" i="7"/>
  <c r="DU497" i="7"/>
  <c r="CY502" i="7"/>
  <c r="CY501" i="7"/>
  <c r="DY502" i="7"/>
  <c r="DY501" i="7"/>
  <c r="AQ506" i="7"/>
  <c r="AQ507" i="7"/>
  <c r="DK507" i="7"/>
  <c r="DK506" i="7"/>
  <c r="CY512" i="7"/>
  <c r="CY511" i="7"/>
  <c r="DY511" i="7"/>
  <c r="DY512" i="7"/>
  <c r="CE516" i="7"/>
  <c r="CE517" i="7"/>
  <c r="DU517" i="7"/>
  <c r="DU516" i="7"/>
  <c r="BK526" i="7"/>
  <c r="BK527" i="7"/>
  <c r="DG526" i="7"/>
  <c r="DG527" i="7"/>
  <c r="CE547" i="7"/>
  <c r="CE546" i="7"/>
  <c r="DU547" i="7"/>
  <c r="DU546" i="7"/>
  <c r="W557" i="7"/>
  <c r="W556" i="7"/>
  <c r="DG557" i="7"/>
  <c r="DG556" i="7"/>
  <c r="AQ566" i="7"/>
  <c r="AQ567" i="7"/>
  <c r="DK566" i="7"/>
  <c r="DK567" i="7"/>
  <c r="BK571" i="7"/>
  <c r="BK572" i="7"/>
  <c r="DY572" i="7"/>
  <c r="DY571" i="7"/>
  <c r="CE577" i="7"/>
  <c r="CE576" i="7"/>
  <c r="DU576" i="7"/>
  <c r="DU577" i="7"/>
  <c r="CY581" i="7"/>
  <c r="CY582" i="7"/>
  <c r="DY582" i="7"/>
  <c r="DY581" i="7"/>
  <c r="CE592" i="7"/>
  <c r="CE591" i="7"/>
  <c r="DU592" i="7"/>
  <c r="DU591" i="7"/>
  <c r="W596" i="7"/>
  <c r="W597" i="7"/>
  <c r="DG597" i="7"/>
  <c r="DG596" i="7"/>
  <c r="AQ602" i="7"/>
  <c r="AQ601" i="7"/>
  <c r="DK601" i="7"/>
  <c r="DK602" i="7"/>
  <c r="BK606" i="7"/>
  <c r="BK607" i="7"/>
  <c r="DG606" i="7"/>
  <c r="DG607" i="7"/>
  <c r="AQ611" i="7"/>
  <c r="AQ612" i="7"/>
  <c r="DK611" i="7"/>
  <c r="DK612" i="7"/>
  <c r="W522" i="7"/>
  <c r="W521" i="7"/>
  <c r="DQ521" i="7"/>
  <c r="DQ522" i="7"/>
  <c r="DJ532" i="7"/>
  <c r="DJ531" i="7"/>
  <c r="AG532" i="7"/>
  <c r="AG531" i="7"/>
  <c r="DN537" i="7"/>
  <c r="DN536" i="7"/>
  <c r="CO536" i="7"/>
  <c r="CO537" i="7"/>
  <c r="AQ541" i="7"/>
  <c r="AQ542" i="7"/>
  <c r="DK542" i="7"/>
  <c r="DK541" i="7"/>
  <c r="DD552" i="7"/>
  <c r="DD551" i="7"/>
  <c r="BA552" i="7"/>
  <c r="BA551" i="7"/>
  <c r="AQ562" i="7"/>
  <c r="AQ561" i="7"/>
  <c r="DC561" i="7"/>
  <c r="DC562" i="7"/>
  <c r="DU561" i="7"/>
  <c r="DU562" i="7"/>
  <c r="W587" i="7"/>
  <c r="W586" i="7"/>
  <c r="DG587" i="7"/>
  <c r="DG586" i="7"/>
  <c r="DC351" i="7"/>
  <c r="BK357" i="7"/>
  <c r="DY362" i="7"/>
  <c r="CO356" i="7"/>
  <c r="M357" i="7"/>
  <c r="M356" i="7"/>
  <c r="W352" i="7"/>
  <c r="W351" i="7"/>
  <c r="M396" i="7"/>
  <c r="M397" i="7"/>
  <c r="M377" i="7"/>
  <c r="M376" i="7"/>
  <c r="M407" i="7"/>
  <c r="M406" i="7"/>
  <c r="M441" i="7"/>
  <c r="M442" i="7"/>
  <c r="W457" i="7"/>
  <c r="W456" i="7"/>
  <c r="W436" i="7"/>
  <c r="W437" i="7"/>
  <c r="W411" i="7"/>
  <c r="W412" i="7"/>
  <c r="W391" i="7"/>
  <c r="W392" i="7"/>
  <c r="W371" i="7"/>
  <c r="W372" i="7"/>
  <c r="AG441" i="7"/>
  <c r="AG442" i="7"/>
  <c r="AG416" i="7"/>
  <c r="AG417" i="7"/>
  <c r="AG397" i="7"/>
  <c r="AG396" i="7"/>
  <c r="AG377" i="7"/>
  <c r="AG376" i="7"/>
  <c r="AG357" i="7"/>
  <c r="AG356" i="7"/>
  <c r="AQ457" i="7"/>
  <c r="AQ456" i="7"/>
  <c r="AQ436" i="7"/>
  <c r="AQ437" i="7"/>
  <c r="AQ411" i="7"/>
  <c r="AQ412" i="7"/>
  <c r="AQ392" i="7"/>
  <c r="AQ391" i="7"/>
  <c r="AQ371" i="7"/>
  <c r="AQ372" i="7"/>
  <c r="AQ352" i="7"/>
  <c r="AQ351" i="7"/>
  <c r="CZ452" i="7"/>
  <c r="CZ451" i="7"/>
  <c r="CZ432" i="7"/>
  <c r="CZ431" i="7"/>
  <c r="CZ406" i="7"/>
  <c r="CZ407" i="7"/>
  <c r="CZ386" i="7"/>
  <c r="CZ387" i="7"/>
  <c r="CZ367" i="7"/>
  <c r="CZ366" i="7"/>
  <c r="DC447" i="7"/>
  <c r="DC446" i="7"/>
  <c r="DC427" i="7"/>
  <c r="DC426" i="7"/>
  <c r="DC402" i="7"/>
  <c r="DC401" i="7"/>
  <c r="DC382" i="7"/>
  <c r="DC381" i="7"/>
  <c r="DC361" i="7"/>
  <c r="DC362" i="7"/>
  <c r="DD442" i="7"/>
  <c r="DD441" i="7"/>
  <c r="DD416" i="7"/>
  <c r="DD417" i="7"/>
  <c r="DD397" i="7"/>
  <c r="DD396" i="7"/>
  <c r="DD377" i="7"/>
  <c r="DD376" i="7"/>
  <c r="DD356" i="7"/>
  <c r="DD357" i="7"/>
  <c r="BA456" i="7"/>
  <c r="BA457" i="7"/>
  <c r="BA436" i="7"/>
  <c r="BA437" i="7"/>
  <c r="BA412" i="7"/>
  <c r="BA411" i="7"/>
  <c r="BA391" i="7"/>
  <c r="BA392" i="7"/>
  <c r="BA372" i="7"/>
  <c r="BA371" i="7"/>
  <c r="BA351" i="7"/>
  <c r="BA352" i="7"/>
  <c r="BK451" i="7"/>
  <c r="BK452" i="7"/>
  <c r="BK432" i="7"/>
  <c r="BK407" i="7"/>
  <c r="BK406" i="7"/>
  <c r="BK386" i="7"/>
  <c r="BK387" i="7"/>
  <c r="BK367" i="7"/>
  <c r="BK366" i="7"/>
  <c r="BU446" i="7"/>
  <c r="BU447" i="7"/>
  <c r="BU426" i="7"/>
  <c r="BU427" i="7"/>
  <c r="BU402" i="7"/>
  <c r="BU401" i="7"/>
  <c r="BU361" i="7"/>
  <c r="BU362" i="7"/>
  <c r="CE441" i="7"/>
  <c r="CE442" i="7"/>
  <c r="CE417" i="7"/>
  <c r="CE416" i="7"/>
  <c r="CE396" i="7"/>
  <c r="CE397" i="7"/>
  <c r="CE377" i="7"/>
  <c r="CE376" i="7"/>
  <c r="CE356" i="7"/>
  <c r="CE357" i="7"/>
  <c r="DG456" i="7"/>
  <c r="DG457" i="7"/>
  <c r="DG436" i="7"/>
  <c r="DG437" i="7"/>
  <c r="DG412" i="7"/>
  <c r="DG411" i="7"/>
  <c r="DG391" i="7"/>
  <c r="DG392" i="7"/>
  <c r="DG372" i="7"/>
  <c r="DG371" i="7"/>
  <c r="DG351" i="7"/>
  <c r="DG352" i="7"/>
  <c r="DJ451" i="7"/>
  <c r="DJ452" i="7"/>
  <c r="DJ432" i="7"/>
  <c r="DJ431" i="7"/>
  <c r="DJ407" i="7"/>
  <c r="DJ406" i="7"/>
  <c r="DJ387" i="7"/>
  <c r="DJ386" i="7"/>
  <c r="DJ366" i="7"/>
  <c r="DJ367" i="7"/>
  <c r="DK446" i="7"/>
  <c r="DK447" i="7"/>
  <c r="DK427" i="7"/>
  <c r="DK426" i="7"/>
  <c r="DK382" i="7"/>
  <c r="DK381" i="7"/>
  <c r="DK361" i="7"/>
  <c r="DK362" i="7"/>
  <c r="DN441" i="7"/>
  <c r="DN442" i="7"/>
  <c r="DN417" i="7"/>
  <c r="DN416" i="7"/>
  <c r="DN397" i="7"/>
  <c r="DN396" i="7"/>
  <c r="DN377" i="7"/>
  <c r="DN376" i="7"/>
  <c r="DN356" i="7"/>
  <c r="DN357" i="7"/>
  <c r="DQ457" i="7"/>
  <c r="DQ456" i="7"/>
  <c r="DQ437" i="7"/>
  <c r="DQ436" i="7"/>
  <c r="DQ411" i="7"/>
  <c r="DQ412" i="7"/>
  <c r="DQ391" i="7"/>
  <c r="DQ392" i="7"/>
  <c r="DQ371" i="7"/>
  <c r="DQ372" i="7"/>
  <c r="DQ352" i="7"/>
  <c r="DQ351" i="7"/>
  <c r="DR451" i="7"/>
  <c r="DR452" i="7"/>
  <c r="DR431" i="7"/>
  <c r="DR432" i="7"/>
  <c r="DR407" i="7"/>
  <c r="DR406" i="7"/>
  <c r="DR386" i="7"/>
  <c r="DR387" i="7"/>
  <c r="DR366" i="7"/>
  <c r="DR367" i="7"/>
  <c r="DX442" i="7"/>
  <c r="DX441" i="7"/>
  <c r="DX417" i="7"/>
  <c r="DX416" i="7"/>
  <c r="DX396" i="7"/>
  <c r="DX397" i="7"/>
  <c r="DX376" i="7"/>
  <c r="DX377" i="7"/>
  <c r="DX357" i="7"/>
  <c r="DX356" i="7"/>
  <c r="DY456" i="7"/>
  <c r="DY457" i="7"/>
  <c r="DY436" i="7"/>
  <c r="DY437" i="7"/>
  <c r="DY412" i="7"/>
  <c r="DY411" i="7"/>
  <c r="DY391" i="7"/>
  <c r="DY392" i="7"/>
  <c r="DY372" i="7"/>
  <c r="DY371" i="7"/>
  <c r="DY351" i="7"/>
  <c r="DY352" i="7"/>
  <c r="DU452" i="7"/>
  <c r="DU451" i="7"/>
  <c r="DU431" i="7"/>
  <c r="DU432" i="7"/>
  <c r="DU407" i="7"/>
  <c r="DU406" i="7"/>
  <c r="DU387" i="7"/>
  <c r="DU386" i="7"/>
  <c r="DU367" i="7"/>
  <c r="DU366" i="7"/>
  <c r="CO452" i="7"/>
  <c r="CO451" i="7"/>
  <c r="CO431" i="7"/>
  <c r="CO432" i="7"/>
  <c r="CO407" i="7"/>
  <c r="CO406" i="7"/>
  <c r="CO387" i="7"/>
  <c r="CO386" i="7"/>
  <c r="CO367" i="7"/>
  <c r="CO366" i="7"/>
  <c r="CY447" i="7"/>
  <c r="CY446" i="7"/>
  <c r="CY427" i="7"/>
  <c r="CY426" i="7"/>
  <c r="CY402" i="7"/>
  <c r="CY401" i="7"/>
  <c r="CY361" i="7"/>
  <c r="CY362" i="7"/>
  <c r="DR422" i="7"/>
  <c r="DR421" i="7"/>
  <c r="DJ421" i="7"/>
  <c r="DJ422" i="7"/>
  <c r="CZ422" i="7"/>
  <c r="CZ421" i="7"/>
  <c r="BU422" i="7"/>
  <c r="BU421" i="7"/>
  <c r="AG422" i="7"/>
  <c r="AG421" i="7"/>
  <c r="W461" i="7"/>
  <c r="W462" i="7"/>
  <c r="BK462" i="7"/>
  <c r="BK461" i="7"/>
  <c r="CY462" i="7"/>
  <c r="CY461" i="7"/>
  <c r="DG462" i="7"/>
  <c r="DG461" i="7"/>
  <c r="DQ462" i="7"/>
  <c r="DQ461" i="7"/>
  <c r="DY462" i="7"/>
  <c r="DY461" i="7"/>
  <c r="AQ467" i="7"/>
  <c r="AQ466" i="7"/>
  <c r="DK467" i="7"/>
  <c r="DK466" i="7"/>
  <c r="BK472" i="7"/>
  <c r="BK471" i="7"/>
  <c r="DG472" i="7"/>
  <c r="DG471" i="7"/>
  <c r="AQ476" i="7"/>
  <c r="AQ477" i="7"/>
  <c r="DK477" i="7"/>
  <c r="DK476" i="7"/>
  <c r="W481" i="7"/>
  <c r="W482" i="7"/>
  <c r="DG481" i="7"/>
  <c r="DG482" i="7"/>
  <c r="AQ487" i="7"/>
  <c r="AQ486" i="7"/>
  <c r="DK486" i="7"/>
  <c r="DK487" i="7"/>
  <c r="CY492" i="7"/>
  <c r="CY491" i="7"/>
  <c r="DY491" i="7"/>
  <c r="DY492" i="7"/>
  <c r="AQ496" i="7"/>
  <c r="AQ497" i="7"/>
  <c r="DK496" i="7"/>
  <c r="DK497" i="7"/>
  <c r="BK502" i="7"/>
  <c r="BK501" i="7"/>
  <c r="DG502" i="7"/>
  <c r="DG501" i="7"/>
  <c r="CE506" i="7"/>
  <c r="CE507" i="7"/>
  <c r="DU507" i="7"/>
  <c r="DU506" i="7"/>
  <c r="BK512" i="7"/>
  <c r="BK511" i="7"/>
  <c r="DG511" i="7"/>
  <c r="DG512" i="7"/>
  <c r="AQ516" i="7"/>
  <c r="AQ517" i="7"/>
  <c r="DK517" i="7"/>
  <c r="DK516" i="7"/>
  <c r="CY526" i="7"/>
  <c r="CY527" i="7"/>
  <c r="DY526" i="7"/>
  <c r="DY527" i="7"/>
  <c r="AQ547" i="7"/>
  <c r="AQ546" i="7"/>
  <c r="DK547" i="7"/>
  <c r="DK546" i="7"/>
  <c r="CY557" i="7"/>
  <c r="CY556" i="7"/>
  <c r="DY557" i="7"/>
  <c r="DY556" i="7"/>
  <c r="DC566" i="7"/>
  <c r="DC567" i="7"/>
  <c r="W572" i="7"/>
  <c r="W571" i="7"/>
  <c r="DQ572" i="7"/>
  <c r="DQ571" i="7"/>
  <c r="AQ577" i="7"/>
  <c r="AQ576" i="7"/>
  <c r="DK576" i="7"/>
  <c r="DK577" i="7"/>
  <c r="BK581" i="7"/>
  <c r="BK582" i="7"/>
  <c r="DG582" i="7"/>
  <c r="DG581" i="7"/>
  <c r="AQ592" i="7"/>
  <c r="AQ591" i="7"/>
  <c r="DK592" i="7"/>
  <c r="DK591" i="7"/>
  <c r="CY596" i="7"/>
  <c r="CY597" i="7"/>
  <c r="DY597" i="7"/>
  <c r="DY596" i="7"/>
  <c r="CE602" i="7"/>
  <c r="CE601" i="7"/>
  <c r="DU601" i="7"/>
  <c r="DU602" i="7"/>
  <c r="W606" i="7"/>
  <c r="W607" i="7"/>
  <c r="DQ607" i="7"/>
  <c r="DQ606" i="7"/>
  <c r="CE611" i="7"/>
  <c r="CE612" i="7"/>
  <c r="DU611" i="7"/>
  <c r="DU612" i="7"/>
  <c r="BK522" i="7"/>
  <c r="BK521" i="7"/>
  <c r="DG522" i="7"/>
  <c r="DG521" i="7"/>
  <c r="DR532" i="7"/>
  <c r="DR531" i="7"/>
  <c r="BU532" i="7"/>
  <c r="BU531" i="7"/>
  <c r="DD536" i="7"/>
  <c r="DD537" i="7"/>
  <c r="M536" i="7"/>
  <c r="M537" i="7"/>
  <c r="CE541" i="7"/>
  <c r="CE542" i="7"/>
  <c r="DU542" i="7"/>
  <c r="DU541" i="7"/>
  <c r="DX552" i="7"/>
  <c r="DX551" i="7"/>
  <c r="CO552" i="7"/>
  <c r="CO551" i="7"/>
  <c r="M552" i="7"/>
  <c r="M551" i="7"/>
  <c r="CE562" i="7"/>
  <c r="CE561" i="7"/>
  <c r="DK561" i="7"/>
  <c r="DK562" i="7"/>
  <c r="CY586" i="7"/>
  <c r="CY587" i="7"/>
  <c r="W402" i="7"/>
  <c r="AQ361" i="7"/>
  <c r="DL583" i="7"/>
  <c r="DU586" i="7"/>
  <c r="DU587" i="7"/>
  <c r="CY381" i="7"/>
  <c r="M412" i="7"/>
  <c r="M426" i="7"/>
  <c r="M427" i="7"/>
  <c r="W442" i="7"/>
  <c r="W441" i="7"/>
  <c r="W416" i="7"/>
  <c r="W417" i="7"/>
  <c r="W396" i="7"/>
  <c r="W397" i="7"/>
  <c r="CZ351" i="7"/>
  <c r="DD426" i="7"/>
  <c r="DD381" i="7"/>
  <c r="DD382" i="7"/>
  <c r="DD361" i="7"/>
  <c r="DD362" i="7"/>
  <c r="BA441" i="7"/>
  <c r="BA442" i="7"/>
  <c r="BA416" i="7"/>
  <c r="BA417" i="7"/>
  <c r="BA396" i="7"/>
  <c r="BA397" i="7"/>
  <c r="BA377" i="7"/>
  <c r="BA376" i="7"/>
  <c r="BK371" i="7"/>
  <c r="BU452" i="7"/>
  <c r="BU451" i="7"/>
  <c r="BU432" i="7"/>
  <c r="BU431" i="7"/>
  <c r="BU407" i="7"/>
  <c r="BU406" i="7"/>
  <c r="BU386" i="7"/>
  <c r="BU387" i="7"/>
  <c r="CE426" i="7"/>
  <c r="CE427" i="7"/>
  <c r="DG416" i="7"/>
  <c r="DG417" i="7"/>
  <c r="DG396" i="7"/>
  <c r="DG397" i="7"/>
  <c r="DG376" i="7"/>
  <c r="DG377" i="7"/>
  <c r="DJ436" i="7"/>
  <c r="DJ412" i="7"/>
  <c r="DJ411" i="7"/>
  <c r="DJ351" i="7"/>
  <c r="DJ352" i="7"/>
  <c r="DN447" i="7"/>
  <c r="DN446" i="7"/>
  <c r="DN426" i="7"/>
  <c r="DN427" i="7"/>
  <c r="DN401" i="7"/>
  <c r="DN402" i="7"/>
  <c r="DN362" i="7"/>
  <c r="DN361" i="7"/>
  <c r="DQ397" i="7"/>
  <c r="DQ377" i="7"/>
  <c r="DQ376" i="7"/>
  <c r="DQ356" i="7"/>
  <c r="DQ357" i="7"/>
  <c r="DX362" i="7"/>
  <c r="DX361" i="7"/>
  <c r="DY357" i="7"/>
  <c r="DY356" i="7"/>
  <c r="DU352" i="7"/>
  <c r="CO351" i="7"/>
  <c r="CY432" i="7"/>
  <c r="CY431" i="7"/>
  <c r="CY407" i="7"/>
  <c r="CY406" i="7"/>
  <c r="CY386" i="7"/>
  <c r="CY387" i="7"/>
  <c r="CY367" i="7"/>
  <c r="CY366" i="7"/>
  <c r="DQ422" i="7"/>
  <c r="DQ421" i="7"/>
  <c r="BK421" i="7"/>
  <c r="BK422" i="7"/>
  <c r="BU461" i="7"/>
  <c r="BU462" i="7"/>
  <c r="DR461" i="7"/>
  <c r="DR462" i="7"/>
  <c r="CO466" i="7"/>
  <c r="CO467" i="7"/>
  <c r="DN466" i="7"/>
  <c r="DN467" i="7"/>
  <c r="AG471" i="7"/>
  <c r="AG472" i="7"/>
  <c r="CZ471" i="7"/>
  <c r="CZ472" i="7"/>
  <c r="CO477" i="7"/>
  <c r="CO476" i="7"/>
  <c r="DN476" i="7"/>
  <c r="DN477" i="7"/>
  <c r="BU481" i="7"/>
  <c r="BU482" i="7"/>
  <c r="CZ481" i="7"/>
  <c r="CZ482" i="7"/>
  <c r="M487" i="7"/>
  <c r="M486" i="7"/>
  <c r="DD487" i="7"/>
  <c r="DD486" i="7"/>
  <c r="AG492" i="7"/>
  <c r="AG491" i="7"/>
  <c r="CZ492" i="7"/>
  <c r="CZ491" i="7"/>
  <c r="M496" i="7"/>
  <c r="M497" i="7"/>
  <c r="DD497" i="7"/>
  <c r="DD496" i="7"/>
  <c r="CZ501" i="7"/>
  <c r="CZ502" i="7"/>
  <c r="BA507" i="7"/>
  <c r="BA506" i="7"/>
  <c r="DX507" i="7"/>
  <c r="DX506" i="7"/>
  <c r="AG512" i="7"/>
  <c r="AG511" i="7"/>
  <c r="CZ512" i="7"/>
  <c r="CZ511" i="7"/>
  <c r="BA516" i="7"/>
  <c r="BA517" i="7"/>
  <c r="DX516" i="7"/>
  <c r="DX517" i="7"/>
  <c r="BU527" i="7"/>
  <c r="BU526" i="7"/>
  <c r="CZ527" i="7"/>
  <c r="CZ526" i="7"/>
  <c r="CO546" i="7"/>
  <c r="CO547" i="7"/>
  <c r="DN546" i="7"/>
  <c r="DN547" i="7"/>
  <c r="AG557" i="7"/>
  <c r="AG556" i="7"/>
  <c r="CZ557" i="7"/>
  <c r="CZ556" i="7"/>
  <c r="BA566" i="7"/>
  <c r="BA567" i="7"/>
  <c r="DX566" i="7"/>
  <c r="DX567" i="7"/>
  <c r="AG572" i="7"/>
  <c r="AG571" i="7"/>
  <c r="BU572" i="7"/>
  <c r="BU571" i="7"/>
  <c r="CZ572" i="7"/>
  <c r="CZ571" i="7"/>
  <c r="DJ571" i="7"/>
  <c r="DJ572" i="7"/>
  <c r="DR572" i="7"/>
  <c r="DR571" i="7"/>
  <c r="M576" i="7"/>
  <c r="M577" i="7"/>
  <c r="BA576" i="7"/>
  <c r="BA577" i="7"/>
  <c r="CO576" i="7"/>
  <c r="CO577" i="7"/>
  <c r="DD576" i="7"/>
  <c r="DD577" i="7"/>
  <c r="DN577" i="7"/>
  <c r="DN576" i="7"/>
  <c r="DX576" i="7"/>
  <c r="DX577" i="7"/>
  <c r="AG582" i="7"/>
  <c r="AG581" i="7"/>
  <c r="BU582" i="7"/>
  <c r="BU581" i="7"/>
  <c r="CZ582" i="7"/>
  <c r="CZ581" i="7"/>
  <c r="DJ581" i="7"/>
  <c r="DJ582" i="7"/>
  <c r="DR581" i="7"/>
  <c r="DR582" i="7"/>
  <c r="CO592" i="7"/>
  <c r="CO591" i="7"/>
  <c r="DD592" i="7"/>
  <c r="DD591" i="7"/>
  <c r="DN592" i="7"/>
  <c r="DN591" i="7"/>
  <c r="DX592" i="7"/>
  <c r="DX591" i="7"/>
  <c r="AG596" i="7"/>
  <c r="AG597" i="7"/>
  <c r="BU596" i="7"/>
  <c r="BU597" i="7"/>
  <c r="CZ596" i="7"/>
  <c r="CZ597" i="7"/>
  <c r="DJ597" i="7"/>
  <c r="DJ596" i="7"/>
  <c r="DR596" i="7"/>
  <c r="DR597" i="7"/>
  <c r="M601" i="7"/>
  <c r="M602" i="7"/>
  <c r="BA601" i="7"/>
  <c r="BA602" i="7"/>
  <c r="CO601" i="7"/>
  <c r="CO602" i="7"/>
  <c r="DD601" i="7"/>
  <c r="DD602" i="7"/>
  <c r="DN602" i="7"/>
  <c r="DN601" i="7"/>
  <c r="DX602" i="7"/>
  <c r="DX601" i="7"/>
  <c r="AG607" i="7"/>
  <c r="AG606" i="7"/>
  <c r="BU607" i="7"/>
  <c r="BU606" i="7"/>
  <c r="CZ607" i="7"/>
  <c r="CZ606" i="7"/>
  <c r="DJ606" i="7"/>
  <c r="DJ607" i="7"/>
  <c r="DR607" i="7"/>
  <c r="DR606" i="7"/>
  <c r="M611" i="7"/>
  <c r="M612" i="7"/>
  <c r="BA611" i="7"/>
  <c r="BA612" i="7"/>
  <c r="CO611" i="7"/>
  <c r="CO612" i="7"/>
  <c r="DD612" i="7"/>
  <c r="DD611" i="7"/>
  <c r="DN612" i="7"/>
  <c r="DN611" i="7"/>
  <c r="DX612" i="7"/>
  <c r="DX611" i="7"/>
  <c r="AG522" i="7"/>
  <c r="AG521" i="7"/>
  <c r="BU522" i="7"/>
  <c r="BU521" i="7"/>
  <c r="CZ522" i="7"/>
  <c r="CZ521" i="7"/>
  <c r="DJ522" i="7"/>
  <c r="DJ521" i="7"/>
  <c r="DR521" i="7"/>
  <c r="DR522" i="7"/>
  <c r="DY531" i="7"/>
  <c r="DY532" i="7"/>
  <c r="DQ531" i="7"/>
  <c r="DQ532" i="7"/>
  <c r="DG531" i="7"/>
  <c r="DG532" i="7"/>
  <c r="CY531" i="7"/>
  <c r="CY532" i="7"/>
  <c r="BK532" i="7"/>
  <c r="BK531" i="7"/>
  <c r="W531" i="7"/>
  <c r="W532" i="7"/>
  <c r="DU536" i="7"/>
  <c r="DU537" i="7"/>
  <c r="DK537" i="7"/>
  <c r="DK536" i="7"/>
  <c r="DC537" i="7"/>
  <c r="DC536" i="7"/>
  <c r="CE537" i="7"/>
  <c r="CE536" i="7"/>
  <c r="AQ537" i="7"/>
  <c r="AQ536" i="7"/>
  <c r="M542" i="7"/>
  <c r="M541" i="7"/>
  <c r="BA542" i="7"/>
  <c r="BA541" i="7"/>
  <c r="CO542" i="7"/>
  <c r="CO541" i="7"/>
  <c r="DD542" i="7"/>
  <c r="DD541" i="7"/>
  <c r="DN541" i="7"/>
  <c r="DN542" i="7"/>
  <c r="DX541" i="7"/>
  <c r="DX542" i="7"/>
  <c r="DU551" i="7"/>
  <c r="DU552" i="7"/>
  <c r="DK551" i="7"/>
  <c r="DK552" i="7"/>
  <c r="DC551" i="7"/>
  <c r="DC552" i="7"/>
  <c r="CE551" i="7"/>
  <c r="CE552" i="7"/>
  <c r="AQ551" i="7"/>
  <c r="AQ552" i="7"/>
  <c r="M561" i="7"/>
  <c r="M562" i="7"/>
  <c r="BA561" i="7"/>
  <c r="BA562" i="7"/>
  <c r="DZ558" i="7"/>
  <c r="CO561" i="7"/>
  <c r="CO562" i="7"/>
  <c r="DD561" i="7"/>
  <c r="DD562" i="7"/>
  <c r="DN562" i="7"/>
  <c r="DN561" i="7"/>
  <c r="DX562" i="7"/>
  <c r="DX561" i="7"/>
  <c r="DZ560" i="7"/>
  <c r="AG587" i="7"/>
  <c r="AG586" i="7"/>
  <c r="BU587" i="7"/>
  <c r="BU586" i="7"/>
  <c r="CZ587" i="7"/>
  <c r="CZ586" i="7"/>
  <c r="DN587" i="7"/>
  <c r="DN586" i="7"/>
  <c r="DX587" i="7"/>
  <c r="DX586" i="7"/>
  <c r="DZ585" i="7"/>
  <c r="DU351" i="7"/>
  <c r="CZ352" i="7"/>
  <c r="DJ437" i="7"/>
  <c r="M361" i="7"/>
  <c r="M402" i="7"/>
  <c r="M401" i="7"/>
  <c r="M381" i="7"/>
  <c r="M382" i="7"/>
  <c r="M446" i="7"/>
  <c r="M447" i="7"/>
  <c r="AG381" i="7"/>
  <c r="AG382" i="7"/>
  <c r="AG361" i="7"/>
  <c r="AG362" i="7"/>
  <c r="AQ377" i="7"/>
  <c r="AQ356" i="7"/>
  <c r="AQ357" i="7"/>
  <c r="CZ371" i="7"/>
  <c r="CZ372" i="7"/>
  <c r="DC451" i="7"/>
  <c r="DC452" i="7"/>
  <c r="DC432" i="7"/>
  <c r="DC431" i="7"/>
  <c r="DC407" i="7"/>
  <c r="DC406" i="7"/>
  <c r="DC386" i="7"/>
  <c r="DC387" i="7"/>
  <c r="DC367" i="7"/>
  <c r="DC366" i="7"/>
  <c r="DD446" i="7"/>
  <c r="DD447" i="7"/>
  <c r="DD402" i="7"/>
  <c r="DD401" i="7"/>
  <c r="BA357" i="7"/>
  <c r="BA356" i="7"/>
  <c r="BK391" i="7"/>
  <c r="BK392" i="7"/>
  <c r="BU366" i="7"/>
  <c r="CE447" i="7"/>
  <c r="CE446" i="7"/>
  <c r="CE402" i="7"/>
  <c r="CE401" i="7"/>
  <c r="CE381" i="7"/>
  <c r="CE382" i="7"/>
  <c r="DG357" i="7"/>
  <c r="DG356" i="7"/>
  <c r="DJ456" i="7"/>
  <c r="DJ457" i="7"/>
  <c r="DJ392" i="7"/>
  <c r="DJ391" i="7"/>
  <c r="DK452" i="7"/>
  <c r="DK451" i="7"/>
  <c r="DN381" i="7"/>
  <c r="DX426" i="7"/>
  <c r="DX427" i="7"/>
  <c r="DX402" i="7"/>
  <c r="DX401" i="7"/>
  <c r="DX381" i="7"/>
  <c r="DX382" i="7"/>
  <c r="DY442" i="7"/>
  <c r="DY416" i="7"/>
  <c r="DY417" i="7"/>
  <c r="DY396" i="7"/>
  <c r="DY397" i="7"/>
  <c r="DY376" i="7"/>
  <c r="DY377" i="7"/>
  <c r="DU391" i="7"/>
  <c r="CO456" i="7"/>
  <c r="CO457" i="7"/>
  <c r="CO372" i="7"/>
  <c r="CY451" i="7"/>
  <c r="CY452" i="7"/>
  <c r="DY421" i="7"/>
  <c r="DY422" i="7"/>
  <c r="CY421" i="7"/>
  <c r="CY422" i="7"/>
  <c r="AG461" i="7"/>
  <c r="AG462" i="7"/>
  <c r="CZ462" i="7"/>
  <c r="CZ461" i="7"/>
  <c r="M467" i="7"/>
  <c r="M466" i="7"/>
  <c r="DD466" i="7"/>
  <c r="DD467" i="7"/>
  <c r="BU472" i="7"/>
  <c r="BU471" i="7"/>
  <c r="DR472" i="7"/>
  <c r="DR471" i="7"/>
  <c r="M477" i="7"/>
  <c r="M476" i="7"/>
  <c r="DD477" i="7"/>
  <c r="DD476" i="7"/>
  <c r="AG481" i="7"/>
  <c r="AG482" i="7"/>
  <c r="DJ482" i="7"/>
  <c r="DJ481" i="7"/>
  <c r="BA486" i="7"/>
  <c r="BA487" i="7"/>
  <c r="DN487" i="7"/>
  <c r="DN486" i="7"/>
  <c r="BU492" i="7"/>
  <c r="BU491" i="7"/>
  <c r="DR492" i="7"/>
  <c r="DR491" i="7"/>
  <c r="CO496" i="7"/>
  <c r="CO497" i="7"/>
  <c r="DN497" i="7"/>
  <c r="DN496" i="7"/>
  <c r="BU501" i="7"/>
  <c r="BU502" i="7"/>
  <c r="DR501" i="7"/>
  <c r="DR502" i="7"/>
  <c r="CO507" i="7"/>
  <c r="CO506" i="7"/>
  <c r="DN506" i="7"/>
  <c r="DN507" i="7"/>
  <c r="DR512" i="7"/>
  <c r="DR511" i="7"/>
  <c r="M516" i="7"/>
  <c r="M517" i="7"/>
  <c r="CO516" i="7"/>
  <c r="CO517" i="7"/>
  <c r="DN516" i="7"/>
  <c r="DN517" i="7"/>
  <c r="DJ526" i="7"/>
  <c r="DJ527" i="7"/>
  <c r="M546" i="7"/>
  <c r="M547" i="7"/>
  <c r="DD546" i="7"/>
  <c r="DD547" i="7"/>
  <c r="DJ557" i="7"/>
  <c r="DJ556" i="7"/>
  <c r="CO566" i="7"/>
  <c r="CO567" i="7"/>
  <c r="DN567" i="7"/>
  <c r="DN566" i="7"/>
  <c r="BA592" i="7"/>
  <c r="BA591" i="7"/>
  <c r="M416" i="7"/>
  <c r="M417" i="7"/>
  <c r="M452" i="7"/>
  <c r="M451" i="7"/>
  <c r="W427" i="7"/>
  <c r="W382" i="7"/>
  <c r="W381" i="7"/>
  <c r="AG452" i="7"/>
  <c r="AG451" i="7"/>
  <c r="AG432" i="7"/>
  <c r="AG431" i="7"/>
  <c r="AG406" i="7"/>
  <c r="AG386" i="7"/>
  <c r="AG387" i="7"/>
  <c r="AG367" i="7"/>
  <c r="AG366" i="7"/>
  <c r="AQ447" i="7"/>
  <c r="AQ446" i="7"/>
  <c r="AQ426" i="7"/>
  <c r="AQ427" i="7"/>
  <c r="AQ402" i="7"/>
  <c r="AQ401" i="7"/>
  <c r="AQ381" i="7"/>
  <c r="AQ382" i="7"/>
  <c r="AQ362" i="7"/>
  <c r="CZ441" i="7"/>
  <c r="CZ442" i="7"/>
  <c r="CZ416" i="7"/>
  <c r="CZ417" i="7"/>
  <c r="CZ397" i="7"/>
  <c r="CZ377" i="7"/>
  <c r="CZ376" i="7"/>
  <c r="CZ356" i="7"/>
  <c r="CZ357" i="7"/>
  <c r="DC457" i="7"/>
  <c r="DC456" i="7"/>
  <c r="DC436" i="7"/>
  <c r="DC437" i="7"/>
  <c r="DC411" i="7"/>
  <c r="DC412" i="7"/>
  <c r="DC391" i="7"/>
  <c r="DC392" i="7"/>
  <c r="DC371" i="7"/>
  <c r="DC372" i="7"/>
  <c r="DC352" i="7"/>
  <c r="DD452" i="7"/>
  <c r="DD451" i="7"/>
  <c r="DD432" i="7"/>
  <c r="DD431" i="7"/>
  <c r="DD407" i="7"/>
  <c r="DD406" i="7"/>
  <c r="DD386" i="7"/>
  <c r="DD387" i="7"/>
  <c r="DD367" i="7"/>
  <c r="BA446" i="7"/>
  <c r="BA447" i="7"/>
  <c r="BA426" i="7"/>
  <c r="BA427" i="7"/>
  <c r="BA402" i="7"/>
  <c r="BA401" i="7"/>
  <c r="BA381" i="7"/>
  <c r="BA382" i="7"/>
  <c r="BA361" i="7"/>
  <c r="BA362" i="7"/>
  <c r="BK442" i="7"/>
  <c r="BK441" i="7"/>
  <c r="BK416" i="7"/>
  <c r="BK417" i="7"/>
  <c r="BK396" i="7"/>
  <c r="BK397" i="7"/>
  <c r="BK377" i="7"/>
  <c r="BK376" i="7"/>
  <c r="BK356" i="7"/>
  <c r="BU456" i="7"/>
  <c r="BU457" i="7"/>
  <c r="BU437" i="7"/>
  <c r="BU436" i="7"/>
  <c r="BU411" i="7"/>
  <c r="BU412" i="7"/>
  <c r="BU391" i="7"/>
  <c r="BU392" i="7"/>
  <c r="BU371" i="7"/>
  <c r="BU372" i="7"/>
  <c r="BU351" i="7"/>
  <c r="BU352" i="7"/>
  <c r="CE451" i="7"/>
  <c r="CE452" i="7"/>
  <c r="CE432" i="7"/>
  <c r="CE431" i="7"/>
  <c r="CE407" i="7"/>
  <c r="CE406" i="7"/>
  <c r="CE386" i="7"/>
  <c r="CE387" i="7"/>
  <c r="CE367" i="7"/>
  <c r="CE366" i="7"/>
  <c r="DG446" i="7"/>
  <c r="DG447" i="7"/>
  <c r="DG427" i="7"/>
  <c r="DG426" i="7"/>
  <c r="DG402" i="7"/>
  <c r="DG401" i="7"/>
  <c r="DG382" i="7"/>
  <c r="DG381" i="7"/>
  <c r="DG361" i="7"/>
  <c r="DJ442" i="7"/>
  <c r="DJ441" i="7"/>
  <c r="DJ417" i="7"/>
  <c r="DJ416" i="7"/>
  <c r="DJ396" i="7"/>
  <c r="DJ397" i="7"/>
  <c r="DJ376" i="7"/>
  <c r="DJ377" i="7"/>
  <c r="DJ357" i="7"/>
  <c r="DK457" i="7"/>
  <c r="DK456" i="7"/>
  <c r="DK436" i="7"/>
  <c r="DK437" i="7"/>
  <c r="DK412" i="7"/>
  <c r="DK411" i="7"/>
  <c r="DK391" i="7"/>
  <c r="DK392" i="7"/>
  <c r="DK372" i="7"/>
  <c r="DK371" i="7"/>
  <c r="DK352" i="7"/>
  <c r="DN451" i="7"/>
  <c r="DN452" i="7"/>
  <c r="DN431" i="7"/>
  <c r="DN432" i="7"/>
  <c r="DN407" i="7"/>
  <c r="DN406" i="7"/>
  <c r="DN386" i="7"/>
  <c r="DN387" i="7"/>
  <c r="DN366" i="7"/>
  <c r="DQ447" i="7"/>
  <c r="DQ446" i="7"/>
  <c r="DQ427" i="7"/>
  <c r="DQ426" i="7"/>
  <c r="DQ401" i="7"/>
  <c r="DQ402" i="7"/>
  <c r="DQ382" i="7"/>
  <c r="DQ381" i="7"/>
  <c r="DQ361" i="7"/>
  <c r="DQ362" i="7"/>
  <c r="DR441" i="7"/>
  <c r="DR442" i="7"/>
  <c r="DR417" i="7"/>
  <c r="DR416" i="7"/>
  <c r="DR397" i="7"/>
  <c r="DR396" i="7"/>
  <c r="DR377" i="7"/>
  <c r="DR376" i="7"/>
  <c r="DR356" i="7"/>
  <c r="DR357" i="7"/>
  <c r="DX451" i="7"/>
  <c r="DX452" i="7"/>
  <c r="DX432" i="7"/>
  <c r="DX431" i="7"/>
  <c r="DX407" i="7"/>
  <c r="DX387" i="7"/>
  <c r="DX386" i="7"/>
  <c r="DX366" i="7"/>
  <c r="DX367" i="7"/>
  <c r="DY446" i="7"/>
  <c r="DY447" i="7"/>
  <c r="DY427" i="7"/>
  <c r="DY426" i="7"/>
  <c r="DY402" i="7"/>
  <c r="DY401" i="7"/>
  <c r="DY382" i="7"/>
  <c r="DY381" i="7"/>
  <c r="DY361" i="7"/>
  <c r="DU442" i="7"/>
  <c r="DU441" i="7"/>
  <c r="DU416" i="7"/>
  <c r="DU417" i="7"/>
  <c r="DU396" i="7"/>
  <c r="DU397" i="7"/>
  <c r="DU376" i="7"/>
  <c r="DU377" i="7"/>
  <c r="DU357" i="7"/>
  <c r="DU356" i="7"/>
  <c r="CO441" i="7"/>
  <c r="CO442" i="7"/>
  <c r="CO416" i="7"/>
  <c r="CO417" i="7"/>
  <c r="CO396" i="7"/>
  <c r="CO397" i="7"/>
  <c r="CO377" i="7"/>
  <c r="CO376" i="7"/>
  <c r="CO357" i="7"/>
  <c r="CY457" i="7"/>
  <c r="CY456" i="7"/>
  <c r="CY436" i="7"/>
  <c r="CY437" i="7"/>
  <c r="CY411" i="7"/>
  <c r="CY412" i="7"/>
  <c r="CY391" i="7"/>
  <c r="CY392" i="7"/>
  <c r="CY371" i="7"/>
  <c r="CY372" i="7"/>
  <c r="CY352" i="7"/>
  <c r="CY351" i="7"/>
  <c r="DX421" i="7"/>
  <c r="DX422" i="7"/>
  <c r="DN422" i="7"/>
  <c r="DN421" i="7"/>
  <c r="DD422" i="7"/>
  <c r="DD421" i="7"/>
  <c r="CO421" i="7"/>
  <c r="CO422" i="7"/>
  <c r="BA421" i="7"/>
  <c r="BA422" i="7"/>
  <c r="M421" i="7"/>
  <c r="M422" i="7"/>
  <c r="AQ461" i="7"/>
  <c r="AQ462" i="7"/>
  <c r="CE461" i="7"/>
  <c r="CE462" i="7"/>
  <c r="DC461" i="7"/>
  <c r="DC462" i="7"/>
  <c r="DK462" i="7"/>
  <c r="DK461" i="7"/>
  <c r="DU462" i="7"/>
  <c r="DU461" i="7"/>
  <c r="W466" i="7"/>
  <c r="W467" i="7"/>
  <c r="BK467" i="7"/>
  <c r="BK466" i="7"/>
  <c r="CY467" i="7"/>
  <c r="CY466" i="7"/>
  <c r="DG466" i="7"/>
  <c r="DG467" i="7"/>
  <c r="DQ466" i="7"/>
  <c r="DQ467" i="7"/>
  <c r="DY466" i="7"/>
  <c r="DY467" i="7"/>
  <c r="AQ472" i="7"/>
  <c r="AQ471" i="7"/>
  <c r="CE471" i="7"/>
  <c r="CE472" i="7"/>
  <c r="DC472" i="7"/>
  <c r="DC471" i="7"/>
  <c r="DK471" i="7"/>
  <c r="DK472" i="7"/>
  <c r="DU471" i="7"/>
  <c r="DU472" i="7"/>
  <c r="W476" i="7"/>
  <c r="W477" i="7"/>
  <c r="BK477" i="7"/>
  <c r="BK476" i="7"/>
  <c r="CY477" i="7"/>
  <c r="CY476" i="7"/>
  <c r="DG477" i="7"/>
  <c r="DG476" i="7"/>
  <c r="DQ477" i="7"/>
  <c r="DQ476" i="7"/>
  <c r="DY477" i="7"/>
  <c r="DY476" i="7"/>
  <c r="AQ482" i="7"/>
  <c r="AQ481" i="7"/>
  <c r="CE482" i="7"/>
  <c r="CE481" i="7"/>
  <c r="DC481" i="7"/>
  <c r="DC482" i="7"/>
  <c r="DK482" i="7"/>
  <c r="DK481" i="7"/>
  <c r="DU482" i="7"/>
  <c r="DU481" i="7"/>
  <c r="W487" i="7"/>
  <c r="W486" i="7"/>
  <c r="BK487" i="7"/>
  <c r="BK486" i="7"/>
  <c r="CY487" i="7"/>
  <c r="CY486" i="7"/>
  <c r="DG486" i="7"/>
  <c r="DG487" i="7"/>
  <c r="DQ487" i="7"/>
  <c r="DQ486" i="7"/>
  <c r="DY486" i="7"/>
  <c r="DY487" i="7"/>
  <c r="AQ492" i="7"/>
  <c r="AQ491" i="7"/>
  <c r="CE492" i="7"/>
  <c r="CE491" i="7"/>
  <c r="DC492" i="7"/>
  <c r="DC491" i="7"/>
  <c r="DK492" i="7"/>
  <c r="DK491" i="7"/>
  <c r="DU492" i="7"/>
  <c r="DU491" i="7"/>
  <c r="W496" i="7"/>
  <c r="W497" i="7"/>
  <c r="BK496" i="7"/>
  <c r="BK497" i="7"/>
  <c r="CY496" i="7"/>
  <c r="CY497" i="7"/>
  <c r="DG496" i="7"/>
  <c r="DG497" i="7"/>
  <c r="DQ497" i="7"/>
  <c r="DQ496" i="7"/>
  <c r="DY496" i="7"/>
  <c r="DY497" i="7"/>
  <c r="AQ501" i="7"/>
  <c r="AQ502" i="7"/>
  <c r="CE501" i="7"/>
  <c r="CE502" i="7"/>
  <c r="DC502" i="7"/>
  <c r="DC501" i="7"/>
  <c r="DK502" i="7"/>
  <c r="DK501" i="7"/>
  <c r="DU502" i="7"/>
  <c r="DU501" i="7"/>
  <c r="W506" i="7"/>
  <c r="W507" i="7"/>
  <c r="BK506" i="7"/>
  <c r="BK507" i="7"/>
  <c r="CY506" i="7"/>
  <c r="CY507" i="7"/>
  <c r="DG507" i="7"/>
  <c r="DG506" i="7"/>
  <c r="DQ506" i="7"/>
  <c r="DQ507" i="7"/>
  <c r="DY507" i="7"/>
  <c r="DY506" i="7"/>
  <c r="AQ512" i="7"/>
  <c r="AQ511" i="7"/>
  <c r="CE511" i="7"/>
  <c r="CE512" i="7"/>
  <c r="DC512" i="7"/>
  <c r="DC511" i="7"/>
  <c r="DK511" i="7"/>
  <c r="DK512" i="7"/>
  <c r="DU511" i="7"/>
  <c r="DU512" i="7"/>
  <c r="W517" i="7"/>
  <c r="W516" i="7"/>
  <c r="BK517" i="7"/>
  <c r="BK516" i="7"/>
  <c r="CY517" i="7"/>
  <c r="CY516" i="7"/>
  <c r="DG517" i="7"/>
  <c r="DG516" i="7"/>
  <c r="DQ517" i="7"/>
  <c r="DQ516" i="7"/>
  <c r="DY517" i="7"/>
  <c r="DY516" i="7"/>
  <c r="AQ526" i="7"/>
  <c r="AQ527" i="7"/>
  <c r="CE526" i="7"/>
  <c r="CE527" i="7"/>
  <c r="DC526" i="7"/>
  <c r="DC527" i="7"/>
  <c r="DK526" i="7"/>
  <c r="DK527" i="7"/>
  <c r="DU526" i="7"/>
  <c r="DU527" i="7"/>
  <c r="W547" i="7"/>
  <c r="W546" i="7"/>
  <c r="BK547" i="7"/>
  <c r="BK546" i="7"/>
  <c r="CY547" i="7"/>
  <c r="CY546" i="7"/>
  <c r="DG547" i="7"/>
  <c r="DG546" i="7"/>
  <c r="DQ546" i="7"/>
  <c r="DQ547" i="7"/>
  <c r="DY547" i="7"/>
  <c r="DY546" i="7"/>
  <c r="AQ557" i="7"/>
  <c r="AQ556" i="7"/>
  <c r="CE557" i="7"/>
  <c r="CE556" i="7"/>
  <c r="DC557" i="7"/>
  <c r="DC556" i="7"/>
  <c r="DK557" i="7"/>
  <c r="DK556" i="7"/>
  <c r="DU557" i="7"/>
  <c r="DU556" i="7"/>
  <c r="W566" i="7"/>
  <c r="W567" i="7"/>
  <c r="BK566" i="7"/>
  <c r="BK567" i="7"/>
  <c r="CY566" i="7"/>
  <c r="CY567" i="7"/>
  <c r="DG566" i="7"/>
  <c r="DG567" i="7"/>
  <c r="DQ567" i="7"/>
  <c r="DQ566" i="7"/>
  <c r="DY566" i="7"/>
  <c r="DY567" i="7"/>
  <c r="AQ572" i="7"/>
  <c r="AQ571" i="7"/>
  <c r="CE572" i="7"/>
  <c r="CE571" i="7"/>
  <c r="DC571" i="7"/>
  <c r="DC572" i="7"/>
  <c r="DK572" i="7"/>
  <c r="DK571" i="7"/>
  <c r="DU571" i="7"/>
  <c r="DU572" i="7"/>
  <c r="W577" i="7"/>
  <c r="W576" i="7"/>
  <c r="BK577" i="7"/>
  <c r="BK576" i="7"/>
  <c r="CY577" i="7"/>
  <c r="CY576" i="7"/>
  <c r="DG576" i="7"/>
  <c r="DG577" i="7"/>
  <c r="DQ577" i="7"/>
  <c r="DQ576" i="7"/>
  <c r="DY576" i="7"/>
  <c r="DY577" i="7"/>
  <c r="AQ581" i="7"/>
  <c r="AQ582" i="7"/>
  <c r="CE581" i="7"/>
  <c r="CE582" i="7"/>
  <c r="DC581" i="7"/>
  <c r="DC582" i="7"/>
  <c r="DK582" i="7"/>
  <c r="DK581" i="7"/>
  <c r="DU582" i="7"/>
  <c r="DU581" i="7"/>
  <c r="W592" i="7"/>
  <c r="W591" i="7"/>
  <c r="BK592" i="7"/>
  <c r="BK591" i="7"/>
  <c r="CY592" i="7"/>
  <c r="CY591" i="7"/>
  <c r="DG592" i="7"/>
  <c r="DG591" i="7"/>
  <c r="DQ592" i="7"/>
  <c r="DQ591" i="7"/>
  <c r="DY592" i="7"/>
  <c r="DY591" i="7"/>
  <c r="AQ596" i="7"/>
  <c r="AQ597" i="7"/>
  <c r="CE596" i="7"/>
  <c r="CE597" i="7"/>
  <c r="DC596" i="7"/>
  <c r="DC597" i="7"/>
  <c r="DK597" i="7"/>
  <c r="DK596" i="7"/>
  <c r="DU597" i="7"/>
  <c r="DU596" i="7"/>
  <c r="W601" i="7"/>
  <c r="W602" i="7"/>
  <c r="BK601" i="7"/>
  <c r="BK602" i="7"/>
  <c r="CY601" i="7"/>
  <c r="CY602" i="7"/>
  <c r="DG601" i="7"/>
  <c r="DG602" i="7"/>
  <c r="DQ601" i="7"/>
  <c r="DQ602" i="7"/>
  <c r="DY601" i="7"/>
  <c r="DY602" i="7"/>
  <c r="AQ606" i="7"/>
  <c r="AQ607" i="7"/>
  <c r="CE606" i="7"/>
  <c r="CE607" i="7"/>
  <c r="DC606" i="7"/>
  <c r="DC607" i="7"/>
  <c r="DK606" i="7"/>
  <c r="DK607" i="7"/>
  <c r="DU606" i="7"/>
  <c r="DU607" i="7"/>
  <c r="W612" i="7"/>
  <c r="W611" i="7"/>
  <c r="BK612" i="7"/>
  <c r="BK611" i="7"/>
  <c r="CY611" i="7"/>
  <c r="CY612" i="7"/>
  <c r="DG611" i="7"/>
  <c r="DG612" i="7"/>
  <c r="DQ612" i="7"/>
  <c r="DQ611" i="7"/>
  <c r="DY611" i="7"/>
  <c r="DY612" i="7"/>
  <c r="AQ522" i="7"/>
  <c r="AQ521" i="7"/>
  <c r="CE522" i="7"/>
  <c r="CE521" i="7"/>
  <c r="DC522" i="7"/>
  <c r="DC521" i="7"/>
  <c r="DK521" i="7"/>
  <c r="DK522" i="7"/>
  <c r="DU521" i="7"/>
  <c r="DU522" i="7"/>
  <c r="DX532" i="7"/>
  <c r="DX531" i="7"/>
  <c r="DN532" i="7"/>
  <c r="DN531" i="7"/>
  <c r="DD532" i="7"/>
  <c r="DD531" i="7"/>
  <c r="CO532" i="7"/>
  <c r="CO531" i="7"/>
  <c r="BA532" i="7"/>
  <c r="BA531" i="7"/>
  <c r="M532" i="7"/>
  <c r="M531" i="7"/>
  <c r="DR537" i="7"/>
  <c r="DR536" i="7"/>
  <c r="DJ536" i="7"/>
  <c r="DJ537" i="7"/>
  <c r="CZ536" i="7"/>
  <c r="CZ537" i="7"/>
  <c r="BU536" i="7"/>
  <c r="BU537" i="7"/>
  <c r="AG536" i="7"/>
  <c r="AG537" i="7"/>
  <c r="W541" i="7"/>
  <c r="W542" i="7"/>
  <c r="BK541" i="7"/>
  <c r="BK542" i="7"/>
  <c r="CY541" i="7"/>
  <c r="CY542" i="7"/>
  <c r="DG542" i="7"/>
  <c r="DG541" i="7"/>
  <c r="DQ542" i="7"/>
  <c r="DQ541" i="7"/>
  <c r="DY542" i="7"/>
  <c r="DY541" i="7"/>
  <c r="DR552" i="7"/>
  <c r="DR551" i="7"/>
  <c r="DJ552" i="7"/>
  <c r="DJ551" i="7"/>
  <c r="CZ552" i="7"/>
  <c r="CZ551" i="7"/>
  <c r="BU552" i="7"/>
  <c r="BU551" i="7"/>
  <c r="AG552" i="7"/>
  <c r="AG551" i="7"/>
  <c r="W561" i="7"/>
  <c r="W562" i="7"/>
  <c r="BK561" i="7"/>
  <c r="BK562" i="7"/>
  <c r="CY561" i="7"/>
  <c r="CY562" i="7"/>
  <c r="DG561" i="7"/>
  <c r="DG562" i="7"/>
  <c r="DQ561" i="7"/>
  <c r="DQ562" i="7"/>
  <c r="DY561" i="7"/>
  <c r="DY562" i="7"/>
  <c r="AQ587" i="7"/>
  <c r="AQ586" i="7"/>
  <c r="CE587" i="7"/>
  <c r="CE586" i="7"/>
  <c r="DC587" i="7"/>
  <c r="DC586" i="7"/>
  <c r="DJ586" i="7"/>
  <c r="DJ587" i="7"/>
  <c r="DQ586" i="7"/>
  <c r="DQ587" i="7"/>
  <c r="DY586" i="7"/>
  <c r="DY587" i="7"/>
  <c r="DL585" i="7"/>
  <c r="DJ356" i="7"/>
  <c r="BU367" i="7"/>
  <c r="DN382" i="7"/>
  <c r="CZ396" i="7"/>
  <c r="BK401" i="7"/>
  <c r="DX406" i="7"/>
  <c r="DY441" i="7"/>
  <c r="M351" i="7"/>
  <c r="W356" i="7"/>
  <c r="W377" i="7"/>
  <c r="W376" i="7"/>
  <c r="AG446" i="7"/>
  <c r="AG447" i="7"/>
  <c r="AG426" i="7"/>
  <c r="AG427" i="7"/>
  <c r="AG402" i="7"/>
  <c r="AG401" i="7"/>
  <c r="AQ441" i="7"/>
  <c r="AQ442" i="7"/>
  <c r="AQ417" i="7"/>
  <c r="AQ416" i="7"/>
  <c r="AQ396" i="7"/>
  <c r="AQ397" i="7"/>
  <c r="CZ457" i="7"/>
  <c r="CZ456" i="7"/>
  <c r="CZ437" i="7"/>
  <c r="CZ436" i="7"/>
  <c r="CZ411" i="7"/>
  <c r="CZ412" i="7"/>
  <c r="CZ391" i="7"/>
  <c r="CZ392" i="7"/>
  <c r="BK457" i="7"/>
  <c r="BK456" i="7"/>
  <c r="BK436" i="7"/>
  <c r="BK437" i="7"/>
  <c r="BK411" i="7"/>
  <c r="BK412" i="7"/>
  <c r="BK352" i="7"/>
  <c r="CE362" i="7"/>
  <c r="CE361" i="7"/>
  <c r="DG441" i="7"/>
  <c r="DJ372" i="7"/>
  <c r="DK431" i="7"/>
  <c r="DK432" i="7"/>
  <c r="DK407" i="7"/>
  <c r="DK406" i="7"/>
  <c r="DK387" i="7"/>
  <c r="DK386" i="7"/>
  <c r="DK366" i="7"/>
  <c r="DK367" i="7"/>
  <c r="DQ442" i="7"/>
  <c r="DQ441" i="7"/>
  <c r="DQ416" i="7"/>
  <c r="DQ417" i="7"/>
  <c r="DR456" i="7"/>
  <c r="DR457" i="7"/>
  <c r="DR437" i="7"/>
  <c r="DR436" i="7"/>
  <c r="DR411" i="7"/>
  <c r="DR412" i="7"/>
  <c r="DR392" i="7"/>
  <c r="DR391" i="7"/>
  <c r="DR371" i="7"/>
  <c r="DR372" i="7"/>
  <c r="DX446" i="7"/>
  <c r="DX447" i="7"/>
  <c r="DU456" i="7"/>
  <c r="DU457" i="7"/>
  <c r="DU436" i="7"/>
  <c r="DU437" i="7"/>
  <c r="DU412" i="7"/>
  <c r="DU411" i="7"/>
  <c r="DU372" i="7"/>
  <c r="DU371" i="7"/>
  <c r="CO436" i="7"/>
  <c r="CO437" i="7"/>
  <c r="CO412" i="7"/>
  <c r="CO411" i="7"/>
  <c r="CO391" i="7"/>
  <c r="CO392" i="7"/>
  <c r="DG421" i="7"/>
  <c r="DG422" i="7"/>
  <c r="W421" i="7"/>
  <c r="W422" i="7"/>
  <c r="DJ462" i="7"/>
  <c r="DJ461" i="7"/>
  <c r="BA467" i="7"/>
  <c r="BA466" i="7"/>
  <c r="DX467" i="7"/>
  <c r="DX466" i="7"/>
  <c r="DJ472" i="7"/>
  <c r="DJ471" i="7"/>
  <c r="BA477" i="7"/>
  <c r="BA476" i="7"/>
  <c r="DX477" i="7"/>
  <c r="DX476" i="7"/>
  <c r="DR482" i="7"/>
  <c r="DR481" i="7"/>
  <c r="CO487" i="7"/>
  <c r="CO486" i="7"/>
  <c r="DX486" i="7"/>
  <c r="DX487" i="7"/>
  <c r="DJ492" i="7"/>
  <c r="DJ491" i="7"/>
  <c r="BA496" i="7"/>
  <c r="BA497" i="7"/>
  <c r="DX496" i="7"/>
  <c r="DX497" i="7"/>
  <c r="AG501" i="7"/>
  <c r="AG502" i="7"/>
  <c r="DJ501" i="7"/>
  <c r="DJ502" i="7"/>
  <c r="M507" i="7"/>
  <c r="M506" i="7"/>
  <c r="DD506" i="7"/>
  <c r="DD507" i="7"/>
  <c r="BU512" i="7"/>
  <c r="BU511" i="7"/>
  <c r="DJ511" i="7"/>
  <c r="DJ512" i="7"/>
  <c r="DD516" i="7"/>
  <c r="DD517" i="7"/>
  <c r="AG527" i="7"/>
  <c r="AG526" i="7"/>
  <c r="DR527" i="7"/>
  <c r="DR526" i="7"/>
  <c r="BA546" i="7"/>
  <c r="BA547" i="7"/>
  <c r="DX547" i="7"/>
  <c r="DX546" i="7"/>
  <c r="BU557" i="7"/>
  <c r="BU556" i="7"/>
  <c r="DR556" i="7"/>
  <c r="DR557" i="7"/>
  <c r="M566" i="7"/>
  <c r="M567" i="7"/>
  <c r="DD567" i="7"/>
  <c r="DD566" i="7"/>
  <c r="M591" i="7"/>
  <c r="M592" i="7"/>
  <c r="M345" i="7"/>
  <c r="M367" i="7"/>
  <c r="M366" i="7"/>
  <c r="W361" i="7"/>
  <c r="W362" i="7"/>
  <c r="M387" i="7"/>
  <c r="M386" i="7"/>
  <c r="M432" i="7"/>
  <c r="M431" i="7"/>
  <c r="W447" i="7"/>
  <c r="W446" i="7"/>
  <c r="W401" i="7"/>
  <c r="W367" i="7"/>
  <c r="W366" i="7"/>
  <c r="M391" i="7"/>
  <c r="M372" i="7"/>
  <c r="M371" i="7"/>
  <c r="M457" i="7"/>
  <c r="M456" i="7"/>
  <c r="M436" i="7"/>
  <c r="M437" i="7"/>
  <c r="W451" i="7"/>
  <c r="W452" i="7"/>
  <c r="W432" i="7"/>
  <c r="W431" i="7"/>
  <c r="W407" i="7"/>
  <c r="W406" i="7"/>
  <c r="W386" i="7"/>
  <c r="AG456" i="7"/>
  <c r="AG457" i="7"/>
  <c r="AG437" i="7"/>
  <c r="AG436" i="7"/>
  <c r="AG411" i="7"/>
  <c r="AG412" i="7"/>
  <c r="AG391" i="7"/>
  <c r="AG392" i="7"/>
  <c r="AG371" i="7"/>
  <c r="AG372" i="7"/>
  <c r="AG351" i="7"/>
  <c r="AQ451" i="7"/>
  <c r="AQ452" i="7"/>
  <c r="AQ432" i="7"/>
  <c r="AQ431" i="7"/>
  <c r="AQ407" i="7"/>
  <c r="AQ386" i="7"/>
  <c r="AQ387" i="7"/>
  <c r="AQ367" i="7"/>
  <c r="AQ366" i="7"/>
  <c r="CZ446" i="7"/>
  <c r="CZ447" i="7"/>
  <c r="CZ426" i="7"/>
  <c r="CZ427" i="7"/>
  <c r="CZ402" i="7"/>
  <c r="CZ401" i="7"/>
  <c r="CZ381" i="7"/>
  <c r="CZ361" i="7"/>
  <c r="CZ362" i="7"/>
  <c r="DC442" i="7"/>
  <c r="DC441" i="7"/>
  <c r="DC416" i="7"/>
  <c r="DC417" i="7"/>
  <c r="DC396" i="7"/>
  <c r="DC397" i="7"/>
  <c r="DC377" i="7"/>
  <c r="DC376" i="7"/>
  <c r="DC356" i="7"/>
  <c r="DC357" i="7"/>
  <c r="DD457" i="7"/>
  <c r="DD456" i="7"/>
  <c r="DD437" i="7"/>
  <c r="DD436" i="7"/>
  <c r="DD411" i="7"/>
  <c r="DD412" i="7"/>
  <c r="DD391" i="7"/>
  <c r="DD392" i="7"/>
  <c r="DD371" i="7"/>
  <c r="DD372" i="7"/>
  <c r="DD351" i="7"/>
  <c r="DD352" i="7"/>
  <c r="BA452" i="7"/>
  <c r="BA451" i="7"/>
  <c r="BA432" i="7"/>
  <c r="BA431" i="7"/>
  <c r="BA407" i="7"/>
  <c r="BA406" i="7"/>
  <c r="BA387" i="7"/>
  <c r="BA367" i="7"/>
  <c r="BA366" i="7"/>
  <c r="BK447" i="7"/>
  <c r="BK446" i="7"/>
  <c r="BK427" i="7"/>
  <c r="BK426" i="7"/>
  <c r="BK382" i="7"/>
  <c r="BK381" i="7"/>
  <c r="BK361" i="7"/>
  <c r="BK362" i="7"/>
  <c r="BU441" i="7"/>
  <c r="BU442" i="7"/>
  <c r="BU416" i="7"/>
  <c r="BU417" i="7"/>
  <c r="BU397" i="7"/>
  <c r="BU396" i="7"/>
  <c r="BU377" i="7"/>
  <c r="BU376" i="7"/>
  <c r="BU357" i="7"/>
  <c r="CE456" i="7"/>
  <c r="CE457" i="7"/>
  <c r="CE436" i="7"/>
  <c r="CE437" i="7"/>
  <c r="CE411" i="7"/>
  <c r="CE412" i="7"/>
  <c r="CE392" i="7"/>
  <c r="CE391" i="7"/>
  <c r="CE371" i="7"/>
  <c r="CE372" i="7"/>
  <c r="CE352" i="7"/>
  <c r="CE351" i="7"/>
  <c r="DG452" i="7"/>
  <c r="DG451" i="7"/>
  <c r="DG431" i="7"/>
  <c r="DG432" i="7"/>
  <c r="DG407" i="7"/>
  <c r="DG406" i="7"/>
  <c r="DG387" i="7"/>
  <c r="DG386" i="7"/>
  <c r="DG366" i="7"/>
  <c r="DG367" i="7"/>
  <c r="DJ446" i="7"/>
  <c r="DJ447" i="7"/>
  <c r="DJ426" i="7"/>
  <c r="DJ427" i="7"/>
  <c r="DJ401" i="7"/>
  <c r="DJ402" i="7"/>
  <c r="DJ381" i="7"/>
  <c r="DJ382" i="7"/>
  <c r="DJ362" i="7"/>
  <c r="DJ361" i="7"/>
  <c r="DK442" i="7"/>
  <c r="DK441" i="7"/>
  <c r="DK416" i="7"/>
  <c r="DK417" i="7"/>
  <c r="DK396" i="7"/>
  <c r="DK397" i="7"/>
  <c r="DK376" i="7"/>
  <c r="DK377" i="7"/>
  <c r="DK357" i="7"/>
  <c r="DK356" i="7"/>
  <c r="DN457" i="7"/>
  <c r="DN456" i="7"/>
  <c r="DN437" i="7"/>
  <c r="DN436" i="7"/>
  <c r="DN411" i="7"/>
  <c r="DN412" i="7"/>
  <c r="DN392" i="7"/>
  <c r="DN391" i="7"/>
  <c r="DN371" i="7"/>
  <c r="DN372" i="7"/>
  <c r="DN352" i="7"/>
  <c r="DN351" i="7"/>
  <c r="DQ452" i="7"/>
  <c r="DQ451" i="7"/>
  <c r="DQ431" i="7"/>
  <c r="DQ432" i="7"/>
  <c r="DQ407" i="7"/>
  <c r="DQ406" i="7"/>
  <c r="DQ386" i="7"/>
  <c r="DQ387" i="7"/>
  <c r="DQ367" i="7"/>
  <c r="DR447" i="7"/>
  <c r="DR446" i="7"/>
  <c r="DR426" i="7"/>
  <c r="DR427" i="7"/>
  <c r="DR401" i="7"/>
  <c r="DR402" i="7"/>
  <c r="DR381" i="7"/>
  <c r="DR362" i="7"/>
  <c r="DR361" i="7"/>
  <c r="DX456" i="7"/>
  <c r="DX457" i="7"/>
  <c r="DX436" i="7"/>
  <c r="DX437" i="7"/>
  <c r="DX412" i="7"/>
  <c r="DX411" i="7"/>
  <c r="DX392" i="7"/>
  <c r="DX391" i="7"/>
  <c r="DX372" i="7"/>
  <c r="DX371" i="7"/>
  <c r="DX351" i="7"/>
  <c r="DX352" i="7"/>
  <c r="DY452" i="7"/>
  <c r="DY451" i="7"/>
  <c r="DY431" i="7"/>
  <c r="DY432" i="7"/>
  <c r="DY407" i="7"/>
  <c r="DY406" i="7"/>
  <c r="DY387" i="7"/>
  <c r="DY386" i="7"/>
  <c r="DY367" i="7"/>
  <c r="DY366" i="7"/>
  <c r="DU446" i="7"/>
  <c r="DU447" i="7"/>
  <c r="DU427" i="7"/>
  <c r="DU426" i="7"/>
  <c r="DU402" i="7"/>
  <c r="DU401" i="7"/>
  <c r="DU382" i="7"/>
  <c r="DU361" i="7"/>
  <c r="CO446" i="7"/>
  <c r="CO447" i="7"/>
  <c r="CO426" i="7"/>
  <c r="CO427" i="7"/>
  <c r="CO402" i="7"/>
  <c r="CO401" i="7"/>
  <c r="CO381" i="7"/>
  <c r="CO382" i="7"/>
  <c r="CO361" i="7"/>
  <c r="CO362" i="7"/>
  <c r="CY442" i="7"/>
  <c r="CY441" i="7"/>
  <c r="CY416" i="7"/>
  <c r="CY417" i="7"/>
  <c r="CY396" i="7"/>
  <c r="CY397" i="7"/>
  <c r="CY377" i="7"/>
  <c r="CY376" i="7"/>
  <c r="CY356" i="7"/>
  <c r="CY357" i="7"/>
  <c r="DU421" i="7"/>
  <c r="DU422" i="7"/>
  <c r="DK421" i="7"/>
  <c r="DK422" i="7"/>
  <c r="DC421" i="7"/>
  <c r="DC422" i="7"/>
  <c r="CE421" i="7"/>
  <c r="CE422" i="7"/>
  <c r="AQ421" i="7"/>
  <c r="AQ422" i="7"/>
  <c r="M462" i="7"/>
  <c r="M461" i="7"/>
  <c r="BA462" i="7"/>
  <c r="BA461" i="7"/>
  <c r="CO462" i="7"/>
  <c r="CO461" i="7"/>
  <c r="DD462" i="7"/>
  <c r="DD461" i="7"/>
  <c r="DN461" i="7"/>
  <c r="DN462" i="7"/>
  <c r="DX462" i="7"/>
  <c r="DX461" i="7"/>
  <c r="AG466" i="7"/>
  <c r="AG467" i="7"/>
  <c r="BU466" i="7"/>
  <c r="BU467" i="7"/>
  <c r="CZ466" i="7"/>
  <c r="CZ467" i="7"/>
  <c r="DJ467" i="7"/>
  <c r="DJ466" i="7"/>
  <c r="DR467" i="7"/>
  <c r="DR466" i="7"/>
  <c r="M472" i="7"/>
  <c r="M471" i="7"/>
  <c r="BA471" i="7"/>
  <c r="BA472" i="7"/>
  <c r="CO472" i="7"/>
  <c r="CO471" i="7"/>
  <c r="DD472" i="7"/>
  <c r="DD471" i="7"/>
  <c r="DN471" i="7"/>
  <c r="DN472" i="7"/>
  <c r="DX472" i="7"/>
  <c r="DX471" i="7"/>
  <c r="AG476" i="7"/>
  <c r="AG477" i="7"/>
  <c r="BU476" i="7"/>
  <c r="BU477" i="7"/>
  <c r="CZ477" i="7"/>
  <c r="CZ476" i="7"/>
  <c r="DJ477" i="7"/>
  <c r="DJ476" i="7"/>
  <c r="DR476" i="7"/>
  <c r="DR477" i="7"/>
  <c r="M482" i="7"/>
  <c r="M481" i="7"/>
  <c r="BA482" i="7"/>
  <c r="BA481" i="7"/>
  <c r="CO481" i="7"/>
  <c r="CO482" i="7"/>
  <c r="DD481" i="7"/>
  <c r="DD482" i="7"/>
  <c r="DN481" i="7"/>
  <c r="DN482" i="7"/>
  <c r="DX482" i="7"/>
  <c r="DX481" i="7"/>
  <c r="AG486" i="7"/>
  <c r="AG487" i="7"/>
  <c r="BU487" i="7"/>
  <c r="BU486" i="7"/>
  <c r="CZ486" i="7"/>
  <c r="CZ487" i="7"/>
  <c r="DJ487" i="7"/>
  <c r="DJ486" i="7"/>
  <c r="DR486" i="7"/>
  <c r="DR487" i="7"/>
  <c r="M492" i="7"/>
  <c r="M491" i="7"/>
  <c r="BA491" i="7"/>
  <c r="BA492" i="7"/>
  <c r="CO492" i="7"/>
  <c r="CO491" i="7"/>
  <c r="DD491" i="7"/>
  <c r="DD492" i="7"/>
  <c r="DN492" i="7"/>
  <c r="DN491" i="7"/>
  <c r="DX492" i="7"/>
  <c r="DX491" i="7"/>
  <c r="AG497" i="7"/>
  <c r="AG496" i="7"/>
  <c r="BU497" i="7"/>
  <c r="BU496" i="7"/>
  <c r="CZ497" i="7"/>
  <c r="CZ496" i="7"/>
  <c r="DJ496" i="7"/>
  <c r="DJ497" i="7"/>
  <c r="DR497" i="7"/>
  <c r="DR496" i="7"/>
  <c r="M501" i="7"/>
  <c r="M502" i="7"/>
  <c r="BA501" i="7"/>
  <c r="BA502" i="7"/>
  <c r="CO501" i="7"/>
  <c r="CO502" i="7"/>
  <c r="DD501" i="7"/>
  <c r="DD502" i="7"/>
  <c r="DN501" i="7"/>
  <c r="DN502" i="7"/>
  <c r="DX501" i="7"/>
  <c r="DX502" i="7"/>
  <c r="AG506" i="7"/>
  <c r="AG507" i="7"/>
  <c r="BU506" i="7"/>
  <c r="BU507" i="7"/>
  <c r="CZ506" i="7"/>
  <c r="CZ507" i="7"/>
  <c r="DJ507" i="7"/>
  <c r="DJ506" i="7"/>
  <c r="DR506" i="7"/>
  <c r="DR507" i="7"/>
  <c r="M512" i="7"/>
  <c r="M511" i="7"/>
  <c r="BA512" i="7"/>
  <c r="BA511" i="7"/>
  <c r="CO512" i="7"/>
  <c r="CO511" i="7"/>
  <c r="DD512" i="7"/>
  <c r="DD511" i="7"/>
  <c r="DN512" i="7"/>
  <c r="DN511" i="7"/>
  <c r="DX511" i="7"/>
  <c r="DX512" i="7"/>
  <c r="AG516" i="7"/>
  <c r="AG517" i="7"/>
  <c r="BU516" i="7"/>
  <c r="BU517" i="7"/>
  <c r="CZ516" i="7"/>
  <c r="CZ517" i="7"/>
  <c r="DJ516" i="7"/>
  <c r="DJ517" i="7"/>
  <c r="DR516" i="7"/>
  <c r="DR517" i="7"/>
  <c r="M526" i="7"/>
  <c r="M527" i="7"/>
  <c r="BA526" i="7"/>
  <c r="BA527" i="7"/>
  <c r="CO526" i="7"/>
  <c r="CO527" i="7"/>
  <c r="DD527" i="7"/>
  <c r="DD526" i="7"/>
  <c r="DN527" i="7"/>
  <c r="DN526" i="7"/>
  <c r="DX526" i="7"/>
  <c r="DX527" i="7"/>
  <c r="AG546" i="7"/>
  <c r="AG547" i="7"/>
  <c r="BU546" i="7"/>
  <c r="BU547" i="7"/>
  <c r="CZ546" i="7"/>
  <c r="CZ547" i="7"/>
  <c r="DJ547" i="7"/>
  <c r="DJ546" i="7"/>
  <c r="DR546" i="7"/>
  <c r="DR547" i="7"/>
  <c r="M557" i="7"/>
  <c r="M556" i="7"/>
  <c r="BA557" i="7"/>
  <c r="BA556" i="7"/>
  <c r="CO557" i="7"/>
  <c r="CO556" i="7"/>
  <c r="DD557" i="7"/>
  <c r="DD556" i="7"/>
  <c r="DN556" i="7"/>
  <c r="DN557" i="7"/>
  <c r="DX557" i="7"/>
  <c r="DX556" i="7"/>
  <c r="AG567" i="7"/>
  <c r="AG566" i="7"/>
  <c r="BU567" i="7"/>
  <c r="BU566" i="7"/>
  <c r="CZ567" i="7"/>
  <c r="CZ566" i="7"/>
  <c r="DJ566" i="7"/>
  <c r="DJ567" i="7"/>
  <c r="DR567" i="7"/>
  <c r="DR566" i="7"/>
  <c r="M572" i="7"/>
  <c r="M571" i="7"/>
  <c r="BA572" i="7"/>
  <c r="BA571" i="7"/>
  <c r="CO572" i="7"/>
  <c r="CO571" i="7"/>
  <c r="DD572" i="7"/>
  <c r="DD571" i="7"/>
  <c r="DN572" i="7"/>
  <c r="DN571" i="7"/>
  <c r="DX572" i="7"/>
  <c r="DX571" i="7"/>
  <c r="AG577" i="7"/>
  <c r="AG576" i="7"/>
  <c r="BU576" i="7"/>
  <c r="BU577" i="7"/>
  <c r="CZ576" i="7"/>
  <c r="CZ577" i="7"/>
  <c r="DJ576" i="7"/>
  <c r="DJ577" i="7"/>
  <c r="DR577" i="7"/>
  <c r="DR576" i="7"/>
  <c r="M582" i="7"/>
  <c r="M581" i="7"/>
  <c r="BA582" i="7"/>
  <c r="BA581" i="7"/>
  <c r="CO582" i="7"/>
  <c r="CO581" i="7"/>
  <c r="DD582" i="7"/>
  <c r="DD581" i="7"/>
  <c r="DN581" i="7"/>
  <c r="DN582" i="7"/>
  <c r="DX581" i="7"/>
  <c r="DX582" i="7"/>
  <c r="AG591" i="7"/>
  <c r="AG592" i="7"/>
  <c r="BU592" i="7"/>
  <c r="BU591" i="7"/>
  <c r="CZ591" i="7"/>
  <c r="CZ592" i="7"/>
  <c r="DJ592" i="7"/>
  <c r="DJ591" i="7"/>
  <c r="DR592" i="7"/>
  <c r="DR591" i="7"/>
  <c r="M597" i="7"/>
  <c r="M596" i="7"/>
  <c r="BA597" i="7"/>
  <c r="BA596" i="7"/>
  <c r="CO597" i="7"/>
  <c r="CO596" i="7"/>
  <c r="DD596" i="7"/>
  <c r="DD597" i="7"/>
  <c r="DN596" i="7"/>
  <c r="DN597" i="7"/>
  <c r="DX597" i="7"/>
  <c r="DX596" i="7"/>
  <c r="AG601" i="7"/>
  <c r="AG602" i="7"/>
  <c r="BU601" i="7"/>
  <c r="BU602" i="7"/>
  <c r="CZ601" i="7"/>
  <c r="CZ602" i="7"/>
  <c r="DJ602" i="7"/>
  <c r="DJ601" i="7"/>
  <c r="DR602" i="7"/>
  <c r="DR601" i="7"/>
  <c r="M606" i="7"/>
  <c r="M607" i="7"/>
  <c r="BA606" i="7"/>
  <c r="BA607" i="7"/>
  <c r="CO606" i="7"/>
  <c r="CO607" i="7"/>
  <c r="DD607" i="7"/>
  <c r="DD606" i="7"/>
  <c r="DN607" i="7"/>
  <c r="DN606" i="7"/>
  <c r="DX606" i="7"/>
  <c r="DX607" i="7"/>
  <c r="AG612" i="7"/>
  <c r="AG611" i="7"/>
  <c r="BU612" i="7"/>
  <c r="BU611" i="7"/>
  <c r="CZ612" i="7"/>
  <c r="CZ611" i="7"/>
  <c r="DJ612" i="7"/>
  <c r="DJ611" i="7"/>
  <c r="DR612" i="7"/>
  <c r="DR611" i="7"/>
  <c r="M521" i="7"/>
  <c r="M522" i="7"/>
  <c r="BA522" i="7"/>
  <c r="BA521" i="7"/>
  <c r="CO522" i="7"/>
  <c r="CO521" i="7"/>
  <c r="DD522" i="7"/>
  <c r="DD521" i="7"/>
  <c r="DN521" i="7"/>
  <c r="DN522" i="7"/>
  <c r="DX522" i="7"/>
  <c r="DX521" i="7"/>
  <c r="DU531" i="7"/>
  <c r="DU532" i="7"/>
  <c r="DK531" i="7"/>
  <c r="DK532" i="7"/>
  <c r="DC531" i="7"/>
  <c r="DC532" i="7"/>
  <c r="CE531" i="7"/>
  <c r="CE532" i="7"/>
  <c r="AQ531" i="7"/>
  <c r="AQ532" i="7"/>
  <c r="DY537" i="7"/>
  <c r="DY536" i="7"/>
  <c r="DQ537" i="7"/>
  <c r="DQ536" i="7"/>
  <c r="DG537" i="7"/>
  <c r="DG536" i="7"/>
  <c r="CY537" i="7"/>
  <c r="CY536" i="7"/>
  <c r="BK537" i="7"/>
  <c r="BK536" i="7"/>
  <c r="W537" i="7"/>
  <c r="W536" i="7"/>
  <c r="AG542" i="7"/>
  <c r="AG541" i="7"/>
  <c r="BU542" i="7"/>
  <c r="BU541" i="7"/>
  <c r="CZ542" i="7"/>
  <c r="CZ541" i="7"/>
  <c r="DJ541" i="7"/>
  <c r="DJ542" i="7"/>
  <c r="DR541" i="7"/>
  <c r="DR542" i="7"/>
  <c r="DY551" i="7"/>
  <c r="DY552" i="7"/>
  <c r="DQ551" i="7"/>
  <c r="DQ552" i="7"/>
  <c r="DG551" i="7"/>
  <c r="DG552" i="7"/>
  <c r="CY551" i="7"/>
  <c r="CY552" i="7"/>
  <c r="BK551" i="7"/>
  <c r="BK552" i="7"/>
  <c r="W551" i="7"/>
  <c r="W552" i="7"/>
  <c r="AG561" i="7"/>
  <c r="AG562" i="7"/>
  <c r="BU561" i="7"/>
  <c r="BU562" i="7"/>
  <c r="CZ561" i="7"/>
  <c r="CZ562" i="7"/>
  <c r="DJ562" i="7"/>
  <c r="DJ561" i="7"/>
  <c r="DR562" i="7"/>
  <c r="DR561" i="7"/>
  <c r="M587" i="7"/>
  <c r="M586" i="7"/>
  <c r="BA587" i="7"/>
  <c r="BA586" i="7"/>
  <c r="CO587" i="7"/>
  <c r="CO586" i="7"/>
  <c r="DD587" i="7"/>
  <c r="DD586" i="7"/>
  <c r="DK587" i="7"/>
  <c r="DK586" i="7"/>
  <c r="DR587" i="7"/>
  <c r="DR586" i="7"/>
  <c r="BK351" i="7"/>
  <c r="DK351" i="7"/>
  <c r="AG352" i="7"/>
  <c r="DG362" i="7"/>
  <c r="DD366" i="7"/>
  <c r="CO371" i="7"/>
  <c r="BK372" i="7"/>
  <c r="AQ376" i="7"/>
  <c r="DU381" i="7"/>
  <c r="DR382" i="7"/>
  <c r="AQ406" i="7"/>
  <c r="AG407" i="7"/>
  <c r="W426" i="7"/>
  <c r="DG442" i="7"/>
  <c r="DZ583" i="7"/>
  <c r="DZ584" i="7"/>
  <c r="DS584" i="7"/>
  <c r="DS583" i="7"/>
  <c r="DS585" i="7"/>
  <c r="DE584" i="7"/>
  <c r="DF584" i="7" s="1"/>
  <c r="DE583" i="7"/>
  <c r="DF583" i="7" s="1"/>
  <c r="DE585" i="7"/>
  <c r="DF585" i="7" s="1"/>
  <c r="DL584" i="7"/>
  <c r="DZ559" i="7"/>
  <c r="DS559" i="7"/>
  <c r="DS558" i="7"/>
  <c r="DL558" i="7"/>
  <c r="DL560" i="7"/>
  <c r="DE559" i="7"/>
  <c r="DF559" i="7" s="1"/>
  <c r="DE548" i="7"/>
  <c r="DF548" i="7" s="1"/>
  <c r="DE558" i="7"/>
  <c r="DF558" i="7" s="1"/>
  <c r="DE560" i="7"/>
  <c r="DF560" i="7" s="1"/>
  <c r="DL559" i="7"/>
  <c r="DZ548" i="7"/>
  <c r="DE549" i="7"/>
  <c r="DF549" i="7" s="1"/>
  <c r="DZ550" i="7"/>
  <c r="DS550" i="7"/>
  <c r="DS548" i="7"/>
  <c r="DE550" i="7"/>
  <c r="DF550" i="7" s="1"/>
  <c r="DL549" i="7"/>
  <c r="DZ549" i="7"/>
  <c r="DS549" i="7"/>
  <c r="DE539" i="7"/>
  <c r="DF539" i="7" s="1"/>
  <c r="DL550" i="7"/>
  <c r="DL548" i="7"/>
  <c r="DS538" i="7"/>
  <c r="DS540" i="7"/>
  <c r="DZ535" i="7"/>
  <c r="DZ533" i="7"/>
  <c r="DE533" i="7"/>
  <c r="DF533" i="7" s="1"/>
  <c r="DE534" i="7"/>
  <c r="DF534" i="7" s="1"/>
  <c r="DZ538" i="7"/>
  <c r="DZ540" i="7"/>
  <c r="DL538" i="7"/>
  <c r="DL540" i="7"/>
  <c r="DZ539" i="7"/>
  <c r="DE538" i="7"/>
  <c r="DF538" i="7" s="1"/>
  <c r="DS539" i="7"/>
  <c r="DE540" i="7"/>
  <c r="DF540" i="7" s="1"/>
  <c r="DL539" i="7"/>
  <c r="DZ534" i="7"/>
  <c r="DE535" i="7"/>
  <c r="DF535" i="7" s="1"/>
  <c r="DZ529" i="7"/>
  <c r="DS534" i="7"/>
  <c r="DL533" i="7"/>
  <c r="DL535" i="7"/>
  <c r="DE530" i="7"/>
  <c r="DF530" i="7" s="1"/>
  <c r="DS535" i="7"/>
  <c r="DS533" i="7"/>
  <c r="DL499" i="7"/>
  <c r="DL534" i="7"/>
  <c r="DS529" i="7"/>
  <c r="DL528" i="7"/>
  <c r="DZ528" i="7"/>
  <c r="DS608" i="7"/>
  <c r="DZ608" i="7"/>
  <c r="DE610" i="7"/>
  <c r="DF610" i="7" s="1"/>
  <c r="DL530" i="7"/>
  <c r="DE528" i="7"/>
  <c r="DF528" i="7" s="1"/>
  <c r="DL554" i="7"/>
  <c r="DE563" i="7"/>
  <c r="DF563" i="7" s="1"/>
  <c r="DE565" i="7"/>
  <c r="DF565" i="7" s="1"/>
  <c r="DZ589" i="7"/>
  <c r="DZ530" i="7"/>
  <c r="DE529" i="7"/>
  <c r="DF529" i="7" s="1"/>
  <c r="DE555" i="7"/>
  <c r="DF555" i="7" s="1"/>
  <c r="DL580" i="7"/>
  <c r="DL518" i="7"/>
  <c r="DZ524" i="7"/>
  <c r="DL545" i="7"/>
  <c r="DE600" i="7"/>
  <c r="DF600" i="7" s="1"/>
  <c r="DZ419" i="7"/>
  <c r="DL468" i="7"/>
  <c r="DL544" i="7"/>
  <c r="DZ570" i="7"/>
  <c r="DL590" i="7"/>
  <c r="DZ598" i="7"/>
  <c r="DE604" i="7"/>
  <c r="DF604" i="7" s="1"/>
  <c r="DS518" i="7"/>
  <c r="DL520" i="7"/>
  <c r="DS530" i="7"/>
  <c r="DS528" i="7"/>
  <c r="DL529" i="7"/>
  <c r="DS555" i="7"/>
  <c r="DE459" i="7"/>
  <c r="DF459" i="7" s="1"/>
  <c r="DZ543" i="7"/>
  <c r="DE569" i="7"/>
  <c r="DF569" i="7" s="1"/>
  <c r="DZ574" i="7"/>
  <c r="DZ578" i="7"/>
  <c r="DE590" i="7"/>
  <c r="DF590" i="7" s="1"/>
  <c r="DZ518" i="7"/>
  <c r="DE519" i="7"/>
  <c r="DF519" i="7" s="1"/>
  <c r="DS520" i="7"/>
  <c r="DZ374" i="7"/>
  <c r="DE553" i="7"/>
  <c r="DF553" i="7" s="1"/>
  <c r="DS553" i="7"/>
  <c r="DE573" i="7"/>
  <c r="DF573" i="7" s="1"/>
  <c r="DZ588" i="7"/>
  <c r="DL593" i="7"/>
  <c r="DL595" i="7"/>
  <c r="DS598" i="7"/>
  <c r="DL603" i="7"/>
  <c r="DS519" i="7"/>
  <c r="DZ520" i="7"/>
  <c r="DS604" i="7"/>
  <c r="DZ513" i="7"/>
  <c r="DZ515" i="7"/>
  <c r="DZ509" i="7"/>
  <c r="DL489" i="7"/>
  <c r="DZ519" i="7"/>
  <c r="DE518" i="7"/>
  <c r="DF518" i="7" s="1"/>
  <c r="DE520" i="7"/>
  <c r="DF520" i="7" s="1"/>
  <c r="DE480" i="7"/>
  <c r="DF480" i="7" s="1"/>
  <c r="DS473" i="7"/>
  <c r="DS475" i="7"/>
  <c r="DZ498" i="7"/>
  <c r="DL519" i="7"/>
  <c r="DE503" i="7"/>
  <c r="DF503" i="7" s="1"/>
  <c r="DZ504" i="7"/>
  <c r="DE349" i="7"/>
  <c r="DF349" i="7" s="1"/>
  <c r="DZ428" i="7"/>
  <c r="DW346" i="7"/>
  <c r="DL568" i="7"/>
  <c r="DL599" i="7"/>
  <c r="DS600" i="7"/>
  <c r="DZ418" i="7"/>
  <c r="DZ473" i="7"/>
  <c r="DZ475" i="7"/>
  <c r="DZ478" i="7"/>
  <c r="DZ480" i="7"/>
  <c r="DZ483" i="7"/>
  <c r="DZ485" i="7"/>
  <c r="DL485" i="7"/>
  <c r="DL564" i="7"/>
  <c r="DZ500" i="7"/>
  <c r="DE508" i="7"/>
  <c r="DF508" i="7" s="1"/>
  <c r="DE510" i="7"/>
  <c r="DF510" i="7" s="1"/>
  <c r="DE514" i="7"/>
  <c r="DF514" i="7" s="1"/>
  <c r="DE523" i="7"/>
  <c r="DF523" i="7" s="1"/>
  <c r="DE525" i="7"/>
  <c r="DF525" i="7" s="1"/>
  <c r="DL543" i="7"/>
  <c r="DL605" i="7"/>
  <c r="DL609" i="7"/>
  <c r="DS610" i="7"/>
  <c r="DZ488" i="7"/>
  <c r="DZ490" i="7"/>
  <c r="DL509" i="7"/>
  <c r="DL513" i="7"/>
  <c r="DL515" i="7"/>
  <c r="DL524" i="7"/>
  <c r="DZ544" i="7"/>
  <c r="DS544" i="7"/>
  <c r="DZ553" i="7"/>
  <c r="DZ555" i="7"/>
  <c r="DZ568" i="7"/>
  <c r="DL570" i="7"/>
  <c r="DE575" i="7"/>
  <c r="DF575" i="7" s="1"/>
  <c r="DL578" i="7"/>
  <c r="DE588" i="7"/>
  <c r="DF588" i="7" s="1"/>
  <c r="DE589" i="7"/>
  <c r="DF589" i="7" s="1"/>
  <c r="DS589" i="7"/>
  <c r="DZ590" i="7"/>
  <c r="DZ594" i="7"/>
  <c r="DZ604" i="7"/>
  <c r="DZ609" i="7"/>
  <c r="DZ564" i="7"/>
  <c r="DL574" i="7"/>
  <c r="DE579" i="7"/>
  <c r="DF579" i="7" s="1"/>
  <c r="DZ580" i="7"/>
  <c r="DL588" i="7"/>
  <c r="DE598" i="7"/>
  <c r="DF598" i="7" s="1"/>
  <c r="DZ600" i="7"/>
  <c r="DE608" i="7"/>
  <c r="DF608" i="7" s="1"/>
  <c r="DZ610" i="7"/>
  <c r="DS504" i="7"/>
  <c r="DL503" i="7"/>
  <c r="DL505" i="7"/>
  <c r="DS498" i="7"/>
  <c r="DS500" i="7"/>
  <c r="DE498" i="7"/>
  <c r="DF498" i="7" s="1"/>
  <c r="DE500" i="7"/>
  <c r="DF500" i="7" s="1"/>
  <c r="DZ494" i="7"/>
  <c r="DS494" i="7"/>
  <c r="DL495" i="7"/>
  <c r="DL493" i="7"/>
  <c r="DE495" i="7"/>
  <c r="DF495" i="7" s="1"/>
  <c r="DE493" i="7"/>
  <c r="DF493" i="7" s="1"/>
  <c r="DE489" i="7"/>
  <c r="DF489" i="7" s="1"/>
  <c r="DE494" i="7"/>
  <c r="DF494" i="7" s="1"/>
  <c r="DZ484" i="7"/>
  <c r="DZ479" i="7"/>
  <c r="DS483" i="7"/>
  <c r="DS485" i="7"/>
  <c r="DS479" i="7"/>
  <c r="DL483" i="7"/>
  <c r="DL479" i="7"/>
  <c r="DE484" i="7"/>
  <c r="DF484" i="7" s="1"/>
  <c r="DE478" i="7"/>
  <c r="DF478" i="7" s="1"/>
  <c r="DL475" i="7"/>
  <c r="DL473" i="7"/>
  <c r="DE474" i="7"/>
  <c r="DF474" i="7" s="1"/>
  <c r="DZ469" i="7"/>
  <c r="DZ468" i="7"/>
  <c r="DZ470" i="7"/>
  <c r="DS468" i="7"/>
  <c r="DS470" i="7"/>
  <c r="DL470" i="7"/>
  <c r="DE469" i="7"/>
  <c r="DF469" i="7" s="1"/>
  <c r="DZ463" i="7"/>
  <c r="DZ465" i="7"/>
  <c r="DZ464" i="7"/>
  <c r="DS464" i="7"/>
  <c r="DL464" i="7"/>
  <c r="DE465" i="7"/>
  <c r="DF465" i="7" s="1"/>
  <c r="DE463" i="7"/>
  <c r="DF463" i="7" s="1"/>
  <c r="DZ458" i="7"/>
  <c r="DZ460" i="7"/>
  <c r="DS458" i="7"/>
  <c r="DS460" i="7"/>
  <c r="DL458" i="7"/>
  <c r="DL460" i="7"/>
  <c r="DL589" i="7"/>
  <c r="DE594" i="7"/>
  <c r="DF594" i="7" s="1"/>
  <c r="DL598" i="7"/>
  <c r="DS599" i="7"/>
  <c r="DL600" i="7"/>
  <c r="DS603" i="7"/>
  <c r="DL604" i="7"/>
  <c r="DS605" i="7"/>
  <c r="DS588" i="7"/>
  <c r="DS590" i="7"/>
  <c r="DE593" i="7"/>
  <c r="DF593" i="7" s="1"/>
  <c r="DE595" i="7"/>
  <c r="DF595" i="7" s="1"/>
  <c r="DZ599" i="7"/>
  <c r="DZ603" i="7"/>
  <c r="DZ605" i="7"/>
  <c r="DS593" i="7"/>
  <c r="DL594" i="7"/>
  <c r="DS595" i="7"/>
  <c r="DZ593" i="7"/>
  <c r="DS594" i="7"/>
  <c r="DZ595" i="7"/>
  <c r="DE599" i="7"/>
  <c r="DF599" i="7" s="1"/>
  <c r="DE603" i="7"/>
  <c r="DF603" i="7" s="1"/>
  <c r="DE605" i="7"/>
  <c r="DF605" i="7" s="1"/>
  <c r="DE609" i="7"/>
  <c r="DF609" i="7" s="1"/>
  <c r="DL608" i="7"/>
  <c r="DL610" i="7"/>
  <c r="DS609" i="7"/>
  <c r="DS543" i="7"/>
  <c r="DE544" i="7"/>
  <c r="DF544" i="7" s="1"/>
  <c r="DL553" i="7"/>
  <c r="DE545" i="7"/>
  <c r="DF545" i="7" s="1"/>
  <c r="DE554" i="7"/>
  <c r="DF554" i="7" s="1"/>
  <c r="DE543" i="7"/>
  <c r="DF543" i="7" s="1"/>
  <c r="DS545" i="7"/>
  <c r="DS554" i="7"/>
  <c r="DZ545" i="7"/>
  <c r="DZ554" i="7"/>
  <c r="DL555" i="7"/>
  <c r="DZ563" i="7"/>
  <c r="DS564" i="7"/>
  <c r="DZ565" i="7"/>
  <c r="DS568" i="7"/>
  <c r="DZ569" i="7"/>
  <c r="DS570" i="7"/>
  <c r="DZ573" i="7"/>
  <c r="DS574" i="7"/>
  <c r="DZ575" i="7"/>
  <c r="DS578" i="7"/>
  <c r="DZ579" i="7"/>
  <c r="DS580" i="7"/>
  <c r="DS563" i="7"/>
  <c r="DE564" i="7"/>
  <c r="DF564" i="7" s="1"/>
  <c r="DS565" i="7"/>
  <c r="DE568" i="7"/>
  <c r="DF568" i="7" s="1"/>
  <c r="DS569" i="7"/>
  <c r="DE570" i="7"/>
  <c r="DF570" i="7" s="1"/>
  <c r="DS573" i="7"/>
  <c r="DE574" i="7"/>
  <c r="DF574" i="7" s="1"/>
  <c r="DS575" i="7"/>
  <c r="DE578" i="7"/>
  <c r="DF578" i="7" s="1"/>
  <c r="DS579" i="7"/>
  <c r="DE580" i="7"/>
  <c r="DF580" i="7" s="1"/>
  <c r="DL563" i="7"/>
  <c r="DL565" i="7"/>
  <c r="DL569" i="7"/>
  <c r="DL573" i="7"/>
  <c r="DL575" i="7"/>
  <c r="DL579" i="7"/>
  <c r="DE488" i="7"/>
  <c r="DF488" i="7" s="1"/>
  <c r="DE490" i="7"/>
  <c r="DF490" i="7" s="1"/>
  <c r="DS499" i="7"/>
  <c r="DL504" i="7"/>
  <c r="DS505" i="7"/>
  <c r="DZ508" i="7"/>
  <c r="DZ499" i="7"/>
  <c r="DZ505" i="7"/>
  <c r="DZ510" i="7"/>
  <c r="DL488" i="7"/>
  <c r="DS489" i="7"/>
  <c r="DL490" i="7"/>
  <c r="DS493" i="7"/>
  <c r="DL494" i="7"/>
  <c r="DS495" i="7"/>
  <c r="DL500" i="7"/>
  <c r="DS503" i="7"/>
  <c r="DS488" i="7"/>
  <c r="DZ489" i="7"/>
  <c r="DS490" i="7"/>
  <c r="DZ493" i="7"/>
  <c r="DZ495" i="7"/>
  <c r="DL498" i="7"/>
  <c r="DE499" i="7"/>
  <c r="DF499" i="7" s="1"/>
  <c r="DZ503" i="7"/>
  <c r="DE505" i="7"/>
  <c r="DF505" i="7" s="1"/>
  <c r="DZ514" i="7"/>
  <c r="DS509" i="7"/>
  <c r="DS513" i="7"/>
  <c r="DE515" i="7"/>
  <c r="DF515" i="7" s="1"/>
  <c r="DS515" i="7"/>
  <c r="DL523" i="7"/>
  <c r="DZ523" i="7"/>
  <c r="DE524" i="7"/>
  <c r="DF524" i="7" s="1"/>
  <c r="DS524" i="7"/>
  <c r="DL525" i="7"/>
  <c r="DZ525" i="7"/>
  <c r="DE504" i="7"/>
  <c r="DF504" i="7" s="1"/>
  <c r="DS508" i="7"/>
  <c r="DE509" i="7"/>
  <c r="DF509" i="7" s="1"/>
  <c r="DS510" i="7"/>
  <c r="DE513" i="7"/>
  <c r="DF513" i="7" s="1"/>
  <c r="DS514" i="7"/>
  <c r="DS523" i="7"/>
  <c r="DS525" i="7"/>
  <c r="DL508" i="7"/>
  <c r="DL510" i="7"/>
  <c r="DL514" i="7"/>
  <c r="DE473" i="7"/>
  <c r="DF473" i="7" s="1"/>
  <c r="DS474" i="7"/>
  <c r="DE475" i="7"/>
  <c r="DF475" i="7" s="1"/>
  <c r="DS478" i="7"/>
  <c r="DE479" i="7"/>
  <c r="DF479" i="7" s="1"/>
  <c r="DS480" i="7"/>
  <c r="DE483" i="7"/>
  <c r="DF483" i="7" s="1"/>
  <c r="DS484" i="7"/>
  <c r="DE485" i="7"/>
  <c r="DF485" i="7" s="1"/>
  <c r="DZ474" i="7"/>
  <c r="DL474" i="7"/>
  <c r="DL478" i="7"/>
  <c r="DL480" i="7"/>
  <c r="DL484" i="7"/>
  <c r="DE458" i="7"/>
  <c r="DF458" i="7" s="1"/>
  <c r="DS459" i="7"/>
  <c r="DE460" i="7"/>
  <c r="DF460" i="7" s="1"/>
  <c r="DS463" i="7"/>
  <c r="DE464" i="7"/>
  <c r="DF464" i="7" s="1"/>
  <c r="DS465" i="7"/>
  <c r="DE468" i="7"/>
  <c r="DF468" i="7" s="1"/>
  <c r="DS469" i="7"/>
  <c r="DE470" i="7"/>
  <c r="DF470" i="7" s="1"/>
  <c r="DZ459" i="7"/>
  <c r="DL459" i="7"/>
  <c r="DL463" i="7"/>
  <c r="DL465" i="7"/>
  <c r="DL469" i="7"/>
  <c r="DV346" i="7"/>
  <c r="DZ420" i="7"/>
  <c r="DE419" i="7"/>
  <c r="DF419" i="7" s="1"/>
  <c r="DL454" i="7"/>
  <c r="DS399" i="7"/>
  <c r="DE368" i="7"/>
  <c r="DF368" i="7" s="1"/>
  <c r="DL438" i="7"/>
  <c r="DS359" i="7"/>
  <c r="DL430" i="7"/>
  <c r="DM430" i="7" s="1"/>
  <c r="DB347" i="7"/>
  <c r="DL403" i="7"/>
  <c r="DL395" i="7"/>
  <c r="DL383" i="7"/>
  <c r="DL379" i="7"/>
  <c r="DL363" i="7"/>
  <c r="DL355" i="7"/>
  <c r="DL347" i="7"/>
  <c r="DS419" i="7"/>
  <c r="DL418" i="7"/>
  <c r="DL420" i="7"/>
  <c r="DE418" i="7"/>
  <c r="DF418" i="7" s="1"/>
  <c r="DE420" i="7"/>
  <c r="DF420" i="7" s="1"/>
  <c r="DZ445" i="7"/>
  <c r="DS420" i="7"/>
  <c r="DS418" i="7"/>
  <c r="DP347" i="7"/>
  <c r="DZ404" i="7"/>
  <c r="DL419" i="7"/>
  <c r="DZ409" i="7"/>
  <c r="DZ393" i="7"/>
  <c r="DL398" i="7"/>
  <c r="DP346" i="7"/>
  <c r="DZ365" i="7"/>
  <c r="DZ353" i="7"/>
  <c r="DZ455" i="7"/>
  <c r="DZ443" i="7"/>
  <c r="DZ439" i="7"/>
  <c r="DZ435" i="7"/>
  <c r="DZ423" i="7"/>
  <c r="DZ424" i="7"/>
  <c r="DZ408" i="7"/>
  <c r="DE404" i="7"/>
  <c r="DF404" i="7" s="1"/>
  <c r="DZ400" i="7"/>
  <c r="DE388" i="7"/>
  <c r="DF388" i="7" s="1"/>
  <c r="DL370" i="7"/>
  <c r="DE445" i="7"/>
  <c r="DF445" i="7" s="1"/>
  <c r="DE433" i="7"/>
  <c r="DF433" i="7" s="1"/>
  <c r="DE414" i="7"/>
  <c r="DF414" i="7" s="1"/>
  <c r="DE398" i="7"/>
  <c r="DF398" i="7" s="1"/>
  <c r="DE374" i="7"/>
  <c r="DF374" i="7" s="1"/>
  <c r="DE354" i="7"/>
  <c r="DF354" i="7" s="1"/>
  <c r="DE449" i="7"/>
  <c r="DF449" i="7" s="1"/>
  <c r="DE429" i="7"/>
  <c r="DF429" i="7" s="1"/>
  <c r="DE410" i="7"/>
  <c r="DF410" i="7" s="1"/>
  <c r="DE390" i="7"/>
  <c r="DF390" i="7" s="1"/>
  <c r="DE378" i="7"/>
  <c r="DF378" i="7" s="1"/>
  <c r="DE358" i="7"/>
  <c r="DF358" i="7" s="1"/>
  <c r="DB346" i="7"/>
  <c r="DE346" i="7"/>
  <c r="DA346" i="7"/>
  <c r="DE455" i="7"/>
  <c r="DF455" i="7" s="1"/>
  <c r="DE443" i="7"/>
  <c r="DF443" i="7" s="1"/>
  <c r="DE439" i="7"/>
  <c r="DF439" i="7" s="1"/>
  <c r="DE435" i="7"/>
  <c r="DF435" i="7" s="1"/>
  <c r="DE408" i="7"/>
  <c r="DF408" i="7" s="1"/>
  <c r="DE400" i="7"/>
  <c r="DF400" i="7" s="1"/>
  <c r="DL453" i="7"/>
  <c r="DL449" i="7"/>
  <c r="DL445" i="7"/>
  <c r="DL433" i="7"/>
  <c r="DL429" i="7"/>
  <c r="DM429" i="7" s="1"/>
  <c r="DL425" i="7"/>
  <c r="DL414" i="7"/>
  <c r="DL410" i="7"/>
  <c r="DL394" i="7"/>
  <c r="DL390" i="7"/>
  <c r="DL378" i="7"/>
  <c r="DL374" i="7"/>
  <c r="DL358" i="7"/>
  <c r="DL354" i="7"/>
  <c r="DL350" i="7"/>
  <c r="DH346" i="7"/>
  <c r="DL346" i="7"/>
  <c r="DI346" i="7"/>
  <c r="DS455" i="7"/>
  <c r="DS443" i="7"/>
  <c r="DS439" i="7"/>
  <c r="DS435" i="7"/>
  <c r="DS423" i="7"/>
  <c r="DS408" i="7"/>
  <c r="DS404" i="7"/>
  <c r="DS400" i="7"/>
  <c r="DZ388" i="7"/>
  <c r="DS388" i="7"/>
  <c r="DS384" i="7"/>
  <c r="DZ380" i="7"/>
  <c r="DS380" i="7"/>
  <c r="DS368" i="7"/>
  <c r="DZ364" i="7"/>
  <c r="DS364" i="7"/>
  <c r="DS360" i="7"/>
  <c r="DZ360" i="7"/>
  <c r="DS348" i="7"/>
  <c r="DZ348" i="7"/>
  <c r="DE453" i="7"/>
  <c r="DF453" i="7" s="1"/>
  <c r="DE425" i="7"/>
  <c r="DF425" i="7" s="1"/>
  <c r="DE394" i="7"/>
  <c r="DF394" i="7" s="1"/>
  <c r="DE370" i="7"/>
  <c r="DF370" i="7" s="1"/>
  <c r="DE423" i="7"/>
  <c r="DF423" i="7" s="1"/>
  <c r="DE384" i="7"/>
  <c r="DF384" i="7" s="1"/>
  <c r="DE380" i="7"/>
  <c r="DF380" i="7" s="1"/>
  <c r="DE364" i="7"/>
  <c r="DF364" i="7" s="1"/>
  <c r="DE360" i="7"/>
  <c r="DF360" i="7" s="1"/>
  <c r="DE350" i="7"/>
  <c r="DF350" i="7" s="1"/>
  <c r="DE454" i="7"/>
  <c r="DF454" i="7" s="1"/>
  <c r="DE450" i="7"/>
  <c r="DF450" i="7" s="1"/>
  <c r="DE438" i="7"/>
  <c r="DF438" i="7" s="1"/>
  <c r="DE434" i="7"/>
  <c r="DF434" i="7" s="1"/>
  <c r="DE430" i="7"/>
  <c r="DF430" i="7" s="1"/>
  <c r="DE415" i="7"/>
  <c r="DF415" i="7" s="1"/>
  <c r="DE403" i="7"/>
  <c r="DF403" i="7" s="1"/>
  <c r="DE399" i="7"/>
  <c r="DF399" i="7" s="1"/>
  <c r="DE395" i="7"/>
  <c r="DF395" i="7" s="1"/>
  <c r="DE383" i="7"/>
  <c r="DF383" i="7" s="1"/>
  <c r="DE379" i="7"/>
  <c r="DF379" i="7" s="1"/>
  <c r="DE375" i="7"/>
  <c r="DF375" i="7" s="1"/>
  <c r="DE363" i="7"/>
  <c r="DF363" i="7" s="1"/>
  <c r="DE359" i="7"/>
  <c r="DF359" i="7" s="1"/>
  <c r="DE355" i="7"/>
  <c r="DF355" i="7" s="1"/>
  <c r="DE347" i="7"/>
  <c r="DA347" i="7"/>
  <c r="DL448" i="7"/>
  <c r="DL444" i="7"/>
  <c r="DL440" i="7"/>
  <c r="DL424" i="7"/>
  <c r="DL413" i="7"/>
  <c r="DL409" i="7"/>
  <c r="DL393" i="7"/>
  <c r="DL389" i="7"/>
  <c r="DL385" i="7"/>
  <c r="DL373" i="7"/>
  <c r="DL365" i="7"/>
  <c r="DL353" i="7"/>
  <c r="DL349" i="7"/>
  <c r="DS454" i="7"/>
  <c r="DS438" i="7"/>
  <c r="DS434" i="7"/>
  <c r="DS430" i="7"/>
  <c r="DS415" i="7"/>
  <c r="DS403" i="7"/>
  <c r="DS395" i="7"/>
  <c r="DS383" i="7"/>
  <c r="DS375" i="7"/>
  <c r="DS363" i="7"/>
  <c r="DS355" i="7"/>
  <c r="DO347" i="7"/>
  <c r="DS347" i="7"/>
  <c r="DL428" i="7"/>
  <c r="DM428" i="7" s="1"/>
  <c r="DL405" i="7"/>
  <c r="DL415" i="7"/>
  <c r="DL399" i="7"/>
  <c r="DL455" i="7"/>
  <c r="DL443" i="7"/>
  <c r="DL439" i="7"/>
  <c r="DL435" i="7"/>
  <c r="DL423" i="7"/>
  <c r="DL408" i="7"/>
  <c r="DL404" i="7"/>
  <c r="DL400" i="7"/>
  <c r="DL388" i="7"/>
  <c r="DL384" i="7"/>
  <c r="DL380" i="7"/>
  <c r="DL368" i="7"/>
  <c r="DL364" i="7"/>
  <c r="DL360" i="7"/>
  <c r="DL348" i="7"/>
  <c r="DS453" i="7"/>
  <c r="DS449" i="7"/>
  <c r="DS445" i="7"/>
  <c r="DZ433" i="7"/>
  <c r="DS433" i="7"/>
  <c r="DS429" i="7"/>
  <c r="DS425" i="7"/>
  <c r="DS414" i="7"/>
  <c r="DZ414" i="7"/>
  <c r="DS410" i="7"/>
  <c r="DS398" i="7"/>
  <c r="DS394" i="7"/>
  <c r="DS390" i="7"/>
  <c r="DZ390" i="7"/>
  <c r="DS378" i="7"/>
  <c r="DS374" i="7"/>
  <c r="DS358" i="7"/>
  <c r="DS354" i="7"/>
  <c r="DZ354" i="7"/>
  <c r="DS350" i="7"/>
  <c r="DO346" i="7"/>
  <c r="DS346" i="7"/>
  <c r="DL369" i="7"/>
  <c r="DS450" i="7"/>
  <c r="DS379" i="7"/>
  <c r="DZ425" i="7"/>
  <c r="DE448" i="7"/>
  <c r="DF448" i="7" s="1"/>
  <c r="DE444" i="7"/>
  <c r="DF444" i="7" s="1"/>
  <c r="DE440" i="7"/>
  <c r="DF440" i="7" s="1"/>
  <c r="DE428" i="7"/>
  <c r="DF428" i="7" s="1"/>
  <c r="DE424" i="7"/>
  <c r="DF424" i="7" s="1"/>
  <c r="DE413" i="7"/>
  <c r="DF413" i="7" s="1"/>
  <c r="DE409" i="7"/>
  <c r="DF409" i="7" s="1"/>
  <c r="DE405" i="7"/>
  <c r="DF405" i="7" s="1"/>
  <c r="DE393" i="7"/>
  <c r="DF393" i="7" s="1"/>
  <c r="DE389" i="7"/>
  <c r="DF389" i="7" s="1"/>
  <c r="DE385" i="7"/>
  <c r="DF385" i="7" s="1"/>
  <c r="DE373" i="7"/>
  <c r="DF373" i="7" s="1"/>
  <c r="DE369" i="7"/>
  <c r="DF369" i="7" s="1"/>
  <c r="DE365" i="7"/>
  <c r="DF365" i="7" s="1"/>
  <c r="DE353" i="7"/>
  <c r="DF353" i="7" s="1"/>
  <c r="DL450" i="7"/>
  <c r="DL434" i="7"/>
  <c r="DS370" i="7"/>
  <c r="DZ358" i="7"/>
  <c r="DZ454" i="7"/>
  <c r="DZ450" i="7"/>
  <c r="DZ438" i="7"/>
  <c r="DZ434" i="7"/>
  <c r="DZ430" i="7"/>
  <c r="DZ415" i="7"/>
  <c r="DZ403" i="7"/>
  <c r="DZ399" i="7"/>
  <c r="DZ395" i="7"/>
  <c r="DZ383" i="7"/>
  <c r="DZ379" i="7"/>
  <c r="DZ375" i="7"/>
  <c r="DZ363" i="7"/>
  <c r="DZ359" i="7"/>
  <c r="DZ355" i="7"/>
  <c r="DZ347" i="7"/>
  <c r="DZ453" i="7"/>
  <c r="DZ429" i="7"/>
  <c r="DZ410" i="7"/>
  <c r="DZ398" i="7"/>
  <c r="DZ394" i="7"/>
  <c r="DZ378" i="7"/>
  <c r="DZ370" i="7"/>
  <c r="DZ346" i="7"/>
  <c r="DV347" i="7"/>
  <c r="DW347" i="7"/>
  <c r="DI347" i="7"/>
  <c r="DZ448" i="7"/>
  <c r="DS448" i="7"/>
  <c r="DS444" i="7"/>
  <c r="DZ444" i="7"/>
  <c r="DS440" i="7"/>
  <c r="DS428" i="7"/>
  <c r="DS424" i="7"/>
  <c r="DS413" i="7"/>
  <c r="DZ413" i="7"/>
  <c r="DS409" i="7"/>
  <c r="DZ405" i="7"/>
  <c r="DS405" i="7"/>
  <c r="DS393" i="7"/>
  <c r="DZ389" i="7"/>
  <c r="DS389" i="7"/>
  <c r="DS385" i="7"/>
  <c r="DZ385" i="7"/>
  <c r="DZ373" i="7"/>
  <c r="DS373" i="7"/>
  <c r="DS369" i="7"/>
  <c r="DS365" i="7"/>
  <c r="DS353" i="7"/>
  <c r="DS349" i="7"/>
  <c r="DZ349" i="7"/>
  <c r="DH347" i="7"/>
  <c r="DL375" i="7"/>
  <c r="DL359" i="7"/>
  <c r="DZ449" i="7"/>
  <c r="DZ440" i="7"/>
  <c r="DZ369" i="7"/>
  <c r="DZ350" i="7"/>
  <c r="DZ384" i="7"/>
  <c r="DZ368" i="7"/>
  <c r="DE348" i="7"/>
  <c r="DF348" i="7" s="1"/>
  <c r="BU306" i="7"/>
  <c r="BU307" i="7"/>
  <c r="BU308" i="7"/>
  <c r="CZ221" i="7"/>
  <c r="CZ222" i="7"/>
  <c r="CZ223" i="7"/>
  <c r="CZ226" i="7"/>
  <c r="CZ227" i="7"/>
  <c r="CZ228" i="7"/>
  <c r="CZ231" i="7"/>
  <c r="CZ232" i="7"/>
  <c r="CZ233" i="7"/>
  <c r="CZ237" i="7"/>
  <c r="CZ238" i="7"/>
  <c r="CZ241" i="7"/>
  <c r="CZ242" i="7"/>
  <c r="CZ243" i="7"/>
  <c r="CZ246" i="7"/>
  <c r="CZ247" i="7"/>
  <c r="CZ248" i="7"/>
  <c r="CZ251" i="7"/>
  <c r="CZ252" i="7"/>
  <c r="CZ253" i="7"/>
  <c r="CZ256" i="7"/>
  <c r="CZ257" i="7"/>
  <c r="CZ258" i="7"/>
  <c r="CZ261" i="7"/>
  <c r="CZ262" i="7"/>
  <c r="CZ263" i="7"/>
  <c r="CZ266" i="7"/>
  <c r="CZ267" i="7"/>
  <c r="CZ268" i="7"/>
  <c r="CZ271" i="7"/>
  <c r="CZ272" i="7"/>
  <c r="CZ273" i="7"/>
  <c r="CZ276" i="7"/>
  <c r="CZ277" i="7"/>
  <c r="CZ278" i="7"/>
  <c r="CZ281" i="7"/>
  <c r="CZ282" i="7"/>
  <c r="CZ283" i="7"/>
  <c r="CZ286" i="7"/>
  <c r="CZ287" i="7"/>
  <c r="CZ288" i="7"/>
  <c r="CZ291" i="7"/>
  <c r="CZ292" i="7"/>
  <c r="CZ293" i="7"/>
  <c r="CZ296" i="7"/>
  <c r="CZ297" i="7"/>
  <c r="CZ298" i="7"/>
  <c r="CZ301" i="7"/>
  <c r="CZ302" i="7"/>
  <c r="CZ303" i="7"/>
  <c r="CZ306" i="7"/>
  <c r="CZ307" i="7"/>
  <c r="CZ308" i="7"/>
  <c r="CZ311" i="7"/>
  <c r="CZ312" i="7"/>
  <c r="CZ313" i="7"/>
  <c r="CZ316" i="7"/>
  <c r="CZ317" i="7"/>
  <c r="CZ318" i="7"/>
  <c r="CZ321" i="7"/>
  <c r="CZ322" i="7"/>
  <c r="CZ323" i="7"/>
  <c r="CZ326" i="7"/>
  <c r="CZ327" i="7"/>
  <c r="CZ328" i="7"/>
  <c r="CZ331" i="7"/>
  <c r="CZ332" i="7"/>
  <c r="CZ333" i="7"/>
  <c r="CZ336" i="7"/>
  <c r="CZ337" i="7"/>
  <c r="CZ338" i="7"/>
  <c r="CZ341" i="7"/>
  <c r="CZ342" i="7"/>
  <c r="CZ343" i="7"/>
  <c r="M248" i="7"/>
  <c r="M247" i="7"/>
  <c r="M246" i="7"/>
  <c r="AG226" i="7"/>
  <c r="AG227" i="7"/>
  <c r="AG228" i="7"/>
  <c r="AG231" i="7"/>
  <c r="AG232" i="7"/>
  <c r="AG233" i="7"/>
  <c r="AG236" i="7"/>
  <c r="AG237" i="7"/>
  <c r="AG238" i="7"/>
  <c r="AG241" i="7"/>
  <c r="AG242" i="7"/>
  <c r="AG243" i="7"/>
  <c r="AG246" i="7"/>
  <c r="AG247" i="7"/>
  <c r="AG248" i="7"/>
  <c r="AG251" i="7"/>
  <c r="AG252" i="7"/>
  <c r="AG253" i="7"/>
  <c r="AG256" i="7"/>
  <c r="AG257" i="7"/>
  <c r="AG258" i="7"/>
  <c r="AG261" i="7"/>
  <c r="AG262" i="7"/>
  <c r="AG263" i="7"/>
  <c r="AG266" i="7"/>
  <c r="AG267" i="7"/>
  <c r="AG268" i="7"/>
  <c r="AG271" i="7"/>
  <c r="AG272" i="7"/>
  <c r="AG273" i="7"/>
  <c r="AG276" i="7"/>
  <c r="AG277" i="7"/>
  <c r="AG278" i="7"/>
  <c r="AG281" i="7"/>
  <c r="AG282" i="7"/>
  <c r="AG283" i="7"/>
  <c r="AG286" i="7"/>
  <c r="AG287" i="7"/>
  <c r="AG288" i="7"/>
  <c r="AG291" i="7"/>
  <c r="AG292" i="7"/>
  <c r="AG293" i="7"/>
  <c r="AG296" i="7"/>
  <c r="AG297" i="7"/>
  <c r="AG298" i="7"/>
  <c r="AG301" i="7"/>
  <c r="AG302" i="7"/>
  <c r="AG303" i="7"/>
  <c r="AG306" i="7"/>
  <c r="AG307" i="7"/>
  <c r="AG308" i="7"/>
  <c r="AG311" i="7"/>
  <c r="AG312" i="7"/>
  <c r="AG313" i="7"/>
  <c r="AG316" i="7"/>
  <c r="AG317" i="7"/>
  <c r="AG318" i="7"/>
  <c r="AG321" i="7"/>
  <c r="AG322" i="7"/>
  <c r="AG323" i="7"/>
  <c r="AG326" i="7"/>
  <c r="AG327" i="7"/>
  <c r="AG328" i="7"/>
  <c r="AG331" i="7"/>
  <c r="AG332" i="7"/>
  <c r="AG333" i="7"/>
  <c r="AG336" i="7"/>
  <c r="AG337" i="7"/>
  <c r="AG338" i="7"/>
  <c r="AG341" i="7"/>
  <c r="AG342" i="7"/>
  <c r="AG343" i="7"/>
  <c r="AG217" i="7"/>
  <c r="AG218" i="7"/>
  <c r="AG221" i="7"/>
  <c r="AG222" i="7"/>
  <c r="AG223" i="7"/>
  <c r="CY226" i="7"/>
  <c r="CY227" i="7"/>
  <c r="CY228" i="7"/>
  <c r="CY231" i="7"/>
  <c r="CY232" i="7"/>
  <c r="CY233" i="7"/>
  <c r="CY236" i="7"/>
  <c r="CY237" i="7"/>
  <c r="CY238" i="7"/>
  <c r="CY241" i="7"/>
  <c r="CY242" i="7"/>
  <c r="CY243" i="7"/>
  <c r="CY246" i="7"/>
  <c r="CY247" i="7"/>
  <c r="CY248" i="7"/>
  <c r="CY251" i="7"/>
  <c r="CY252" i="7"/>
  <c r="CY253" i="7"/>
  <c r="CY256" i="7"/>
  <c r="CY257" i="7"/>
  <c r="CY258" i="7"/>
  <c r="CY261" i="7"/>
  <c r="CY262" i="7"/>
  <c r="CY263" i="7"/>
  <c r="CY266" i="7"/>
  <c r="CY267" i="7"/>
  <c r="CY268" i="7"/>
  <c r="CY271" i="7"/>
  <c r="CY272" i="7"/>
  <c r="CY273" i="7"/>
  <c r="CY276" i="7"/>
  <c r="CY277" i="7"/>
  <c r="CY278" i="7"/>
  <c r="CY281" i="7"/>
  <c r="CY282" i="7"/>
  <c r="CY283" i="7"/>
  <c r="CY286" i="7"/>
  <c r="CY287" i="7"/>
  <c r="CY288" i="7"/>
  <c r="CY291" i="7"/>
  <c r="CY292" i="7"/>
  <c r="CY293" i="7"/>
  <c r="CY296" i="7"/>
  <c r="CY297" i="7"/>
  <c r="CY298" i="7"/>
  <c r="CY301" i="7"/>
  <c r="CY302" i="7"/>
  <c r="CY303" i="7"/>
  <c r="CY306" i="7"/>
  <c r="CY307" i="7"/>
  <c r="CY308" i="7"/>
  <c r="CY311" i="7"/>
  <c r="CY312" i="7"/>
  <c r="CY313" i="7"/>
  <c r="CY316" i="7"/>
  <c r="CY317" i="7"/>
  <c r="CY318" i="7"/>
  <c r="CY321" i="7"/>
  <c r="CY322" i="7"/>
  <c r="CY323" i="7"/>
  <c r="CY326" i="7"/>
  <c r="CY327" i="7"/>
  <c r="CY328" i="7"/>
  <c r="CY331" i="7"/>
  <c r="CY332" i="7"/>
  <c r="CY333" i="7"/>
  <c r="CY336" i="7"/>
  <c r="CY337" i="7"/>
  <c r="CY338" i="7"/>
  <c r="CY341" i="7"/>
  <c r="CY342" i="7"/>
  <c r="CY343" i="7"/>
  <c r="CY217" i="7"/>
  <c r="CY218" i="7"/>
  <c r="CY221" i="7"/>
  <c r="CY222" i="7"/>
  <c r="CY223" i="7"/>
  <c r="CO226" i="7"/>
  <c r="CO227" i="7"/>
  <c r="CO228" i="7"/>
  <c r="CO231" i="7"/>
  <c r="CO232" i="7"/>
  <c r="CO233" i="7"/>
  <c r="CO236" i="7"/>
  <c r="CO237" i="7"/>
  <c r="CO238" i="7"/>
  <c r="CO241" i="7"/>
  <c r="CO242" i="7"/>
  <c r="CO243" i="7"/>
  <c r="CO246" i="7"/>
  <c r="CO247" i="7"/>
  <c r="CO248" i="7"/>
  <c r="CO251" i="7"/>
  <c r="CO252" i="7"/>
  <c r="CO253" i="7"/>
  <c r="CO256" i="7"/>
  <c r="CO257" i="7"/>
  <c r="CO258" i="7"/>
  <c r="CO261" i="7"/>
  <c r="CO262" i="7"/>
  <c r="CO263" i="7"/>
  <c r="CO266" i="7"/>
  <c r="CO267" i="7"/>
  <c r="CO268" i="7"/>
  <c r="CO271" i="7"/>
  <c r="CO272" i="7"/>
  <c r="CO273" i="7"/>
  <c r="CO276" i="7"/>
  <c r="CO277" i="7"/>
  <c r="CO278" i="7"/>
  <c r="CO281" i="7"/>
  <c r="CO282" i="7"/>
  <c r="CO283" i="7"/>
  <c r="CO286" i="7"/>
  <c r="CO287" i="7"/>
  <c r="CO288" i="7"/>
  <c r="CO291" i="7"/>
  <c r="CO292" i="7"/>
  <c r="CO293" i="7"/>
  <c r="CO296" i="7"/>
  <c r="CO297" i="7"/>
  <c r="CO298" i="7"/>
  <c r="CO301" i="7"/>
  <c r="CO302" i="7"/>
  <c r="CO303" i="7"/>
  <c r="CO306" i="7"/>
  <c r="CO307" i="7"/>
  <c r="CO308" i="7"/>
  <c r="CO311" i="7"/>
  <c r="CO312" i="7"/>
  <c r="CO313" i="7"/>
  <c r="CO316" i="7"/>
  <c r="CO317" i="7"/>
  <c r="CO318" i="7"/>
  <c r="CO321" i="7"/>
  <c r="CO322" i="7"/>
  <c r="CO323" i="7"/>
  <c r="CO326" i="7"/>
  <c r="CO327" i="7"/>
  <c r="CO328" i="7"/>
  <c r="CO331" i="7"/>
  <c r="CO332" i="7"/>
  <c r="CO333" i="7"/>
  <c r="CO336" i="7"/>
  <c r="CO337" i="7"/>
  <c r="CO338" i="7"/>
  <c r="CO341" i="7"/>
  <c r="CO342" i="7"/>
  <c r="CO343" i="7"/>
  <c r="CO217" i="7"/>
  <c r="CO218" i="7"/>
  <c r="CO221" i="7"/>
  <c r="CO222" i="7"/>
  <c r="CO223" i="7"/>
  <c r="CE226" i="7"/>
  <c r="CE227" i="7"/>
  <c r="CE228" i="7"/>
  <c r="CE231" i="7"/>
  <c r="CE232" i="7"/>
  <c r="CE233" i="7"/>
  <c r="CE236" i="7"/>
  <c r="CE237" i="7"/>
  <c r="CE238" i="7"/>
  <c r="CE241" i="7"/>
  <c r="CE242" i="7"/>
  <c r="CE243" i="7"/>
  <c r="CE246" i="7"/>
  <c r="CE247" i="7"/>
  <c r="CE248" i="7"/>
  <c r="CE251" i="7"/>
  <c r="CE252" i="7"/>
  <c r="CE253" i="7"/>
  <c r="CE256" i="7"/>
  <c r="CE257" i="7"/>
  <c r="CE258" i="7"/>
  <c r="CE261" i="7"/>
  <c r="CE262" i="7"/>
  <c r="CE263" i="7"/>
  <c r="CE266" i="7"/>
  <c r="CE267" i="7"/>
  <c r="CE268" i="7"/>
  <c r="CE271" i="7"/>
  <c r="CE272" i="7"/>
  <c r="CE273" i="7"/>
  <c r="CE276" i="7"/>
  <c r="CE277" i="7"/>
  <c r="CE278" i="7"/>
  <c r="CE281" i="7"/>
  <c r="CE282" i="7"/>
  <c r="CE283" i="7"/>
  <c r="CE286" i="7"/>
  <c r="CE287" i="7"/>
  <c r="CE288" i="7"/>
  <c r="CE291" i="7"/>
  <c r="CE292" i="7"/>
  <c r="CE293" i="7"/>
  <c r="CE296" i="7"/>
  <c r="CE297" i="7"/>
  <c r="CE298" i="7"/>
  <c r="CE301" i="7"/>
  <c r="CE302" i="7"/>
  <c r="CE303" i="7"/>
  <c r="CE306" i="7"/>
  <c r="CE307" i="7"/>
  <c r="CE308" i="7"/>
  <c r="CE311" i="7"/>
  <c r="CE312" i="7"/>
  <c r="CE313" i="7"/>
  <c r="CE316" i="7"/>
  <c r="CE317" i="7"/>
  <c r="CE318" i="7"/>
  <c r="CE321" i="7"/>
  <c r="CE322" i="7"/>
  <c r="CE323" i="7"/>
  <c r="CE326" i="7"/>
  <c r="CE327" i="7"/>
  <c r="CE328" i="7"/>
  <c r="CE331" i="7"/>
  <c r="CE332" i="7"/>
  <c r="CE333" i="7"/>
  <c r="CE336" i="7"/>
  <c r="CE337" i="7"/>
  <c r="CE338" i="7"/>
  <c r="CE341" i="7"/>
  <c r="CE342" i="7"/>
  <c r="CE343" i="7"/>
  <c r="CE217" i="7"/>
  <c r="CE218" i="7"/>
  <c r="CE221" i="7"/>
  <c r="CE222" i="7"/>
  <c r="CE223" i="7"/>
  <c r="BU226" i="7"/>
  <c r="BU227" i="7"/>
  <c r="BU228" i="7"/>
  <c r="BU231" i="7"/>
  <c r="BU232" i="7"/>
  <c r="BU233" i="7"/>
  <c r="BU236" i="7"/>
  <c r="BU237" i="7"/>
  <c r="BU238" i="7"/>
  <c r="BU241" i="7"/>
  <c r="BU242" i="7"/>
  <c r="BU243" i="7"/>
  <c r="BU246" i="7"/>
  <c r="BU247" i="7"/>
  <c r="BU248" i="7"/>
  <c r="BU251" i="7"/>
  <c r="BU252" i="7"/>
  <c r="BU253" i="7"/>
  <c r="BU256" i="7"/>
  <c r="BU257" i="7"/>
  <c r="BU258" i="7"/>
  <c r="BU261" i="7"/>
  <c r="BU262" i="7"/>
  <c r="BU263" i="7"/>
  <c r="BU266" i="7"/>
  <c r="BU267" i="7"/>
  <c r="BU268" i="7"/>
  <c r="BU271" i="7"/>
  <c r="BU272" i="7"/>
  <c r="BU273" i="7"/>
  <c r="BU276" i="7"/>
  <c r="BU277" i="7"/>
  <c r="BU278" i="7"/>
  <c r="BU281" i="7"/>
  <c r="BU282" i="7"/>
  <c r="BU283" i="7"/>
  <c r="BU286" i="7"/>
  <c r="BU287" i="7"/>
  <c r="BU288" i="7"/>
  <c r="BU291" i="7"/>
  <c r="BU292" i="7"/>
  <c r="BU293" i="7"/>
  <c r="BU296" i="7"/>
  <c r="BU297" i="7"/>
  <c r="BU298" i="7"/>
  <c r="BU301" i="7"/>
  <c r="BU302" i="7"/>
  <c r="BU303" i="7"/>
  <c r="BU311" i="7"/>
  <c r="BU312" i="7"/>
  <c r="BU313" i="7"/>
  <c r="BU316" i="7"/>
  <c r="BU317" i="7"/>
  <c r="BU318" i="7"/>
  <c r="BU321" i="7"/>
  <c r="BU322" i="7"/>
  <c r="BU323" i="7"/>
  <c r="BU326" i="7"/>
  <c r="BU327" i="7"/>
  <c r="BU328" i="7"/>
  <c r="BU331" i="7"/>
  <c r="BU332" i="7"/>
  <c r="BU333" i="7"/>
  <c r="BU336" i="7"/>
  <c r="BU337" i="7"/>
  <c r="BU338" i="7"/>
  <c r="BU341" i="7"/>
  <c r="BU342" i="7"/>
  <c r="BU343" i="7"/>
  <c r="BU217" i="7"/>
  <c r="BU218" i="7"/>
  <c r="BU221" i="7"/>
  <c r="BU222" i="7"/>
  <c r="BU223" i="7"/>
  <c r="BK226" i="7"/>
  <c r="BK227" i="7"/>
  <c r="BK228" i="7"/>
  <c r="BK231" i="7"/>
  <c r="BK232" i="7"/>
  <c r="BK233" i="7"/>
  <c r="BK236" i="7"/>
  <c r="BK237" i="7"/>
  <c r="BK238" i="7"/>
  <c r="BK241" i="7"/>
  <c r="BK242" i="7"/>
  <c r="BK243" i="7"/>
  <c r="BK246" i="7"/>
  <c r="BK247" i="7"/>
  <c r="BK248" i="7"/>
  <c r="BK251" i="7"/>
  <c r="BK252" i="7"/>
  <c r="BK253" i="7"/>
  <c r="BK256" i="7"/>
  <c r="BK257" i="7"/>
  <c r="BK258" i="7"/>
  <c r="BK261" i="7"/>
  <c r="BK262" i="7"/>
  <c r="BK263" i="7"/>
  <c r="BK266" i="7"/>
  <c r="BK267" i="7"/>
  <c r="BK268" i="7"/>
  <c r="BK271" i="7"/>
  <c r="BK272" i="7"/>
  <c r="BK273" i="7"/>
  <c r="BK276" i="7"/>
  <c r="BK277" i="7"/>
  <c r="BK278" i="7"/>
  <c r="BK281" i="7"/>
  <c r="BK282" i="7"/>
  <c r="BK283" i="7"/>
  <c r="BK286" i="7"/>
  <c r="BK287" i="7"/>
  <c r="BK288" i="7"/>
  <c r="BK291" i="7"/>
  <c r="BK292" i="7"/>
  <c r="BK293" i="7"/>
  <c r="BK296" i="7"/>
  <c r="BK297" i="7"/>
  <c r="BK298" i="7"/>
  <c r="BK301" i="7"/>
  <c r="BK302" i="7"/>
  <c r="BK303" i="7"/>
  <c r="BK306" i="7"/>
  <c r="BK307" i="7"/>
  <c r="BK308" i="7"/>
  <c r="BK311" i="7"/>
  <c r="BK312" i="7"/>
  <c r="BK313" i="7"/>
  <c r="BK316" i="7"/>
  <c r="BK317" i="7"/>
  <c r="BK318" i="7"/>
  <c r="BK321" i="7"/>
  <c r="BK322" i="7"/>
  <c r="BK323" i="7"/>
  <c r="BK326" i="7"/>
  <c r="BK327" i="7"/>
  <c r="BK328" i="7"/>
  <c r="BK331" i="7"/>
  <c r="BK332" i="7"/>
  <c r="BK333" i="7"/>
  <c r="BK336" i="7"/>
  <c r="BK337" i="7"/>
  <c r="BK338" i="7"/>
  <c r="BK341" i="7"/>
  <c r="BK342" i="7"/>
  <c r="BK343" i="7"/>
  <c r="BK217" i="7"/>
  <c r="BK218" i="7"/>
  <c r="BK221" i="7"/>
  <c r="BK222" i="7"/>
  <c r="BK223" i="7"/>
  <c r="BA226" i="7"/>
  <c r="BA227" i="7"/>
  <c r="BA228" i="7"/>
  <c r="BA231" i="7"/>
  <c r="BA232" i="7"/>
  <c r="BA233" i="7"/>
  <c r="BA236" i="7"/>
  <c r="BA237" i="7"/>
  <c r="BA238" i="7"/>
  <c r="BA241" i="7"/>
  <c r="BA242" i="7"/>
  <c r="BA243" i="7"/>
  <c r="BA246" i="7"/>
  <c r="BA247" i="7"/>
  <c r="BA248" i="7"/>
  <c r="BA251" i="7"/>
  <c r="BA252" i="7"/>
  <c r="BA253" i="7"/>
  <c r="BA256" i="7"/>
  <c r="BA257" i="7"/>
  <c r="BA258" i="7"/>
  <c r="BA261" i="7"/>
  <c r="BA262" i="7"/>
  <c r="BA263" i="7"/>
  <c r="BA266" i="7"/>
  <c r="BA267" i="7"/>
  <c r="BA268" i="7"/>
  <c r="BA271" i="7"/>
  <c r="BA272" i="7"/>
  <c r="BA273" i="7"/>
  <c r="BA276" i="7"/>
  <c r="BA277" i="7"/>
  <c r="BA278" i="7"/>
  <c r="BA281" i="7"/>
  <c r="BA282" i="7"/>
  <c r="BA283" i="7"/>
  <c r="BA286" i="7"/>
  <c r="BA287" i="7"/>
  <c r="BA288" i="7"/>
  <c r="BA291" i="7"/>
  <c r="BA292" i="7"/>
  <c r="BA293" i="7"/>
  <c r="BA296" i="7"/>
  <c r="BA297" i="7"/>
  <c r="BA298" i="7"/>
  <c r="BA301" i="7"/>
  <c r="BA302" i="7"/>
  <c r="BA303" i="7"/>
  <c r="BA306" i="7"/>
  <c r="BA307" i="7"/>
  <c r="BA308" i="7"/>
  <c r="BA311" i="7"/>
  <c r="BA312" i="7"/>
  <c r="BA313" i="7"/>
  <c r="BA316" i="7"/>
  <c r="BA317" i="7"/>
  <c r="BA318" i="7"/>
  <c r="BA321" i="7"/>
  <c r="BA322" i="7"/>
  <c r="BA323" i="7"/>
  <c r="BA326" i="7"/>
  <c r="BA327" i="7"/>
  <c r="BA328" i="7"/>
  <c r="BA331" i="7"/>
  <c r="BA332" i="7"/>
  <c r="BA333" i="7"/>
  <c r="BA336" i="7"/>
  <c r="BA337" i="7"/>
  <c r="BA338" i="7"/>
  <c r="BA341" i="7"/>
  <c r="BA342" i="7"/>
  <c r="BA343" i="7"/>
  <c r="BA217" i="7"/>
  <c r="BA218" i="7"/>
  <c r="BA221" i="7"/>
  <c r="BA222" i="7"/>
  <c r="BA223" i="7"/>
  <c r="AQ226" i="7"/>
  <c r="AQ227" i="7"/>
  <c r="AQ228" i="7"/>
  <c r="AQ231" i="7"/>
  <c r="AQ232" i="7"/>
  <c r="AQ233" i="7"/>
  <c r="AQ236" i="7"/>
  <c r="AQ237" i="7"/>
  <c r="AQ238" i="7"/>
  <c r="AQ241" i="7"/>
  <c r="AQ242" i="7"/>
  <c r="AQ243" i="7"/>
  <c r="AQ246" i="7"/>
  <c r="AQ247" i="7"/>
  <c r="AQ248" i="7"/>
  <c r="AQ251" i="7"/>
  <c r="AQ252" i="7"/>
  <c r="AQ253" i="7"/>
  <c r="AQ256" i="7"/>
  <c r="AQ257" i="7"/>
  <c r="AQ258" i="7"/>
  <c r="AQ261" i="7"/>
  <c r="AQ262" i="7"/>
  <c r="AQ263" i="7"/>
  <c r="AQ266" i="7"/>
  <c r="AQ267" i="7"/>
  <c r="AQ268" i="7"/>
  <c r="AQ271" i="7"/>
  <c r="AQ272" i="7"/>
  <c r="AQ273" i="7"/>
  <c r="AQ276" i="7"/>
  <c r="AQ277" i="7"/>
  <c r="AQ278" i="7"/>
  <c r="AQ281" i="7"/>
  <c r="AQ282" i="7"/>
  <c r="AQ283" i="7"/>
  <c r="AQ286" i="7"/>
  <c r="AQ287" i="7"/>
  <c r="AQ288" i="7"/>
  <c r="AQ291" i="7"/>
  <c r="AQ292" i="7"/>
  <c r="AQ293" i="7"/>
  <c r="AQ296" i="7"/>
  <c r="AQ297" i="7"/>
  <c r="AQ298" i="7"/>
  <c r="AQ301" i="7"/>
  <c r="AQ302" i="7"/>
  <c r="AQ303" i="7"/>
  <c r="AQ306" i="7"/>
  <c r="AQ307" i="7"/>
  <c r="AQ308" i="7"/>
  <c r="AQ311" i="7"/>
  <c r="AQ312" i="7"/>
  <c r="AQ313" i="7"/>
  <c r="AQ316" i="7"/>
  <c r="AQ317" i="7"/>
  <c r="AQ318" i="7"/>
  <c r="AQ321" i="7"/>
  <c r="AQ322" i="7"/>
  <c r="AQ323" i="7"/>
  <c r="AQ326" i="7"/>
  <c r="AQ327" i="7"/>
  <c r="AQ328" i="7"/>
  <c r="AQ331" i="7"/>
  <c r="AQ332" i="7"/>
  <c r="AQ333" i="7"/>
  <c r="AQ336" i="7"/>
  <c r="AQ337" i="7"/>
  <c r="AQ338" i="7"/>
  <c r="AQ341" i="7"/>
  <c r="AQ342" i="7"/>
  <c r="AQ343" i="7"/>
  <c r="AQ217" i="7"/>
  <c r="AQ218" i="7"/>
  <c r="AQ221" i="7"/>
  <c r="AQ222" i="7"/>
  <c r="AQ223" i="7"/>
  <c r="W226" i="7"/>
  <c r="W227" i="7"/>
  <c r="W228" i="7"/>
  <c r="W231" i="7"/>
  <c r="W232" i="7"/>
  <c r="W233" i="7"/>
  <c r="W236" i="7"/>
  <c r="W237" i="7"/>
  <c r="W238" i="7"/>
  <c r="W241" i="7"/>
  <c r="W242" i="7"/>
  <c r="W243" i="7"/>
  <c r="W246" i="7"/>
  <c r="W247" i="7"/>
  <c r="W248" i="7"/>
  <c r="W251" i="7"/>
  <c r="W252" i="7"/>
  <c r="W253" i="7"/>
  <c r="W256" i="7"/>
  <c r="W257" i="7"/>
  <c r="W258" i="7"/>
  <c r="W261" i="7"/>
  <c r="W262" i="7"/>
  <c r="W263" i="7"/>
  <c r="W266" i="7"/>
  <c r="W267" i="7"/>
  <c r="W268" i="7"/>
  <c r="W271" i="7"/>
  <c r="W272" i="7"/>
  <c r="W273" i="7"/>
  <c r="W276" i="7"/>
  <c r="W277" i="7"/>
  <c r="W278" i="7"/>
  <c r="W281" i="7"/>
  <c r="W282" i="7"/>
  <c r="W283" i="7"/>
  <c r="W286" i="7"/>
  <c r="W287" i="7"/>
  <c r="W288" i="7"/>
  <c r="W291" i="7"/>
  <c r="W292" i="7"/>
  <c r="W293" i="7"/>
  <c r="W296" i="7"/>
  <c r="W297" i="7"/>
  <c r="W298" i="7"/>
  <c r="W301" i="7"/>
  <c r="W302" i="7"/>
  <c r="W303" i="7"/>
  <c r="W306" i="7"/>
  <c r="W307" i="7"/>
  <c r="W308" i="7"/>
  <c r="W311" i="7"/>
  <c r="W312" i="7"/>
  <c r="W313" i="7"/>
  <c r="W316" i="7"/>
  <c r="W317" i="7"/>
  <c r="W318" i="7"/>
  <c r="W321" i="7"/>
  <c r="W322" i="7"/>
  <c r="W323" i="7"/>
  <c r="W326" i="7"/>
  <c r="W327" i="7"/>
  <c r="W328" i="7"/>
  <c r="W331" i="7"/>
  <c r="W332" i="7"/>
  <c r="W333" i="7"/>
  <c r="W336" i="7"/>
  <c r="W337" i="7"/>
  <c r="W338" i="7"/>
  <c r="W341" i="7"/>
  <c r="W342" i="7"/>
  <c r="W343" i="7"/>
  <c r="W217" i="7"/>
  <c r="W218" i="7"/>
  <c r="W221" i="7"/>
  <c r="W222" i="7"/>
  <c r="W223" i="7"/>
  <c r="M226" i="7"/>
  <c r="M227" i="7"/>
  <c r="M228" i="7"/>
  <c r="CZ216" i="7"/>
  <c r="DY217" i="7"/>
  <c r="DY218" i="7"/>
  <c r="DY221" i="7"/>
  <c r="DY222" i="7"/>
  <c r="DY223" i="7"/>
  <c r="DY226" i="7"/>
  <c r="DY227" i="7"/>
  <c r="DY228" i="7"/>
  <c r="DY231" i="7"/>
  <c r="DY232" i="7"/>
  <c r="DY233" i="7"/>
  <c r="DY236" i="7"/>
  <c r="DY237" i="7"/>
  <c r="DY238" i="7"/>
  <c r="DY241" i="7"/>
  <c r="DY242" i="7"/>
  <c r="DY243" i="7"/>
  <c r="DY246" i="7"/>
  <c r="DY247" i="7"/>
  <c r="DY248" i="7"/>
  <c r="DY251" i="7"/>
  <c r="DY252" i="7"/>
  <c r="DY253" i="7"/>
  <c r="DY256" i="7"/>
  <c r="DY257" i="7"/>
  <c r="DY258" i="7"/>
  <c r="DY261" i="7"/>
  <c r="DY262" i="7"/>
  <c r="DY263" i="7"/>
  <c r="DY266" i="7"/>
  <c r="DY267" i="7"/>
  <c r="DY268" i="7"/>
  <c r="DY271" i="7"/>
  <c r="DY272" i="7"/>
  <c r="DY273" i="7"/>
  <c r="DY276" i="7"/>
  <c r="DY277" i="7"/>
  <c r="DY278" i="7"/>
  <c r="DY281" i="7"/>
  <c r="DY282" i="7"/>
  <c r="DY283" i="7"/>
  <c r="DY286" i="7"/>
  <c r="DY287" i="7"/>
  <c r="DY288" i="7"/>
  <c r="DY291" i="7"/>
  <c r="DY292" i="7"/>
  <c r="DY293" i="7"/>
  <c r="DY296" i="7"/>
  <c r="DY297" i="7"/>
  <c r="DY298" i="7"/>
  <c r="DY301" i="7"/>
  <c r="DY302" i="7"/>
  <c r="DY303" i="7"/>
  <c r="DY306" i="7"/>
  <c r="DY307" i="7"/>
  <c r="DY308" i="7"/>
  <c r="DY311" i="7"/>
  <c r="DY312" i="7"/>
  <c r="DY313" i="7"/>
  <c r="DY316" i="7"/>
  <c r="DY317" i="7"/>
  <c r="DY318" i="7"/>
  <c r="DY321" i="7"/>
  <c r="DY322" i="7"/>
  <c r="DY323" i="7"/>
  <c r="DY326" i="7"/>
  <c r="DY327" i="7"/>
  <c r="DY328" i="7"/>
  <c r="DY331" i="7"/>
  <c r="DY332" i="7"/>
  <c r="DY333" i="7"/>
  <c r="DY336" i="7"/>
  <c r="DY337" i="7"/>
  <c r="DY338" i="7"/>
  <c r="DY341" i="7"/>
  <c r="DY342" i="7"/>
  <c r="DY343" i="7"/>
  <c r="DY216" i="7"/>
  <c r="DR216" i="7"/>
  <c r="DX217" i="7"/>
  <c r="DX218" i="7"/>
  <c r="DX221" i="7"/>
  <c r="DX222" i="7"/>
  <c r="DX223" i="7"/>
  <c r="DX226" i="7"/>
  <c r="DX227" i="7"/>
  <c r="DX228" i="7"/>
  <c r="DX231" i="7"/>
  <c r="DX232" i="7"/>
  <c r="DX233" i="7"/>
  <c r="DX236" i="7"/>
  <c r="DX237" i="7"/>
  <c r="DX238" i="7"/>
  <c r="DX241" i="7"/>
  <c r="DX242" i="7"/>
  <c r="DX243" i="7"/>
  <c r="DX246" i="7"/>
  <c r="DX247" i="7"/>
  <c r="DX248" i="7"/>
  <c r="DX251" i="7"/>
  <c r="DX252" i="7"/>
  <c r="DX253" i="7"/>
  <c r="DX256" i="7"/>
  <c r="DX257" i="7"/>
  <c r="DX258" i="7"/>
  <c r="DX261" i="7"/>
  <c r="DX262" i="7"/>
  <c r="DX263" i="7"/>
  <c r="DX266" i="7"/>
  <c r="DX267" i="7"/>
  <c r="DX268" i="7"/>
  <c r="DX271" i="7"/>
  <c r="DX272" i="7"/>
  <c r="DX273" i="7"/>
  <c r="DX276" i="7"/>
  <c r="DX277" i="7"/>
  <c r="DX278" i="7"/>
  <c r="DX281" i="7"/>
  <c r="DX282" i="7"/>
  <c r="DX283" i="7"/>
  <c r="DX286" i="7"/>
  <c r="DX287" i="7"/>
  <c r="DX288" i="7"/>
  <c r="DX291" i="7"/>
  <c r="DX292" i="7"/>
  <c r="DX293" i="7"/>
  <c r="DX296" i="7"/>
  <c r="DX297" i="7"/>
  <c r="DX298" i="7"/>
  <c r="DX301" i="7"/>
  <c r="DX302" i="7"/>
  <c r="DX303" i="7"/>
  <c r="DX306" i="7"/>
  <c r="DX307" i="7"/>
  <c r="DX308" i="7"/>
  <c r="DX311" i="7"/>
  <c r="DX312" i="7"/>
  <c r="DX313" i="7"/>
  <c r="DX316" i="7"/>
  <c r="DX317" i="7"/>
  <c r="DX318" i="7"/>
  <c r="DX321" i="7"/>
  <c r="DX322" i="7"/>
  <c r="DX323" i="7"/>
  <c r="DX326" i="7"/>
  <c r="DX327" i="7"/>
  <c r="DX328" i="7"/>
  <c r="DX331" i="7"/>
  <c r="DX332" i="7"/>
  <c r="DX333" i="7"/>
  <c r="DX336" i="7"/>
  <c r="DX337" i="7"/>
  <c r="DX338" i="7"/>
  <c r="DX341" i="7"/>
  <c r="DX342" i="7"/>
  <c r="DX343" i="7"/>
  <c r="DX216" i="7"/>
  <c r="DQ216" i="7"/>
  <c r="DJ216" i="7"/>
  <c r="DU217" i="7"/>
  <c r="DU218" i="7"/>
  <c r="DU221" i="7"/>
  <c r="DU222" i="7"/>
  <c r="DU223" i="7"/>
  <c r="DU226" i="7"/>
  <c r="DU227" i="7"/>
  <c r="DU228" i="7"/>
  <c r="DU231" i="7"/>
  <c r="DU232" i="7"/>
  <c r="DU233" i="7"/>
  <c r="DU236" i="7"/>
  <c r="DU237" i="7"/>
  <c r="DU238" i="7"/>
  <c r="DU241" i="7"/>
  <c r="DU242" i="7"/>
  <c r="DU243" i="7"/>
  <c r="DU246" i="7"/>
  <c r="DU247" i="7"/>
  <c r="DU248" i="7"/>
  <c r="DU251" i="7"/>
  <c r="DU252" i="7"/>
  <c r="DU253" i="7"/>
  <c r="DU256" i="7"/>
  <c r="DU257" i="7"/>
  <c r="DU258" i="7"/>
  <c r="DU261" i="7"/>
  <c r="DU262" i="7"/>
  <c r="DU263" i="7"/>
  <c r="DU266" i="7"/>
  <c r="DU267" i="7"/>
  <c r="DU268" i="7"/>
  <c r="DU271" i="7"/>
  <c r="DU272" i="7"/>
  <c r="DU273" i="7"/>
  <c r="DU276" i="7"/>
  <c r="DU277" i="7"/>
  <c r="DU278" i="7"/>
  <c r="DU281" i="7"/>
  <c r="DU282" i="7"/>
  <c r="DU283" i="7"/>
  <c r="DU286" i="7"/>
  <c r="DU287" i="7"/>
  <c r="DU288" i="7"/>
  <c r="DU291" i="7"/>
  <c r="DU292" i="7"/>
  <c r="DU293" i="7"/>
  <c r="DU296" i="7"/>
  <c r="DU297" i="7"/>
  <c r="DU298" i="7"/>
  <c r="DU301" i="7"/>
  <c r="DU302" i="7"/>
  <c r="DU303" i="7"/>
  <c r="DU306" i="7"/>
  <c r="DU307" i="7"/>
  <c r="DU308" i="7"/>
  <c r="DU311" i="7"/>
  <c r="DU312" i="7"/>
  <c r="DU313" i="7"/>
  <c r="DU316" i="7"/>
  <c r="DU317" i="7"/>
  <c r="DU318" i="7"/>
  <c r="DU321" i="7"/>
  <c r="DU322" i="7"/>
  <c r="DU323" i="7"/>
  <c r="DU326" i="7"/>
  <c r="DU327" i="7"/>
  <c r="DU328" i="7"/>
  <c r="DU331" i="7"/>
  <c r="DU332" i="7"/>
  <c r="DU333" i="7"/>
  <c r="DU336" i="7"/>
  <c r="DU337" i="7"/>
  <c r="DU338" i="7"/>
  <c r="DU341" i="7"/>
  <c r="DU342" i="7"/>
  <c r="DU343" i="7"/>
  <c r="DR217" i="7"/>
  <c r="DR218" i="7"/>
  <c r="DR221" i="7"/>
  <c r="DR222" i="7"/>
  <c r="DR223" i="7"/>
  <c r="DR226" i="7"/>
  <c r="DR227" i="7"/>
  <c r="DR228" i="7"/>
  <c r="DR231" i="7"/>
  <c r="DR232" i="7"/>
  <c r="DR233" i="7"/>
  <c r="DR236" i="7"/>
  <c r="DR237" i="7"/>
  <c r="DR238" i="7"/>
  <c r="DR241" i="7"/>
  <c r="DR242" i="7"/>
  <c r="DR243" i="7"/>
  <c r="DR246" i="7"/>
  <c r="DR247" i="7"/>
  <c r="DR248" i="7"/>
  <c r="DR251" i="7"/>
  <c r="DR252" i="7"/>
  <c r="DR253" i="7"/>
  <c r="DR256" i="7"/>
  <c r="DR257" i="7"/>
  <c r="DR258" i="7"/>
  <c r="DR261" i="7"/>
  <c r="DR262" i="7"/>
  <c r="DR263" i="7"/>
  <c r="DR266" i="7"/>
  <c r="DR267" i="7"/>
  <c r="DR268" i="7"/>
  <c r="DR271" i="7"/>
  <c r="DR272" i="7"/>
  <c r="DR273" i="7"/>
  <c r="DR276" i="7"/>
  <c r="DR277" i="7"/>
  <c r="DR278" i="7"/>
  <c r="DR281" i="7"/>
  <c r="DR282" i="7"/>
  <c r="DR283" i="7"/>
  <c r="DR286" i="7"/>
  <c r="DR287" i="7"/>
  <c r="DR288" i="7"/>
  <c r="DR291" i="7"/>
  <c r="DR292" i="7"/>
  <c r="DR293" i="7"/>
  <c r="DR296" i="7"/>
  <c r="DR297" i="7"/>
  <c r="DR298" i="7"/>
  <c r="DR301" i="7"/>
  <c r="DR302" i="7"/>
  <c r="DR303" i="7"/>
  <c r="DR306" i="7"/>
  <c r="DR307" i="7"/>
  <c r="DR308" i="7"/>
  <c r="DR311" i="7"/>
  <c r="DR312" i="7"/>
  <c r="DR313" i="7"/>
  <c r="DR316" i="7"/>
  <c r="DR317" i="7"/>
  <c r="DR318" i="7"/>
  <c r="DR321" i="7"/>
  <c r="DR322" i="7"/>
  <c r="DR323" i="7"/>
  <c r="DR326" i="7"/>
  <c r="DR327" i="7"/>
  <c r="DR328" i="7"/>
  <c r="DR331" i="7"/>
  <c r="DR332" i="7"/>
  <c r="DR333" i="7"/>
  <c r="DR336" i="7"/>
  <c r="DR337" i="7"/>
  <c r="DR338" i="7"/>
  <c r="DR341" i="7"/>
  <c r="DR342" i="7"/>
  <c r="DR343" i="7"/>
  <c r="DK216" i="7"/>
  <c r="DQ217" i="7"/>
  <c r="DQ218" i="7"/>
  <c r="DQ221" i="7"/>
  <c r="DQ222" i="7"/>
  <c r="DQ223" i="7"/>
  <c r="DQ226" i="7"/>
  <c r="DQ227" i="7"/>
  <c r="DQ228" i="7"/>
  <c r="DQ231" i="7"/>
  <c r="DQ232" i="7"/>
  <c r="DQ233" i="7"/>
  <c r="DQ236" i="7"/>
  <c r="DQ237" i="7"/>
  <c r="DQ238" i="7"/>
  <c r="DQ241" i="7"/>
  <c r="DQ242" i="7"/>
  <c r="DQ243" i="7"/>
  <c r="DQ246" i="7"/>
  <c r="DQ247" i="7"/>
  <c r="DQ248" i="7"/>
  <c r="DQ251" i="7"/>
  <c r="DQ252" i="7"/>
  <c r="DQ253" i="7"/>
  <c r="DQ256" i="7"/>
  <c r="DQ257" i="7"/>
  <c r="DQ258" i="7"/>
  <c r="DQ261" i="7"/>
  <c r="DQ262" i="7"/>
  <c r="DQ263" i="7"/>
  <c r="DQ266" i="7"/>
  <c r="DQ267" i="7"/>
  <c r="DQ268" i="7"/>
  <c r="DQ271" i="7"/>
  <c r="DQ272" i="7"/>
  <c r="DQ273" i="7"/>
  <c r="DQ276" i="7"/>
  <c r="DQ277" i="7"/>
  <c r="DQ278" i="7"/>
  <c r="DQ281" i="7"/>
  <c r="DQ282" i="7"/>
  <c r="DQ283" i="7"/>
  <c r="DQ286" i="7"/>
  <c r="DQ287" i="7"/>
  <c r="DQ288" i="7"/>
  <c r="DQ291" i="7"/>
  <c r="DQ292" i="7"/>
  <c r="DQ293" i="7"/>
  <c r="DQ296" i="7"/>
  <c r="DQ297" i="7"/>
  <c r="DQ298" i="7"/>
  <c r="DQ301" i="7"/>
  <c r="DQ302" i="7"/>
  <c r="DQ303" i="7"/>
  <c r="DQ306" i="7"/>
  <c r="DQ307" i="7"/>
  <c r="DQ308" i="7"/>
  <c r="DQ311" i="7"/>
  <c r="DQ312" i="7"/>
  <c r="DQ313" i="7"/>
  <c r="DQ316" i="7"/>
  <c r="DQ317" i="7"/>
  <c r="DQ318" i="7"/>
  <c r="DQ321" i="7"/>
  <c r="DQ322" i="7"/>
  <c r="DQ323" i="7"/>
  <c r="DQ326" i="7"/>
  <c r="DQ327" i="7"/>
  <c r="DQ328" i="7"/>
  <c r="DQ331" i="7"/>
  <c r="DQ332" i="7"/>
  <c r="DQ333" i="7"/>
  <c r="DQ336" i="7"/>
  <c r="DQ337" i="7"/>
  <c r="DQ338" i="7"/>
  <c r="DQ341" i="7"/>
  <c r="DQ342" i="7"/>
  <c r="DQ343" i="7"/>
  <c r="DN217" i="7"/>
  <c r="DN218" i="7"/>
  <c r="DN221" i="7"/>
  <c r="DN222" i="7"/>
  <c r="DN223" i="7"/>
  <c r="DN226" i="7"/>
  <c r="DN227" i="7"/>
  <c r="DN228" i="7"/>
  <c r="DN231" i="7"/>
  <c r="DN232" i="7"/>
  <c r="DN233" i="7"/>
  <c r="DN236" i="7"/>
  <c r="DN237" i="7"/>
  <c r="DN238" i="7"/>
  <c r="DN241" i="7"/>
  <c r="DN242" i="7"/>
  <c r="DN243" i="7"/>
  <c r="DN246" i="7"/>
  <c r="DN247" i="7"/>
  <c r="DN248" i="7"/>
  <c r="DN251" i="7"/>
  <c r="DN252" i="7"/>
  <c r="DN253" i="7"/>
  <c r="DN256" i="7"/>
  <c r="DN257" i="7"/>
  <c r="DN258" i="7"/>
  <c r="DN261" i="7"/>
  <c r="DN262" i="7"/>
  <c r="DN263" i="7"/>
  <c r="DN266" i="7"/>
  <c r="DN267" i="7"/>
  <c r="DN268" i="7"/>
  <c r="DN271" i="7"/>
  <c r="DN272" i="7"/>
  <c r="DN273" i="7"/>
  <c r="DN276" i="7"/>
  <c r="DN277" i="7"/>
  <c r="DN278" i="7"/>
  <c r="DN281" i="7"/>
  <c r="DN282" i="7"/>
  <c r="DN283" i="7"/>
  <c r="DN286" i="7"/>
  <c r="DN287" i="7"/>
  <c r="DN288" i="7"/>
  <c r="DN291" i="7"/>
  <c r="DN292" i="7"/>
  <c r="DN293" i="7"/>
  <c r="DN296" i="7"/>
  <c r="DN297" i="7"/>
  <c r="DN298" i="7"/>
  <c r="DN301" i="7"/>
  <c r="DN302" i="7"/>
  <c r="DN303" i="7"/>
  <c r="DN306" i="7"/>
  <c r="DN307" i="7"/>
  <c r="DN308" i="7"/>
  <c r="DN311" i="7"/>
  <c r="DN312" i="7"/>
  <c r="DN313" i="7"/>
  <c r="DN316" i="7"/>
  <c r="DN317" i="7"/>
  <c r="DN318" i="7"/>
  <c r="DN321" i="7"/>
  <c r="DN322" i="7"/>
  <c r="DN323" i="7"/>
  <c r="DN326" i="7"/>
  <c r="DN327" i="7"/>
  <c r="DN328" i="7"/>
  <c r="DN331" i="7"/>
  <c r="DN332" i="7"/>
  <c r="DN333" i="7"/>
  <c r="DN336" i="7"/>
  <c r="DN337" i="7"/>
  <c r="DN338" i="7"/>
  <c r="DN341" i="7"/>
  <c r="DN342" i="7"/>
  <c r="DN343" i="7"/>
  <c r="DU216" i="7"/>
  <c r="DN216" i="7"/>
  <c r="DK217" i="7"/>
  <c r="DK218" i="7"/>
  <c r="DK221" i="7"/>
  <c r="DK222" i="7"/>
  <c r="DK223" i="7"/>
  <c r="DK226" i="7"/>
  <c r="DK227" i="7"/>
  <c r="DK228" i="7"/>
  <c r="DK231" i="7"/>
  <c r="DK232" i="7"/>
  <c r="DK233" i="7"/>
  <c r="DK236" i="7"/>
  <c r="DK237" i="7"/>
  <c r="DK238" i="7"/>
  <c r="DK241" i="7"/>
  <c r="DK242" i="7"/>
  <c r="DK243" i="7"/>
  <c r="DK246" i="7"/>
  <c r="DK247" i="7"/>
  <c r="DK248" i="7"/>
  <c r="DK251" i="7"/>
  <c r="DK252" i="7"/>
  <c r="DK253" i="7"/>
  <c r="DK256" i="7"/>
  <c r="DK257" i="7"/>
  <c r="DK258" i="7"/>
  <c r="DK261" i="7"/>
  <c r="DK262" i="7"/>
  <c r="DK263" i="7"/>
  <c r="DK266" i="7"/>
  <c r="DK267" i="7"/>
  <c r="DK268" i="7"/>
  <c r="DK271" i="7"/>
  <c r="DK272" i="7"/>
  <c r="DK273" i="7"/>
  <c r="DK276" i="7"/>
  <c r="DK277" i="7"/>
  <c r="DK278" i="7"/>
  <c r="DK281" i="7"/>
  <c r="DK282" i="7"/>
  <c r="DK283" i="7"/>
  <c r="DK286" i="7"/>
  <c r="DK287" i="7"/>
  <c r="DK288" i="7"/>
  <c r="DK291" i="7"/>
  <c r="DK292" i="7"/>
  <c r="DK293" i="7"/>
  <c r="DK296" i="7"/>
  <c r="DK297" i="7"/>
  <c r="DK298" i="7"/>
  <c r="DK301" i="7"/>
  <c r="DK302" i="7"/>
  <c r="DK303" i="7"/>
  <c r="DK306" i="7"/>
  <c r="DK307" i="7"/>
  <c r="DK308" i="7"/>
  <c r="DK311" i="7"/>
  <c r="DK312" i="7"/>
  <c r="DK313" i="7"/>
  <c r="DK316" i="7"/>
  <c r="DK317" i="7"/>
  <c r="DK318" i="7"/>
  <c r="DK321" i="7"/>
  <c r="DK322" i="7"/>
  <c r="DK323" i="7"/>
  <c r="DK326" i="7"/>
  <c r="DK327" i="7"/>
  <c r="DK328" i="7"/>
  <c r="DK331" i="7"/>
  <c r="DK332" i="7"/>
  <c r="DK333" i="7"/>
  <c r="DK336" i="7"/>
  <c r="DK337" i="7"/>
  <c r="DK338" i="7"/>
  <c r="DK341" i="7"/>
  <c r="DK342" i="7"/>
  <c r="DK343" i="7"/>
  <c r="DD216" i="7"/>
  <c r="DJ217" i="7"/>
  <c r="DJ218" i="7"/>
  <c r="DJ221" i="7"/>
  <c r="DJ222" i="7"/>
  <c r="DJ223" i="7"/>
  <c r="DJ226" i="7"/>
  <c r="DJ227" i="7"/>
  <c r="DJ228" i="7"/>
  <c r="DJ231" i="7"/>
  <c r="DJ232" i="7"/>
  <c r="DJ233" i="7"/>
  <c r="DJ236" i="7"/>
  <c r="DJ237" i="7"/>
  <c r="DJ238" i="7"/>
  <c r="DJ241" i="7"/>
  <c r="DJ242" i="7"/>
  <c r="DJ243" i="7"/>
  <c r="DJ246" i="7"/>
  <c r="DJ247" i="7"/>
  <c r="DJ248" i="7"/>
  <c r="DJ251" i="7"/>
  <c r="DJ252" i="7"/>
  <c r="DJ253" i="7"/>
  <c r="DJ256" i="7"/>
  <c r="DJ257" i="7"/>
  <c r="DJ258" i="7"/>
  <c r="DJ261" i="7"/>
  <c r="DJ262" i="7"/>
  <c r="DJ263" i="7"/>
  <c r="DJ266" i="7"/>
  <c r="DJ267" i="7"/>
  <c r="DJ268" i="7"/>
  <c r="DJ271" i="7"/>
  <c r="DJ272" i="7"/>
  <c r="DJ273" i="7"/>
  <c r="DJ276" i="7"/>
  <c r="DJ277" i="7"/>
  <c r="DJ278" i="7"/>
  <c r="DJ281" i="7"/>
  <c r="DJ282" i="7"/>
  <c r="DJ283" i="7"/>
  <c r="DJ286" i="7"/>
  <c r="DJ287" i="7"/>
  <c r="DJ288" i="7"/>
  <c r="DJ291" i="7"/>
  <c r="DJ292" i="7"/>
  <c r="DJ293" i="7"/>
  <c r="DJ296" i="7"/>
  <c r="DJ297" i="7"/>
  <c r="DJ298" i="7"/>
  <c r="DJ301" i="7"/>
  <c r="DJ302" i="7"/>
  <c r="DJ303" i="7"/>
  <c r="DJ306" i="7"/>
  <c r="DJ307" i="7"/>
  <c r="DJ308" i="7"/>
  <c r="DJ311" i="7"/>
  <c r="DJ312" i="7"/>
  <c r="DJ313" i="7"/>
  <c r="DJ316" i="7"/>
  <c r="DJ317" i="7"/>
  <c r="DJ318" i="7"/>
  <c r="DJ321" i="7"/>
  <c r="DJ322" i="7"/>
  <c r="DJ323" i="7"/>
  <c r="DJ326" i="7"/>
  <c r="DJ327" i="7"/>
  <c r="DJ328" i="7"/>
  <c r="DJ331" i="7"/>
  <c r="DJ332" i="7"/>
  <c r="DJ333" i="7"/>
  <c r="DJ336" i="7"/>
  <c r="DJ337" i="7"/>
  <c r="DJ338" i="7"/>
  <c r="DJ341" i="7"/>
  <c r="DJ342" i="7"/>
  <c r="DJ343" i="7"/>
  <c r="DC216" i="7"/>
  <c r="DG216" i="7"/>
  <c r="DG217" i="7"/>
  <c r="DG218" i="7"/>
  <c r="DG221" i="7"/>
  <c r="DG222" i="7"/>
  <c r="DG223" i="7"/>
  <c r="DG226" i="7"/>
  <c r="DG227" i="7"/>
  <c r="DG228" i="7"/>
  <c r="DG231" i="7"/>
  <c r="DG232" i="7"/>
  <c r="DG233" i="7"/>
  <c r="DG236" i="7"/>
  <c r="DG237" i="7"/>
  <c r="DG238" i="7"/>
  <c r="DG241" i="7"/>
  <c r="DG242" i="7"/>
  <c r="DG243" i="7"/>
  <c r="DG246" i="7"/>
  <c r="DG247" i="7"/>
  <c r="DG248" i="7"/>
  <c r="DG251" i="7"/>
  <c r="DG252" i="7"/>
  <c r="DG253" i="7"/>
  <c r="DG256" i="7"/>
  <c r="DG257" i="7"/>
  <c r="DG258" i="7"/>
  <c r="DG261" i="7"/>
  <c r="DG262" i="7"/>
  <c r="DG263" i="7"/>
  <c r="DG266" i="7"/>
  <c r="DG267" i="7"/>
  <c r="DG268" i="7"/>
  <c r="DG271" i="7"/>
  <c r="DG272" i="7"/>
  <c r="DG273" i="7"/>
  <c r="DG276" i="7"/>
  <c r="DG277" i="7"/>
  <c r="DG278" i="7"/>
  <c r="DG281" i="7"/>
  <c r="DG282" i="7"/>
  <c r="DG283" i="7"/>
  <c r="DG286" i="7"/>
  <c r="DG287" i="7"/>
  <c r="DG288" i="7"/>
  <c r="DG291" i="7"/>
  <c r="DG292" i="7"/>
  <c r="DG293" i="7"/>
  <c r="DG296" i="7"/>
  <c r="DG297" i="7"/>
  <c r="DG298" i="7"/>
  <c r="DG301" i="7"/>
  <c r="DG302" i="7"/>
  <c r="DG303" i="7"/>
  <c r="DG306" i="7"/>
  <c r="DG307" i="7"/>
  <c r="DG308" i="7"/>
  <c r="DG311" i="7"/>
  <c r="DG312" i="7"/>
  <c r="DG313" i="7"/>
  <c r="DG316" i="7"/>
  <c r="DG317" i="7"/>
  <c r="DG318" i="7"/>
  <c r="DG321" i="7"/>
  <c r="DG322" i="7"/>
  <c r="DG323" i="7"/>
  <c r="DG326" i="7"/>
  <c r="DG327" i="7"/>
  <c r="DG328" i="7"/>
  <c r="DG331" i="7"/>
  <c r="DG332" i="7"/>
  <c r="DG333" i="7"/>
  <c r="DG336" i="7"/>
  <c r="DG337" i="7"/>
  <c r="DG338" i="7"/>
  <c r="DG341" i="7"/>
  <c r="DG342" i="7"/>
  <c r="DG343" i="7"/>
  <c r="DD217" i="7"/>
  <c r="DD218" i="7"/>
  <c r="DD221" i="7"/>
  <c r="DD222" i="7"/>
  <c r="DD223" i="7"/>
  <c r="DD226" i="7"/>
  <c r="DD227" i="7"/>
  <c r="DD228" i="7"/>
  <c r="DD231" i="7"/>
  <c r="DD232" i="7"/>
  <c r="DD233" i="7"/>
  <c r="DD236" i="7"/>
  <c r="DD237" i="7"/>
  <c r="DD238" i="7"/>
  <c r="DD241" i="7"/>
  <c r="DD242" i="7"/>
  <c r="DD243" i="7"/>
  <c r="DD246" i="7"/>
  <c r="DD247" i="7"/>
  <c r="DD248" i="7"/>
  <c r="DD251" i="7"/>
  <c r="DD252" i="7"/>
  <c r="DD253" i="7"/>
  <c r="DD256" i="7"/>
  <c r="DD257" i="7"/>
  <c r="DD258" i="7"/>
  <c r="DD261" i="7"/>
  <c r="DD262" i="7"/>
  <c r="DD263" i="7"/>
  <c r="DD266" i="7"/>
  <c r="DD267" i="7"/>
  <c r="DD268" i="7"/>
  <c r="DD271" i="7"/>
  <c r="DD272" i="7"/>
  <c r="DD273" i="7"/>
  <c r="DD276" i="7"/>
  <c r="DD277" i="7"/>
  <c r="DD278" i="7"/>
  <c r="DD281" i="7"/>
  <c r="DD282" i="7"/>
  <c r="DD283" i="7"/>
  <c r="DD286" i="7"/>
  <c r="DD287" i="7"/>
  <c r="DD288" i="7"/>
  <c r="DD291" i="7"/>
  <c r="DD292" i="7"/>
  <c r="DD293" i="7"/>
  <c r="DD296" i="7"/>
  <c r="DD297" i="7"/>
  <c r="DD298" i="7"/>
  <c r="DD301" i="7"/>
  <c r="DD302" i="7"/>
  <c r="DD303" i="7"/>
  <c r="DD306" i="7"/>
  <c r="DD307" i="7"/>
  <c r="DD308" i="7"/>
  <c r="DD311" i="7"/>
  <c r="DD312" i="7"/>
  <c r="DD313" i="7"/>
  <c r="DD316" i="7"/>
  <c r="DD317" i="7"/>
  <c r="DD318" i="7"/>
  <c r="DD321" i="7"/>
  <c r="DD322" i="7"/>
  <c r="DD323" i="7"/>
  <c r="DD326" i="7"/>
  <c r="DD327" i="7"/>
  <c r="DD328" i="7"/>
  <c r="DD331" i="7"/>
  <c r="DD332" i="7"/>
  <c r="DD333" i="7"/>
  <c r="DD336" i="7"/>
  <c r="DD337" i="7"/>
  <c r="DD338" i="7"/>
  <c r="DD341" i="7"/>
  <c r="DD342" i="7"/>
  <c r="DD343" i="7"/>
  <c r="DC217" i="7"/>
  <c r="DC218" i="7"/>
  <c r="DC221" i="7"/>
  <c r="DC222" i="7"/>
  <c r="DC223" i="7"/>
  <c r="DC226" i="7"/>
  <c r="DC227" i="7"/>
  <c r="DC228" i="7"/>
  <c r="DC231" i="7"/>
  <c r="DC232" i="7"/>
  <c r="DC233" i="7"/>
  <c r="DC236" i="7"/>
  <c r="DC237" i="7"/>
  <c r="DC238" i="7"/>
  <c r="DC241" i="7"/>
  <c r="DC242" i="7"/>
  <c r="DC243" i="7"/>
  <c r="DC246" i="7"/>
  <c r="DC247" i="7"/>
  <c r="DC248" i="7"/>
  <c r="DC251" i="7"/>
  <c r="DC252" i="7"/>
  <c r="DC253" i="7"/>
  <c r="DC256" i="7"/>
  <c r="DC257" i="7"/>
  <c r="DC258" i="7"/>
  <c r="DC261" i="7"/>
  <c r="DC262" i="7"/>
  <c r="DC263" i="7"/>
  <c r="DC266" i="7"/>
  <c r="DC267" i="7"/>
  <c r="DC268" i="7"/>
  <c r="DC271" i="7"/>
  <c r="DC272" i="7"/>
  <c r="DC273" i="7"/>
  <c r="DC276" i="7"/>
  <c r="DC277" i="7"/>
  <c r="DC278" i="7"/>
  <c r="DC281" i="7"/>
  <c r="DC282" i="7"/>
  <c r="DC283" i="7"/>
  <c r="DC286" i="7"/>
  <c r="DC287" i="7"/>
  <c r="DC288" i="7"/>
  <c r="DC291" i="7"/>
  <c r="DC292" i="7"/>
  <c r="DC293" i="7"/>
  <c r="DC296" i="7"/>
  <c r="DC297" i="7"/>
  <c r="DC298" i="7"/>
  <c r="DC301" i="7"/>
  <c r="DC302" i="7"/>
  <c r="DC303" i="7"/>
  <c r="DC306" i="7"/>
  <c r="DC307" i="7"/>
  <c r="DC308" i="7"/>
  <c r="DC311" i="7"/>
  <c r="DC312" i="7"/>
  <c r="DC313" i="7"/>
  <c r="DC316" i="7"/>
  <c r="DC317" i="7"/>
  <c r="DC318" i="7"/>
  <c r="DC321" i="7"/>
  <c r="DC322" i="7"/>
  <c r="DC323" i="7"/>
  <c r="DC326" i="7"/>
  <c r="DC327" i="7"/>
  <c r="DC328" i="7"/>
  <c r="DC331" i="7"/>
  <c r="DC332" i="7"/>
  <c r="DC333" i="7"/>
  <c r="DC336" i="7"/>
  <c r="DC337" i="7"/>
  <c r="DC338" i="7"/>
  <c r="DC341" i="7"/>
  <c r="DC342" i="7"/>
  <c r="DC343" i="7"/>
  <c r="W216" i="7"/>
  <c r="CY216" i="7"/>
  <c r="CO216" i="7"/>
  <c r="CE216" i="7"/>
  <c r="BU216" i="7"/>
  <c r="BK216" i="7"/>
  <c r="BA216" i="7"/>
  <c r="AQ216" i="7"/>
  <c r="AG216" i="7"/>
  <c r="M217" i="7"/>
  <c r="M218" i="7"/>
  <c r="M221" i="7"/>
  <c r="M222" i="7"/>
  <c r="M223" i="7"/>
  <c r="M231" i="7"/>
  <c r="M232" i="7"/>
  <c r="M233" i="7"/>
  <c r="M236" i="7"/>
  <c r="M237" i="7"/>
  <c r="M238" i="7"/>
  <c r="M241" i="7"/>
  <c r="M242" i="7"/>
  <c r="M243" i="7"/>
  <c r="M251" i="7"/>
  <c r="M252" i="7"/>
  <c r="M253" i="7"/>
  <c r="M256" i="7"/>
  <c r="M257" i="7"/>
  <c r="M258" i="7"/>
  <c r="M261" i="7"/>
  <c r="M262" i="7"/>
  <c r="M263" i="7"/>
  <c r="M266" i="7"/>
  <c r="M267" i="7"/>
  <c r="M268" i="7"/>
  <c r="M271" i="7"/>
  <c r="M272" i="7"/>
  <c r="M273" i="7"/>
  <c r="M276" i="7"/>
  <c r="M277" i="7"/>
  <c r="M278" i="7"/>
  <c r="M281" i="7"/>
  <c r="M282" i="7"/>
  <c r="M283" i="7"/>
  <c r="M286" i="7"/>
  <c r="M287" i="7"/>
  <c r="M288" i="7"/>
  <c r="M291" i="7"/>
  <c r="M292" i="7"/>
  <c r="M293" i="7"/>
  <c r="M296" i="7"/>
  <c r="M297" i="7"/>
  <c r="M298" i="7"/>
  <c r="M301" i="7"/>
  <c r="M302" i="7"/>
  <c r="M303" i="7"/>
  <c r="M306" i="7"/>
  <c r="M307" i="7"/>
  <c r="M308" i="7"/>
  <c r="M311" i="7"/>
  <c r="M312" i="7"/>
  <c r="M313" i="7"/>
  <c r="M316" i="7"/>
  <c r="M317" i="7"/>
  <c r="M318" i="7"/>
  <c r="M321" i="7"/>
  <c r="M322" i="7"/>
  <c r="M323" i="7"/>
  <c r="M326" i="7"/>
  <c r="M327" i="7"/>
  <c r="M328" i="7"/>
  <c r="M331" i="7"/>
  <c r="M332" i="7"/>
  <c r="M333" i="7"/>
  <c r="M336" i="7"/>
  <c r="M337" i="7"/>
  <c r="M338" i="7"/>
  <c r="M216" i="7"/>
  <c r="DI432" i="7" l="1"/>
  <c r="DA218" i="7"/>
  <c r="DB218" i="7"/>
  <c r="DB341" i="7"/>
  <c r="DA341" i="7"/>
  <c r="DB333" i="7"/>
  <c r="DA333" i="7"/>
  <c r="DB327" i="7"/>
  <c r="DA327" i="7"/>
  <c r="DB321" i="7"/>
  <c r="DA321" i="7"/>
  <c r="DB313" i="7"/>
  <c r="DA313" i="7"/>
  <c r="DB307" i="7"/>
  <c r="DA307" i="7"/>
  <c r="DB301" i="7"/>
  <c r="DA301" i="7"/>
  <c r="DB293" i="7"/>
  <c r="DA293" i="7"/>
  <c r="DB287" i="7"/>
  <c r="DA287" i="7"/>
  <c r="DB281" i="7"/>
  <c r="DA281" i="7"/>
  <c r="DB273" i="7"/>
  <c r="DA273" i="7"/>
  <c r="DB267" i="7"/>
  <c r="DA267" i="7"/>
  <c r="DB261" i="7"/>
  <c r="DA261" i="7"/>
  <c r="DB253" i="7"/>
  <c r="DA253" i="7"/>
  <c r="DB247" i="7"/>
  <c r="DA247" i="7"/>
  <c r="DB241" i="7"/>
  <c r="DA241" i="7"/>
  <c r="DB233" i="7"/>
  <c r="DA233" i="7"/>
  <c r="DB227" i="7"/>
  <c r="DA227" i="7"/>
  <c r="DB223" i="7"/>
  <c r="DA223" i="7"/>
  <c r="DB217" i="7"/>
  <c r="DA217" i="7"/>
  <c r="DA338" i="7"/>
  <c r="DB338" i="7"/>
  <c r="DA332" i="7"/>
  <c r="DB332" i="7"/>
  <c r="DA326" i="7"/>
  <c r="DB326" i="7"/>
  <c r="DA318" i="7"/>
  <c r="DB318" i="7"/>
  <c r="DA312" i="7"/>
  <c r="DB312" i="7"/>
  <c r="DA306" i="7"/>
  <c r="DB306" i="7"/>
  <c r="DA298" i="7"/>
  <c r="DB298" i="7"/>
  <c r="DA292" i="7"/>
  <c r="DB292" i="7"/>
  <c r="DA286" i="7"/>
  <c r="DB286" i="7"/>
  <c r="DA278" i="7"/>
  <c r="DB278" i="7"/>
  <c r="DA272" i="7"/>
  <c r="DB272" i="7"/>
  <c r="DA266" i="7"/>
  <c r="DB266" i="7"/>
  <c r="DA258" i="7"/>
  <c r="DB258" i="7"/>
  <c r="DA252" i="7"/>
  <c r="DB252" i="7"/>
  <c r="DA246" i="7"/>
  <c r="DB246" i="7"/>
  <c r="DA238" i="7"/>
  <c r="DB238" i="7"/>
  <c r="DA232" i="7"/>
  <c r="DB232" i="7"/>
  <c r="DA226" i="7"/>
  <c r="DB226" i="7"/>
  <c r="DB421" i="7"/>
  <c r="DA216" i="7"/>
  <c r="DB216" i="7"/>
  <c r="DA222" i="7"/>
  <c r="DB222" i="7"/>
  <c r="DB343" i="7"/>
  <c r="DA343" i="7"/>
  <c r="DB337" i="7"/>
  <c r="DA337" i="7"/>
  <c r="DB331" i="7"/>
  <c r="DA331" i="7"/>
  <c r="DB323" i="7"/>
  <c r="DA323" i="7"/>
  <c r="DB317" i="7"/>
  <c r="DA317" i="7"/>
  <c r="DB311" i="7"/>
  <c r="DA311" i="7"/>
  <c r="DB303" i="7"/>
  <c r="DA303" i="7"/>
  <c r="DB297" i="7"/>
  <c r="DA297" i="7"/>
  <c r="DB291" i="7"/>
  <c r="DA291" i="7"/>
  <c r="DB283" i="7"/>
  <c r="DA283" i="7"/>
  <c r="DB277" i="7"/>
  <c r="DA277" i="7"/>
  <c r="DB271" i="7"/>
  <c r="DA271" i="7"/>
  <c r="DB263" i="7"/>
  <c r="DA263" i="7"/>
  <c r="DB257" i="7"/>
  <c r="DA257" i="7"/>
  <c r="DB251" i="7"/>
  <c r="DA251" i="7"/>
  <c r="DB243" i="7"/>
  <c r="DA243" i="7"/>
  <c r="DB237" i="7"/>
  <c r="DA237" i="7"/>
  <c r="DB231" i="7"/>
  <c r="DA231" i="7"/>
  <c r="DB221" i="7"/>
  <c r="DA221" i="7"/>
  <c r="DA342" i="7"/>
  <c r="DB342" i="7"/>
  <c r="DA336" i="7"/>
  <c r="DB336" i="7"/>
  <c r="DA328" i="7"/>
  <c r="DB328" i="7"/>
  <c r="DA322" i="7"/>
  <c r="DB322" i="7"/>
  <c r="DA316" i="7"/>
  <c r="DB316" i="7"/>
  <c r="DA308" i="7"/>
  <c r="DB308" i="7"/>
  <c r="DA302" i="7"/>
  <c r="DB302" i="7"/>
  <c r="DA296" i="7"/>
  <c r="DB296" i="7"/>
  <c r="DA288" i="7"/>
  <c r="DB288" i="7"/>
  <c r="DA282" i="7"/>
  <c r="DB282" i="7"/>
  <c r="DA276" i="7"/>
  <c r="DB276" i="7"/>
  <c r="DA268" i="7"/>
  <c r="DB268" i="7"/>
  <c r="DA262" i="7"/>
  <c r="DB262" i="7"/>
  <c r="DA256" i="7"/>
  <c r="DB256" i="7"/>
  <c r="DA248" i="7"/>
  <c r="DB248" i="7"/>
  <c r="DA242" i="7"/>
  <c r="DB242" i="7"/>
  <c r="DA236" i="7"/>
  <c r="DB236" i="7"/>
  <c r="DA228" i="7"/>
  <c r="DB228" i="7"/>
  <c r="DW216" i="7"/>
  <c r="DV216" i="7"/>
  <c r="DW222" i="7"/>
  <c r="DV222" i="7"/>
  <c r="DW343" i="7"/>
  <c r="DV343" i="7"/>
  <c r="DW337" i="7"/>
  <c r="DV337" i="7"/>
  <c r="DW331" i="7"/>
  <c r="DV331" i="7"/>
  <c r="DW323" i="7"/>
  <c r="DV323" i="7"/>
  <c r="DW317" i="7"/>
  <c r="DV317" i="7"/>
  <c r="DW311" i="7"/>
  <c r="DV311" i="7"/>
  <c r="DW303" i="7"/>
  <c r="DV303" i="7"/>
  <c r="DW297" i="7"/>
  <c r="DV297" i="7"/>
  <c r="DW291" i="7"/>
  <c r="DV291" i="7"/>
  <c r="DW283" i="7"/>
  <c r="DV283" i="7"/>
  <c r="DW277" i="7"/>
  <c r="DV277" i="7"/>
  <c r="DW271" i="7"/>
  <c r="DV271" i="7"/>
  <c r="DW263" i="7"/>
  <c r="DV263" i="7"/>
  <c r="DV257" i="7"/>
  <c r="DW257" i="7"/>
  <c r="DV251" i="7"/>
  <c r="DW251" i="7"/>
  <c r="DV243" i="7"/>
  <c r="DW243" i="7"/>
  <c r="DV237" i="7"/>
  <c r="DW237" i="7"/>
  <c r="DV231" i="7"/>
  <c r="DW231" i="7"/>
  <c r="DI216" i="7"/>
  <c r="DH216" i="7"/>
  <c r="DI343" i="7"/>
  <c r="DH343" i="7"/>
  <c r="DI331" i="7"/>
  <c r="DH331" i="7"/>
  <c r="DI317" i="7"/>
  <c r="DH317" i="7"/>
  <c r="DI303" i="7"/>
  <c r="DH303" i="7"/>
  <c r="DI291" i="7"/>
  <c r="DH291" i="7"/>
  <c r="DI277" i="7"/>
  <c r="DH277" i="7"/>
  <c r="DI263" i="7"/>
  <c r="DH263" i="7"/>
  <c r="DI251" i="7"/>
  <c r="DH251" i="7"/>
  <c r="DI237" i="7"/>
  <c r="DH237" i="7"/>
  <c r="DO221" i="7"/>
  <c r="DP221" i="7"/>
  <c r="DP336" i="7"/>
  <c r="DO336" i="7"/>
  <c r="DP322" i="7"/>
  <c r="DO322" i="7"/>
  <c r="DP308" i="7"/>
  <c r="DO308" i="7"/>
  <c r="DP296" i="7"/>
  <c r="DO296" i="7"/>
  <c r="DP282" i="7"/>
  <c r="DO282" i="7"/>
  <c r="DP268" i="7"/>
  <c r="DO268" i="7"/>
  <c r="DP256" i="7"/>
  <c r="DO256" i="7"/>
  <c r="DP242" i="7"/>
  <c r="DO242" i="7"/>
  <c r="DP228" i="7"/>
  <c r="DO228" i="7"/>
  <c r="DV223" i="7"/>
  <c r="DW223" i="7"/>
  <c r="DV338" i="7"/>
  <c r="DW338" i="7"/>
  <c r="DV326" i="7"/>
  <c r="DW326" i="7"/>
  <c r="DV312" i="7"/>
  <c r="DW312" i="7"/>
  <c r="DV292" i="7"/>
  <c r="DW292" i="7"/>
  <c r="DV278" i="7"/>
  <c r="DW278" i="7"/>
  <c r="DV266" i="7"/>
  <c r="DW266" i="7"/>
  <c r="DW252" i="7"/>
  <c r="DV252" i="7"/>
  <c r="DW238" i="7"/>
  <c r="DV238" i="7"/>
  <c r="DW226" i="7"/>
  <c r="DV226" i="7"/>
  <c r="DI342" i="7"/>
  <c r="DH342" i="7"/>
  <c r="DI328" i="7"/>
  <c r="DH328" i="7"/>
  <c r="DI308" i="7"/>
  <c r="DH308" i="7"/>
  <c r="DI296" i="7"/>
  <c r="DH296" i="7"/>
  <c r="DI282" i="7"/>
  <c r="DH282" i="7"/>
  <c r="DI268" i="7"/>
  <c r="DH268" i="7"/>
  <c r="DI256" i="7"/>
  <c r="DH256" i="7"/>
  <c r="DI248" i="7"/>
  <c r="DH248" i="7"/>
  <c r="DI236" i="7"/>
  <c r="DH236" i="7"/>
  <c r="DO341" i="7"/>
  <c r="DP341" i="7"/>
  <c r="DO327" i="7"/>
  <c r="DP327" i="7"/>
  <c r="DO313" i="7"/>
  <c r="DP313" i="7"/>
  <c r="DO293" i="7"/>
  <c r="DP293" i="7"/>
  <c r="DO281" i="7"/>
  <c r="DP281" i="7"/>
  <c r="DO267" i="7"/>
  <c r="DP267" i="7"/>
  <c r="DO253" i="7"/>
  <c r="DP253" i="7"/>
  <c r="DO241" i="7"/>
  <c r="DP241" i="7"/>
  <c r="DO227" i="7"/>
  <c r="DP227" i="7"/>
  <c r="DP216" i="7"/>
  <c r="DO216" i="7"/>
  <c r="DI218" i="7"/>
  <c r="DH218" i="7"/>
  <c r="DI341" i="7"/>
  <c r="DH341" i="7"/>
  <c r="DI333" i="7"/>
  <c r="DH333" i="7"/>
  <c r="DI327" i="7"/>
  <c r="DH327" i="7"/>
  <c r="DI321" i="7"/>
  <c r="DH321" i="7"/>
  <c r="DI313" i="7"/>
  <c r="DH313" i="7"/>
  <c r="DI307" i="7"/>
  <c r="DH307" i="7"/>
  <c r="DI301" i="7"/>
  <c r="DH301" i="7"/>
  <c r="DI293" i="7"/>
  <c r="DH293" i="7"/>
  <c r="DI287" i="7"/>
  <c r="DH287" i="7"/>
  <c r="DI281" i="7"/>
  <c r="DH281" i="7"/>
  <c r="DI273" i="7"/>
  <c r="DH273" i="7"/>
  <c r="DI267" i="7"/>
  <c r="DH267" i="7"/>
  <c r="DI261" i="7"/>
  <c r="DH261" i="7"/>
  <c r="DI253" i="7"/>
  <c r="DH253" i="7"/>
  <c r="DI247" i="7"/>
  <c r="DH247" i="7"/>
  <c r="DI241" i="7"/>
  <c r="DH241" i="7"/>
  <c r="DI233" i="7"/>
  <c r="DH233" i="7"/>
  <c r="DI227" i="7"/>
  <c r="DH227" i="7"/>
  <c r="DO223" i="7"/>
  <c r="DP223" i="7"/>
  <c r="DO217" i="7"/>
  <c r="DP217" i="7"/>
  <c r="DP338" i="7"/>
  <c r="DO338" i="7"/>
  <c r="DP332" i="7"/>
  <c r="DO332" i="7"/>
  <c r="DP326" i="7"/>
  <c r="DO326" i="7"/>
  <c r="DP318" i="7"/>
  <c r="DO318" i="7"/>
  <c r="DP312" i="7"/>
  <c r="DO312" i="7"/>
  <c r="DP306" i="7"/>
  <c r="DO306" i="7"/>
  <c r="DP298" i="7"/>
  <c r="DO298" i="7"/>
  <c r="DP292" i="7"/>
  <c r="DO292" i="7"/>
  <c r="DP286" i="7"/>
  <c r="DO286" i="7"/>
  <c r="DP278" i="7"/>
  <c r="DO278" i="7"/>
  <c r="DP272" i="7"/>
  <c r="DO272" i="7"/>
  <c r="DP266" i="7"/>
  <c r="DO266" i="7"/>
  <c r="DP258" i="7"/>
  <c r="DO258" i="7"/>
  <c r="DP252" i="7"/>
  <c r="DO252" i="7"/>
  <c r="DP246" i="7"/>
  <c r="DO246" i="7"/>
  <c r="DP238" i="7"/>
  <c r="DO238" i="7"/>
  <c r="DP232" i="7"/>
  <c r="DO232" i="7"/>
  <c r="DP226" i="7"/>
  <c r="DO226" i="7"/>
  <c r="DV221" i="7"/>
  <c r="DW221" i="7"/>
  <c r="DV342" i="7"/>
  <c r="DW342" i="7"/>
  <c r="DV336" i="7"/>
  <c r="DW336" i="7"/>
  <c r="DV328" i="7"/>
  <c r="DW328" i="7"/>
  <c r="DV322" i="7"/>
  <c r="DW322" i="7"/>
  <c r="DV316" i="7"/>
  <c r="DW316" i="7"/>
  <c r="DV308" i="7"/>
  <c r="DW308" i="7"/>
  <c r="DV302" i="7"/>
  <c r="DW302" i="7"/>
  <c r="DV296" i="7"/>
  <c r="DW296" i="7"/>
  <c r="DV288" i="7"/>
  <c r="DW288" i="7"/>
  <c r="DV282" i="7"/>
  <c r="DW282" i="7"/>
  <c r="DV276" i="7"/>
  <c r="DW276" i="7"/>
  <c r="DV268" i="7"/>
  <c r="DW268" i="7"/>
  <c r="DW262" i="7"/>
  <c r="DV262" i="7"/>
  <c r="DW256" i="7"/>
  <c r="DV256" i="7"/>
  <c r="DW248" i="7"/>
  <c r="DV248" i="7"/>
  <c r="DW242" i="7"/>
  <c r="DV242" i="7"/>
  <c r="DW236" i="7"/>
  <c r="DV236" i="7"/>
  <c r="DW228" i="7"/>
  <c r="DV228" i="7"/>
  <c r="DI222" i="7"/>
  <c r="DH222" i="7"/>
  <c r="DI337" i="7"/>
  <c r="DH337" i="7"/>
  <c r="DI323" i="7"/>
  <c r="DH323" i="7"/>
  <c r="DI311" i="7"/>
  <c r="DH311" i="7"/>
  <c r="DI297" i="7"/>
  <c r="DH297" i="7"/>
  <c r="DI283" i="7"/>
  <c r="DH283" i="7"/>
  <c r="DI271" i="7"/>
  <c r="DH271" i="7"/>
  <c r="DI257" i="7"/>
  <c r="DH257" i="7"/>
  <c r="DI243" i="7"/>
  <c r="DH243" i="7"/>
  <c r="DI231" i="7"/>
  <c r="DH231" i="7"/>
  <c r="DP342" i="7"/>
  <c r="DO342" i="7"/>
  <c r="DP328" i="7"/>
  <c r="DO328" i="7"/>
  <c r="DP316" i="7"/>
  <c r="DO316" i="7"/>
  <c r="DP302" i="7"/>
  <c r="DO302" i="7"/>
  <c r="DP288" i="7"/>
  <c r="DO288" i="7"/>
  <c r="DP276" i="7"/>
  <c r="DO276" i="7"/>
  <c r="DP262" i="7"/>
  <c r="DO262" i="7"/>
  <c r="DP248" i="7"/>
  <c r="DO248" i="7"/>
  <c r="DP236" i="7"/>
  <c r="DO236" i="7"/>
  <c r="DV217" i="7"/>
  <c r="DW217" i="7"/>
  <c r="DV332" i="7"/>
  <c r="DW332" i="7"/>
  <c r="DV318" i="7"/>
  <c r="DW318" i="7"/>
  <c r="DV306" i="7"/>
  <c r="DW306" i="7"/>
  <c r="DV298" i="7"/>
  <c r="DW298" i="7"/>
  <c r="DV286" i="7"/>
  <c r="DW286" i="7"/>
  <c r="DV272" i="7"/>
  <c r="DW272" i="7"/>
  <c r="DW258" i="7"/>
  <c r="DV258" i="7"/>
  <c r="DW246" i="7"/>
  <c r="DV246" i="7"/>
  <c r="DW232" i="7"/>
  <c r="DV232" i="7"/>
  <c r="DI221" i="7"/>
  <c r="DH221" i="7"/>
  <c r="DI336" i="7"/>
  <c r="DH336" i="7"/>
  <c r="DI322" i="7"/>
  <c r="DH322" i="7"/>
  <c r="DI316" i="7"/>
  <c r="DH316" i="7"/>
  <c r="DI302" i="7"/>
  <c r="DH302" i="7"/>
  <c r="DI288" i="7"/>
  <c r="DH288" i="7"/>
  <c r="DI276" i="7"/>
  <c r="DH276" i="7"/>
  <c r="DI262" i="7"/>
  <c r="DH262" i="7"/>
  <c r="DI242" i="7"/>
  <c r="DH242" i="7"/>
  <c r="DI228" i="7"/>
  <c r="DH228" i="7"/>
  <c r="DP218" i="7"/>
  <c r="DO218" i="7"/>
  <c r="DO333" i="7"/>
  <c r="DP333" i="7"/>
  <c r="DO321" i="7"/>
  <c r="DP321" i="7"/>
  <c r="DO307" i="7"/>
  <c r="DP307" i="7"/>
  <c r="DO301" i="7"/>
  <c r="DP301" i="7"/>
  <c r="DO287" i="7"/>
  <c r="DP287" i="7"/>
  <c r="DO273" i="7"/>
  <c r="DP273" i="7"/>
  <c r="DO261" i="7"/>
  <c r="DP261" i="7"/>
  <c r="DO247" i="7"/>
  <c r="DP247" i="7"/>
  <c r="DO233" i="7"/>
  <c r="DP233" i="7"/>
  <c r="DI223" i="7"/>
  <c r="DH223" i="7"/>
  <c r="DI217" i="7"/>
  <c r="DH217" i="7"/>
  <c r="DI338" i="7"/>
  <c r="DH338" i="7"/>
  <c r="DI332" i="7"/>
  <c r="DH332" i="7"/>
  <c r="DI326" i="7"/>
  <c r="DH326" i="7"/>
  <c r="DI318" i="7"/>
  <c r="DH318" i="7"/>
  <c r="DI312" i="7"/>
  <c r="DH312" i="7"/>
  <c r="DI306" i="7"/>
  <c r="DH306" i="7"/>
  <c r="DI298" i="7"/>
  <c r="DH298" i="7"/>
  <c r="DI292" i="7"/>
  <c r="DH292" i="7"/>
  <c r="DI286" i="7"/>
  <c r="DH286" i="7"/>
  <c r="DI278" i="7"/>
  <c r="DH278" i="7"/>
  <c r="DI272" i="7"/>
  <c r="DH272" i="7"/>
  <c r="DI266" i="7"/>
  <c r="DH266" i="7"/>
  <c r="DI258" i="7"/>
  <c r="DH258" i="7"/>
  <c r="DI252" i="7"/>
  <c r="DH252" i="7"/>
  <c r="DI246" i="7"/>
  <c r="DH246" i="7"/>
  <c r="DI238" i="7"/>
  <c r="DH238" i="7"/>
  <c r="DI232" i="7"/>
  <c r="DH232" i="7"/>
  <c r="DI226" i="7"/>
  <c r="DH226" i="7"/>
  <c r="DP222" i="7"/>
  <c r="DO222" i="7"/>
  <c r="DO343" i="7"/>
  <c r="DP343" i="7"/>
  <c r="DO337" i="7"/>
  <c r="DP337" i="7"/>
  <c r="DO331" i="7"/>
  <c r="DP331" i="7"/>
  <c r="DO323" i="7"/>
  <c r="DP323" i="7"/>
  <c r="DO317" i="7"/>
  <c r="DP317" i="7"/>
  <c r="DO311" i="7"/>
  <c r="DP311" i="7"/>
  <c r="DO303" i="7"/>
  <c r="DP303" i="7"/>
  <c r="DO297" i="7"/>
  <c r="DP297" i="7"/>
  <c r="DO291" i="7"/>
  <c r="DP291" i="7"/>
  <c r="DO283" i="7"/>
  <c r="DP283" i="7"/>
  <c r="DO277" i="7"/>
  <c r="DP277" i="7"/>
  <c r="DO271" i="7"/>
  <c r="DP271" i="7"/>
  <c r="DO263" i="7"/>
  <c r="DP263" i="7"/>
  <c r="DO257" i="7"/>
  <c r="DP257" i="7"/>
  <c r="DO251" i="7"/>
  <c r="DP251" i="7"/>
  <c r="DO243" i="7"/>
  <c r="DP243" i="7"/>
  <c r="DO237" i="7"/>
  <c r="DP237" i="7"/>
  <c r="DO231" i="7"/>
  <c r="DP231" i="7"/>
  <c r="DW218" i="7"/>
  <c r="DV218" i="7"/>
  <c r="DW341" i="7"/>
  <c r="DV341" i="7"/>
  <c r="DW333" i="7"/>
  <c r="DV333" i="7"/>
  <c r="DW327" i="7"/>
  <c r="DV327" i="7"/>
  <c r="DW321" i="7"/>
  <c r="DV321" i="7"/>
  <c r="DW313" i="7"/>
  <c r="DV313" i="7"/>
  <c r="DW307" i="7"/>
  <c r="DV307" i="7"/>
  <c r="DW301" i="7"/>
  <c r="DV301" i="7"/>
  <c r="DW293" i="7"/>
  <c r="DV293" i="7"/>
  <c r="DW287" i="7"/>
  <c r="DV287" i="7"/>
  <c r="DW281" i="7"/>
  <c r="DV281" i="7"/>
  <c r="DW273" i="7"/>
  <c r="DV273" i="7"/>
  <c r="DW267" i="7"/>
  <c r="DV267" i="7"/>
  <c r="DV261" i="7"/>
  <c r="DW261" i="7"/>
  <c r="DV253" i="7"/>
  <c r="DW253" i="7"/>
  <c r="DV247" i="7"/>
  <c r="DW247" i="7"/>
  <c r="DV241" i="7"/>
  <c r="DW241" i="7"/>
  <c r="DV233" i="7"/>
  <c r="DW233" i="7"/>
  <c r="DV227" i="7"/>
  <c r="DW227" i="7"/>
  <c r="M220" i="7"/>
  <c r="M219" i="7"/>
  <c r="M239" i="7"/>
  <c r="M240" i="7"/>
  <c r="BK220" i="7"/>
  <c r="BK219" i="7"/>
  <c r="DC325" i="7"/>
  <c r="DC324" i="7"/>
  <c r="DC225" i="7"/>
  <c r="DC224" i="7"/>
  <c r="DD320" i="7"/>
  <c r="DD319" i="7"/>
  <c r="DG294" i="7"/>
  <c r="DG295" i="7"/>
  <c r="DG234" i="7"/>
  <c r="DG235" i="7"/>
  <c r="DJ320" i="7"/>
  <c r="DJ319" i="7"/>
  <c r="DJ259" i="7"/>
  <c r="DJ260" i="7"/>
  <c r="DD219" i="7"/>
  <c r="DD220" i="7"/>
  <c r="DK250" i="7"/>
  <c r="DK249" i="7"/>
  <c r="DN235" i="7"/>
  <c r="DN234" i="7"/>
  <c r="DQ309" i="7"/>
  <c r="DQ310" i="7"/>
  <c r="DQ229" i="7"/>
  <c r="DQ230" i="7"/>
  <c r="DR279" i="7"/>
  <c r="DR280" i="7"/>
  <c r="DX274" i="7"/>
  <c r="DX275" i="7"/>
  <c r="DY300" i="7"/>
  <c r="DY299" i="7"/>
  <c r="DY240" i="7"/>
  <c r="DY239" i="7"/>
  <c r="W310" i="7"/>
  <c r="W309" i="7"/>
  <c r="W229" i="7"/>
  <c r="W230" i="7"/>
  <c r="AQ325" i="7"/>
  <c r="AQ324" i="7"/>
  <c r="BA225" i="7"/>
  <c r="BA224" i="7"/>
  <c r="BA259" i="7"/>
  <c r="BA260" i="7"/>
  <c r="BK295" i="7"/>
  <c r="BK294" i="7"/>
  <c r="BK234" i="7"/>
  <c r="BK235" i="7"/>
  <c r="BU305" i="7"/>
  <c r="BU304" i="7"/>
  <c r="CE299" i="7"/>
  <c r="CE300" i="7"/>
  <c r="CO334" i="7"/>
  <c r="CO335" i="7"/>
  <c r="CO254" i="7"/>
  <c r="CO255" i="7"/>
  <c r="AG345" i="7"/>
  <c r="AG344" i="7"/>
  <c r="CZ310" i="7"/>
  <c r="CZ309" i="7"/>
  <c r="CZ269" i="7"/>
  <c r="CZ270" i="7"/>
  <c r="CZ234" i="7"/>
  <c r="CZ235" i="7"/>
  <c r="DH386" i="7"/>
  <c r="DH387" i="7"/>
  <c r="DV411" i="7"/>
  <c r="DV412" i="7"/>
  <c r="DA396" i="7"/>
  <c r="DA397" i="7"/>
  <c r="DE377" i="7"/>
  <c r="DE376" i="7"/>
  <c r="DF376" i="7" s="1"/>
  <c r="DE432" i="7"/>
  <c r="DE431" i="7"/>
  <c r="DF431" i="7" s="1"/>
  <c r="DS401" i="7"/>
  <c r="DS402" i="7"/>
  <c r="DL371" i="7"/>
  <c r="DL372" i="7"/>
  <c r="DH431" i="7"/>
  <c r="DO387" i="7"/>
  <c r="DO386" i="7"/>
  <c r="DS442" i="7"/>
  <c r="DS441" i="7"/>
  <c r="DA456" i="7"/>
  <c r="DA457" i="7"/>
  <c r="DE426" i="7"/>
  <c r="DF426" i="7" s="1"/>
  <c r="DE427" i="7"/>
  <c r="DZ352" i="7"/>
  <c r="DZ351" i="7"/>
  <c r="DS372" i="7"/>
  <c r="DS371" i="7"/>
  <c r="DB446" i="7"/>
  <c r="DB447" i="7"/>
  <c r="DV377" i="7"/>
  <c r="DV376" i="7"/>
  <c r="DA371" i="7"/>
  <c r="DA372" i="7"/>
  <c r="DH427" i="7"/>
  <c r="DH426" i="7"/>
  <c r="DO461" i="7"/>
  <c r="DO462" i="7"/>
  <c r="DO476" i="7"/>
  <c r="DO477" i="7"/>
  <c r="DE486" i="7"/>
  <c r="DF486" i="7" s="1"/>
  <c r="DE487" i="7"/>
  <c r="DE476" i="7"/>
  <c r="DF476" i="7" s="1"/>
  <c r="DE477" i="7"/>
  <c r="DA511" i="7"/>
  <c r="DA512" i="7"/>
  <c r="DB516" i="7"/>
  <c r="DB517" i="7"/>
  <c r="DH502" i="7"/>
  <c r="DH501" i="7"/>
  <c r="DO571" i="7"/>
  <c r="DO572" i="7"/>
  <c r="DL567" i="7"/>
  <c r="DL566" i="7"/>
  <c r="DH596" i="7"/>
  <c r="DH597" i="7"/>
  <c r="DP462" i="7"/>
  <c r="DP461" i="7"/>
  <c r="DH472" i="7"/>
  <c r="DH471" i="7"/>
  <c r="DW487" i="7"/>
  <c r="DW486" i="7"/>
  <c r="DP492" i="7"/>
  <c r="DP491" i="7"/>
  <c r="DL582" i="7"/>
  <c r="DL581" i="7"/>
  <c r="DW516" i="7"/>
  <c r="DW517" i="7"/>
  <c r="DL546" i="7"/>
  <c r="DL547" i="7"/>
  <c r="DI471" i="7"/>
  <c r="DI472" i="7"/>
  <c r="DW401" i="7"/>
  <c r="DW402" i="7"/>
  <c r="DW607" i="7"/>
  <c r="DW606" i="7"/>
  <c r="DP597" i="7"/>
  <c r="DP596" i="7"/>
  <c r="DW532" i="7"/>
  <c r="DW531" i="7"/>
  <c r="M305" i="7"/>
  <c r="M304" i="7"/>
  <c r="CY220" i="7"/>
  <c r="CY219" i="7"/>
  <c r="DC305" i="7"/>
  <c r="DC304" i="7"/>
  <c r="DC245" i="7"/>
  <c r="DC244" i="7"/>
  <c r="DD299" i="7"/>
  <c r="DD300" i="7"/>
  <c r="DD240" i="7"/>
  <c r="DD239" i="7"/>
  <c r="DG314" i="7"/>
  <c r="DG315" i="7"/>
  <c r="DJ340" i="7"/>
  <c r="DJ339" i="7"/>
  <c r="DJ279" i="7"/>
  <c r="DJ280" i="7"/>
  <c r="DK330" i="7"/>
  <c r="DK329" i="7"/>
  <c r="DK270" i="7"/>
  <c r="DK269" i="7"/>
  <c r="DN255" i="7"/>
  <c r="DN254" i="7"/>
  <c r="DQ330" i="7"/>
  <c r="DQ329" i="7"/>
  <c r="DQ250" i="7"/>
  <c r="DQ249" i="7"/>
  <c r="DR299" i="7"/>
  <c r="DR300" i="7"/>
  <c r="DU295" i="7"/>
  <c r="DU294" i="7"/>
  <c r="DU274" i="7"/>
  <c r="DU275" i="7"/>
  <c r="DX294" i="7"/>
  <c r="DX295" i="7"/>
  <c r="DY319" i="7"/>
  <c r="DY320" i="7"/>
  <c r="CZ219" i="7"/>
  <c r="CZ220" i="7"/>
  <c r="W329" i="7"/>
  <c r="W330" i="7"/>
  <c r="W249" i="7"/>
  <c r="W250" i="7"/>
  <c r="AQ304" i="7"/>
  <c r="AQ305" i="7"/>
  <c r="AQ244" i="7"/>
  <c r="AQ245" i="7"/>
  <c r="BA319" i="7"/>
  <c r="BA320" i="7"/>
  <c r="BA239" i="7"/>
  <c r="BA240" i="7"/>
  <c r="BK314" i="7"/>
  <c r="BK315" i="7"/>
  <c r="BU284" i="7"/>
  <c r="BU285" i="7"/>
  <c r="CE225" i="7"/>
  <c r="CE224" i="7"/>
  <c r="CE279" i="7"/>
  <c r="CE280" i="7"/>
  <c r="CO314" i="7"/>
  <c r="CO315" i="7"/>
  <c r="CO234" i="7"/>
  <c r="CO235" i="7"/>
  <c r="CY329" i="7"/>
  <c r="CY330" i="7"/>
  <c r="CY289" i="7"/>
  <c r="CY290" i="7"/>
  <c r="CY269" i="7"/>
  <c r="CY270" i="7"/>
  <c r="AG305" i="7"/>
  <c r="AG304" i="7"/>
  <c r="CZ330" i="7"/>
  <c r="CZ329" i="7"/>
  <c r="DS417" i="7"/>
  <c r="DS416" i="7"/>
  <c r="DV457" i="7"/>
  <c r="DV456" i="7"/>
  <c r="DV407" i="7"/>
  <c r="DV406" i="7"/>
  <c r="DP436" i="7"/>
  <c r="DP437" i="7"/>
  <c r="DS381" i="7"/>
  <c r="DS382" i="7"/>
  <c r="DS456" i="7"/>
  <c r="DS457" i="7"/>
  <c r="DH447" i="7"/>
  <c r="DH446" i="7"/>
  <c r="DI401" i="7"/>
  <c r="DI402" i="7"/>
  <c r="DB441" i="7"/>
  <c r="DB442" i="7"/>
  <c r="DE436" i="7"/>
  <c r="DF436" i="7" s="1"/>
  <c r="DE437" i="7"/>
  <c r="DA426" i="7"/>
  <c r="DA427" i="7"/>
  <c r="DS421" i="7"/>
  <c r="DS422" i="7"/>
  <c r="DE421" i="7"/>
  <c r="DF421" i="7" s="1"/>
  <c r="DE422" i="7"/>
  <c r="DL466" i="7"/>
  <c r="DL467" i="7"/>
  <c r="DS526" i="7"/>
  <c r="DS527" i="7"/>
  <c r="DH497" i="7"/>
  <c r="DH496" i="7"/>
  <c r="DV571" i="7"/>
  <c r="DV572" i="7"/>
  <c r="DS572" i="7"/>
  <c r="DS571" i="7"/>
  <c r="DH557" i="7"/>
  <c r="DH556" i="7"/>
  <c r="DL612" i="7"/>
  <c r="DL611" i="7"/>
  <c r="DA596" i="7"/>
  <c r="DA597" i="7"/>
  <c r="DE596" i="7"/>
  <c r="DF596" i="7" s="1"/>
  <c r="DE597" i="7"/>
  <c r="DO606" i="7"/>
  <c r="DO607" i="7"/>
  <c r="DL601" i="7"/>
  <c r="DL602" i="7"/>
  <c r="DL476" i="7"/>
  <c r="DL477" i="7"/>
  <c r="DB546" i="7"/>
  <c r="DB547" i="7"/>
  <c r="DB526" i="7"/>
  <c r="DB527" i="7"/>
  <c r="DI422" i="7"/>
  <c r="DI421" i="7"/>
  <c r="DE522" i="7"/>
  <c r="DE521" i="7"/>
  <c r="DF521" i="7" s="1"/>
  <c r="DH522" i="7"/>
  <c r="DH521" i="7"/>
  <c r="DH592" i="7"/>
  <c r="DH591" i="7"/>
  <c r="DV551" i="7"/>
  <c r="DV552" i="7"/>
  <c r="M309" i="7"/>
  <c r="M310" i="7"/>
  <c r="DC289" i="7"/>
  <c r="DC290" i="7"/>
  <c r="DC229" i="7"/>
  <c r="DC230" i="7"/>
  <c r="DD305" i="7"/>
  <c r="DD304" i="7"/>
  <c r="DG300" i="7"/>
  <c r="DG299" i="7"/>
  <c r="DJ284" i="7"/>
  <c r="DJ285" i="7"/>
  <c r="DJ264" i="7"/>
  <c r="DJ265" i="7"/>
  <c r="DJ245" i="7"/>
  <c r="DJ244" i="7"/>
  <c r="DJ225" i="7"/>
  <c r="DJ224" i="7"/>
  <c r="DK335" i="7"/>
  <c r="DK334" i="7"/>
  <c r="DK314" i="7"/>
  <c r="DK315" i="7"/>
  <c r="DK294" i="7"/>
  <c r="DK295" i="7"/>
  <c r="DK274" i="7"/>
  <c r="DK275" i="7"/>
  <c r="DK255" i="7"/>
  <c r="DK254" i="7"/>
  <c r="DK234" i="7"/>
  <c r="DK235" i="7"/>
  <c r="DN340" i="7"/>
  <c r="DN339" i="7"/>
  <c r="DN320" i="7"/>
  <c r="DN319" i="7"/>
  <c r="DN299" i="7"/>
  <c r="DN300" i="7"/>
  <c r="DN279" i="7"/>
  <c r="DN280" i="7"/>
  <c r="DN260" i="7"/>
  <c r="DN259" i="7"/>
  <c r="DN239" i="7"/>
  <c r="DN240" i="7"/>
  <c r="DQ334" i="7"/>
  <c r="DQ335" i="7"/>
  <c r="DQ315" i="7"/>
  <c r="DQ314" i="7"/>
  <c r="DQ295" i="7"/>
  <c r="DQ294" i="7"/>
  <c r="DQ274" i="7"/>
  <c r="DQ275" i="7"/>
  <c r="DQ254" i="7"/>
  <c r="DQ255" i="7"/>
  <c r="DQ234" i="7"/>
  <c r="DQ235" i="7"/>
  <c r="DR345" i="7"/>
  <c r="DR344" i="7"/>
  <c r="DR325" i="7"/>
  <c r="DR324" i="7"/>
  <c r="DR305" i="7"/>
  <c r="DR304" i="7"/>
  <c r="DR284" i="7"/>
  <c r="DR285" i="7"/>
  <c r="DR264" i="7"/>
  <c r="DR265" i="7"/>
  <c r="DR245" i="7"/>
  <c r="DR244" i="7"/>
  <c r="DR224" i="7"/>
  <c r="DR225" i="7"/>
  <c r="DU339" i="7"/>
  <c r="DU340" i="7"/>
  <c r="DU319" i="7"/>
  <c r="DU320" i="7"/>
  <c r="DU300" i="7"/>
  <c r="DU299" i="7"/>
  <c r="DU280" i="7"/>
  <c r="DU279" i="7"/>
  <c r="DU259" i="7"/>
  <c r="DU260" i="7"/>
  <c r="DU239" i="7"/>
  <c r="DU240" i="7"/>
  <c r="DJ219" i="7"/>
  <c r="DJ220" i="7"/>
  <c r="DX340" i="7"/>
  <c r="DX339" i="7"/>
  <c r="DX320" i="7"/>
  <c r="DX319" i="7"/>
  <c r="DX300" i="7"/>
  <c r="DX299" i="7"/>
  <c r="DX279" i="7"/>
  <c r="DX280" i="7"/>
  <c r="DX259" i="7"/>
  <c r="DX260" i="7"/>
  <c r="DX240" i="7"/>
  <c r="DX239" i="7"/>
  <c r="DR219" i="7"/>
  <c r="DR220" i="7"/>
  <c r="DY344" i="7"/>
  <c r="DY345" i="7"/>
  <c r="DY324" i="7"/>
  <c r="DY325" i="7"/>
  <c r="DY304" i="7"/>
  <c r="DY305" i="7"/>
  <c r="DY285" i="7"/>
  <c r="DY284" i="7"/>
  <c r="DY265" i="7"/>
  <c r="DY264" i="7"/>
  <c r="DY244" i="7"/>
  <c r="DY245" i="7"/>
  <c r="DY225" i="7"/>
  <c r="DY224" i="7"/>
  <c r="W335" i="7"/>
  <c r="W334" i="7"/>
  <c r="W314" i="7"/>
  <c r="W315" i="7"/>
  <c r="W295" i="7"/>
  <c r="W294" i="7"/>
  <c r="W275" i="7"/>
  <c r="W274" i="7"/>
  <c r="W254" i="7"/>
  <c r="W255" i="7"/>
  <c r="W234" i="7"/>
  <c r="W235" i="7"/>
  <c r="AQ329" i="7"/>
  <c r="AQ330" i="7"/>
  <c r="AQ310" i="7"/>
  <c r="AQ309" i="7"/>
  <c r="AQ290" i="7"/>
  <c r="AQ289" i="7"/>
  <c r="AQ269" i="7"/>
  <c r="AQ270" i="7"/>
  <c r="AQ249" i="7"/>
  <c r="AQ250" i="7"/>
  <c r="AQ229" i="7"/>
  <c r="AQ230" i="7"/>
  <c r="BA345" i="7"/>
  <c r="BA344" i="7"/>
  <c r="BA324" i="7"/>
  <c r="BA325" i="7"/>
  <c r="BA304" i="7"/>
  <c r="BA305" i="7"/>
  <c r="BA285" i="7"/>
  <c r="BA284" i="7"/>
  <c r="BA264" i="7"/>
  <c r="BA265" i="7"/>
  <c r="BA245" i="7"/>
  <c r="BA244" i="7"/>
  <c r="BK224" i="7"/>
  <c r="BK225" i="7"/>
  <c r="BK339" i="7"/>
  <c r="BK340" i="7"/>
  <c r="BK320" i="7"/>
  <c r="BK319" i="7"/>
  <c r="BK300" i="7"/>
  <c r="BK299" i="7"/>
  <c r="BK280" i="7"/>
  <c r="BK279" i="7"/>
  <c r="BK259" i="7"/>
  <c r="BK260" i="7"/>
  <c r="BK239" i="7"/>
  <c r="BK240" i="7"/>
  <c r="BU334" i="7"/>
  <c r="BU335" i="7"/>
  <c r="BU315" i="7"/>
  <c r="BU314" i="7"/>
  <c r="BU289" i="7"/>
  <c r="BU290" i="7"/>
  <c r="BU269" i="7"/>
  <c r="BU270" i="7"/>
  <c r="BU249" i="7"/>
  <c r="BU250" i="7"/>
  <c r="BU229" i="7"/>
  <c r="BU230" i="7"/>
  <c r="CE344" i="7"/>
  <c r="CE345" i="7"/>
  <c r="CE325" i="7"/>
  <c r="CE324" i="7"/>
  <c r="CE305" i="7"/>
  <c r="CE304" i="7"/>
  <c r="CE284" i="7"/>
  <c r="CE285" i="7"/>
  <c r="CE264" i="7"/>
  <c r="CE265" i="7"/>
  <c r="CE244" i="7"/>
  <c r="CE245" i="7"/>
  <c r="CO225" i="7"/>
  <c r="CO224" i="7"/>
  <c r="CO340" i="7"/>
  <c r="CO339" i="7"/>
  <c r="CO319" i="7"/>
  <c r="CO320" i="7"/>
  <c r="CO300" i="7"/>
  <c r="CO299" i="7"/>
  <c r="CO279" i="7"/>
  <c r="CO280" i="7"/>
  <c r="CO259" i="7"/>
  <c r="CO260" i="7"/>
  <c r="CO239" i="7"/>
  <c r="CO240" i="7"/>
  <c r="CY335" i="7"/>
  <c r="CY334" i="7"/>
  <c r="CY314" i="7"/>
  <c r="CY315" i="7"/>
  <c r="CY295" i="7"/>
  <c r="CY294" i="7"/>
  <c r="CY275" i="7"/>
  <c r="CY274" i="7"/>
  <c r="CY255" i="7"/>
  <c r="CY254" i="7"/>
  <c r="CY234" i="7"/>
  <c r="CY235" i="7"/>
  <c r="AG330" i="7"/>
  <c r="AG329" i="7"/>
  <c r="AG310" i="7"/>
  <c r="AG309" i="7"/>
  <c r="AG289" i="7"/>
  <c r="AG290" i="7"/>
  <c r="AG269" i="7"/>
  <c r="AG270" i="7"/>
  <c r="AG249" i="7"/>
  <c r="AG250" i="7"/>
  <c r="AG229" i="7"/>
  <c r="AG230" i="7"/>
  <c r="CZ334" i="7"/>
  <c r="CZ335" i="7"/>
  <c r="CZ315" i="7"/>
  <c r="CZ314" i="7"/>
  <c r="CZ295" i="7"/>
  <c r="CZ294" i="7"/>
  <c r="CZ275" i="7"/>
  <c r="CZ274" i="7"/>
  <c r="CZ254" i="7"/>
  <c r="CZ255" i="7"/>
  <c r="CZ240" i="7"/>
  <c r="CZ239" i="7"/>
  <c r="BU310" i="7"/>
  <c r="BU309" i="7"/>
  <c r="DH367" i="7"/>
  <c r="DH366" i="7"/>
  <c r="DS376" i="7"/>
  <c r="DS377" i="7"/>
  <c r="DV367" i="7"/>
  <c r="DV366" i="7"/>
  <c r="DZ457" i="7"/>
  <c r="DZ456" i="7"/>
  <c r="DW371" i="7"/>
  <c r="DW372" i="7"/>
  <c r="DW411" i="7"/>
  <c r="DW412" i="7"/>
  <c r="DW447" i="7"/>
  <c r="DW446" i="7"/>
  <c r="DZ407" i="7"/>
  <c r="DZ406" i="7"/>
  <c r="DP357" i="7"/>
  <c r="DP356" i="7"/>
  <c r="DP452" i="7"/>
  <c r="DP451" i="7"/>
  <c r="DH397" i="7"/>
  <c r="DH396" i="7"/>
  <c r="DB452" i="7"/>
  <c r="DB451" i="7"/>
  <c r="DA376" i="7"/>
  <c r="DA377" i="7"/>
  <c r="DA432" i="7"/>
  <c r="DA431" i="7"/>
  <c r="DE356" i="7"/>
  <c r="DF356" i="7" s="1"/>
  <c r="DE357" i="7"/>
  <c r="DI407" i="7"/>
  <c r="DI406" i="7"/>
  <c r="DP382" i="7"/>
  <c r="DP381" i="7"/>
  <c r="DZ437" i="7"/>
  <c r="DZ436" i="7"/>
  <c r="DI352" i="7"/>
  <c r="DI351" i="7"/>
  <c r="DI392" i="7"/>
  <c r="DI391" i="7"/>
  <c r="DL411" i="7"/>
  <c r="DL412" i="7"/>
  <c r="DI447" i="7"/>
  <c r="DI446" i="7"/>
  <c r="DP407" i="7"/>
  <c r="DP406" i="7"/>
  <c r="DO366" i="7"/>
  <c r="DO367" i="7"/>
  <c r="DO407" i="7"/>
  <c r="DO406" i="7"/>
  <c r="DP442" i="7"/>
  <c r="DP441" i="7"/>
  <c r="DI356" i="7"/>
  <c r="DI357" i="7"/>
  <c r="DI377" i="7"/>
  <c r="DI376" i="7"/>
  <c r="DL397" i="7"/>
  <c r="DL396" i="7"/>
  <c r="DL416" i="7"/>
  <c r="DL417" i="7"/>
  <c r="DL452" i="7"/>
  <c r="DL451" i="7"/>
  <c r="DB391" i="7"/>
  <c r="DB392" i="7"/>
  <c r="DA367" i="7"/>
  <c r="DA366" i="7"/>
  <c r="DA407" i="7"/>
  <c r="DA406" i="7"/>
  <c r="DE442" i="7"/>
  <c r="DE441" i="7"/>
  <c r="DF441" i="7" s="1"/>
  <c r="DI437" i="7"/>
  <c r="DI436" i="7"/>
  <c r="DS351" i="7"/>
  <c r="DS352" i="7"/>
  <c r="DP372" i="7"/>
  <c r="DP371" i="7"/>
  <c r="DS392" i="7"/>
  <c r="DS391" i="7"/>
  <c r="DO426" i="7"/>
  <c r="DO427" i="7"/>
  <c r="DO446" i="7"/>
  <c r="DO447" i="7"/>
  <c r="DL361" i="7"/>
  <c r="DL362" i="7"/>
  <c r="DH437" i="7"/>
  <c r="DH436" i="7"/>
  <c r="DL457" i="7"/>
  <c r="DL456" i="7"/>
  <c r="DE447" i="7"/>
  <c r="DE446" i="7"/>
  <c r="DF446" i="7" s="1"/>
  <c r="DB381" i="7"/>
  <c r="DB382" i="7"/>
  <c r="DB402" i="7"/>
  <c r="DB401" i="7"/>
  <c r="DB436" i="7"/>
  <c r="DB437" i="7"/>
  <c r="DA362" i="7"/>
  <c r="DA361" i="7"/>
  <c r="DO392" i="7"/>
  <c r="DO391" i="7"/>
  <c r="DV397" i="7"/>
  <c r="DV396" i="7"/>
  <c r="DB416" i="7"/>
  <c r="DB417" i="7"/>
  <c r="DV431" i="7"/>
  <c r="DV432" i="7"/>
  <c r="DO376" i="7"/>
  <c r="DO377" i="7"/>
  <c r="DV382" i="7"/>
  <c r="DV381" i="7"/>
  <c r="DP421" i="7"/>
  <c r="DP422" i="7"/>
  <c r="DP431" i="7"/>
  <c r="DP432" i="7"/>
  <c r="DP376" i="7"/>
  <c r="DP377" i="7"/>
  <c r="DL386" i="7"/>
  <c r="DL387" i="7"/>
  <c r="DO432" i="7"/>
  <c r="DO431" i="7"/>
  <c r="DV437" i="7"/>
  <c r="DV436" i="7"/>
  <c r="DW437" i="7"/>
  <c r="DW436" i="7"/>
  <c r="DW362" i="7"/>
  <c r="DW361" i="7"/>
  <c r="DA467" i="7"/>
  <c r="DA466" i="7"/>
  <c r="DH466" i="7"/>
  <c r="DH467" i="7"/>
  <c r="DV461" i="7"/>
  <c r="DV462" i="7"/>
  <c r="DA472" i="7"/>
  <c r="DA471" i="7"/>
  <c r="DA461" i="7"/>
  <c r="DA462" i="7"/>
  <c r="DA482" i="7"/>
  <c r="DA481" i="7"/>
  <c r="DH481" i="7"/>
  <c r="DH482" i="7"/>
  <c r="DV476" i="7"/>
  <c r="DV477" i="7"/>
  <c r="DA487" i="7"/>
  <c r="DA486" i="7"/>
  <c r="DA476" i="7"/>
  <c r="DA477" i="7"/>
  <c r="DO516" i="7"/>
  <c r="DO517" i="7"/>
  <c r="DO526" i="7"/>
  <c r="DO527" i="7"/>
  <c r="DE516" i="7"/>
  <c r="DF516" i="7" s="1"/>
  <c r="DE517" i="7"/>
  <c r="DA501" i="7"/>
  <c r="DA502" i="7"/>
  <c r="DW527" i="7"/>
  <c r="DW526" i="7"/>
  <c r="DW512" i="7"/>
  <c r="DW511" i="7"/>
  <c r="DL502" i="7"/>
  <c r="DL501" i="7"/>
  <c r="DZ497" i="7"/>
  <c r="DZ496" i="7"/>
  <c r="DO507" i="7"/>
  <c r="DO506" i="7"/>
  <c r="DO496" i="7"/>
  <c r="DO497" i="7"/>
  <c r="DZ512" i="7"/>
  <c r="DZ511" i="7"/>
  <c r="DO492" i="7"/>
  <c r="DO491" i="7"/>
  <c r="DA577" i="7"/>
  <c r="DA576" i="7"/>
  <c r="DH567" i="7"/>
  <c r="DH566" i="7"/>
  <c r="DO576" i="7"/>
  <c r="DO577" i="7"/>
  <c r="DO566" i="7"/>
  <c r="DO567" i="7"/>
  <c r="DS581" i="7"/>
  <c r="DS582" i="7"/>
  <c r="DW577" i="7"/>
  <c r="DW576" i="7"/>
  <c r="DB572" i="7"/>
  <c r="DB571" i="7"/>
  <c r="DI567" i="7"/>
  <c r="DI566" i="7"/>
  <c r="DL556" i="7"/>
  <c r="DL557" i="7"/>
  <c r="DW546" i="7"/>
  <c r="DW547" i="7"/>
  <c r="DH612" i="7"/>
  <c r="DH611" i="7"/>
  <c r="DZ596" i="7"/>
  <c r="DZ597" i="7"/>
  <c r="DO592" i="7"/>
  <c r="DO591" i="7"/>
  <c r="DS606" i="7"/>
  <c r="DS607" i="7"/>
  <c r="DI602" i="7"/>
  <c r="DI601" i="7"/>
  <c r="DW431" i="7"/>
  <c r="DW432" i="7"/>
  <c r="DL461" i="7"/>
  <c r="DL462" i="7"/>
  <c r="DE467" i="7"/>
  <c r="DE466" i="7"/>
  <c r="DF466" i="7" s="1"/>
  <c r="DZ472" i="7"/>
  <c r="DZ471" i="7"/>
  <c r="DB477" i="7"/>
  <c r="DB476" i="7"/>
  <c r="DI476" i="7"/>
  <c r="DI477" i="7"/>
  <c r="DB486" i="7"/>
  <c r="DB487" i="7"/>
  <c r="DE496" i="7"/>
  <c r="DF496" i="7" s="1"/>
  <c r="DE497" i="7"/>
  <c r="DB501" i="7"/>
  <c r="DB502" i="7"/>
  <c r="DS501" i="7"/>
  <c r="DS502" i="7"/>
  <c r="DH506" i="7"/>
  <c r="DH507" i="7"/>
  <c r="DB611" i="7"/>
  <c r="DB612" i="7"/>
  <c r="DE602" i="7"/>
  <c r="DE601" i="7"/>
  <c r="DF601" i="7" s="1"/>
  <c r="DL592" i="7"/>
  <c r="DL591" i="7"/>
  <c r="DW581" i="7"/>
  <c r="DW582" i="7"/>
  <c r="DI516" i="7"/>
  <c r="DI517" i="7"/>
  <c r="DZ492" i="7"/>
  <c r="DZ491" i="7"/>
  <c r="DP526" i="7"/>
  <c r="DP527" i="7"/>
  <c r="DB512" i="7"/>
  <c r="DB511" i="7"/>
  <c r="DB576" i="7"/>
  <c r="DB577" i="7"/>
  <c r="DI572" i="7"/>
  <c r="DI571" i="7"/>
  <c r="DE506" i="7"/>
  <c r="DF506" i="7" s="1"/>
  <c r="DE507" i="7"/>
  <c r="DV521" i="7"/>
  <c r="DV522" i="7"/>
  <c r="DP481" i="7"/>
  <c r="DP482" i="7"/>
  <c r="DA522" i="7"/>
  <c r="DA521" i="7"/>
  <c r="DH517" i="7"/>
  <c r="DH516" i="7"/>
  <c r="DP517" i="7"/>
  <c r="DP516" i="7"/>
  <c r="DP521" i="7"/>
  <c r="DP522" i="7"/>
  <c r="DL607" i="7"/>
  <c r="DL606" i="7"/>
  <c r="DL596" i="7"/>
  <c r="DL597" i="7"/>
  <c r="DP576" i="7"/>
  <c r="DP577" i="7"/>
  <c r="DZ521" i="7"/>
  <c r="DZ522" i="7"/>
  <c r="DZ582" i="7"/>
  <c r="DZ581" i="7"/>
  <c r="DW572" i="7"/>
  <c r="DW571" i="7"/>
  <c r="DZ546" i="7"/>
  <c r="DZ547" i="7"/>
  <c r="DB592" i="7"/>
  <c r="DB591" i="7"/>
  <c r="DV527" i="7"/>
  <c r="DV526" i="7"/>
  <c r="DZ601" i="7"/>
  <c r="DZ602" i="7"/>
  <c r="DO602" i="7"/>
  <c r="DO601" i="7"/>
  <c r="DW422" i="7"/>
  <c r="DW421" i="7"/>
  <c r="DB597" i="7"/>
  <c r="DB596" i="7"/>
  <c r="DI607" i="7"/>
  <c r="DI606" i="7"/>
  <c r="DS612" i="7"/>
  <c r="DS611" i="7"/>
  <c r="DO612" i="7"/>
  <c r="DO611" i="7"/>
  <c r="DO501" i="7"/>
  <c r="DO502" i="7"/>
  <c r="DP536" i="7"/>
  <c r="DP537" i="7"/>
  <c r="DA537" i="7"/>
  <c r="DA536" i="7"/>
  <c r="DH537" i="7"/>
  <c r="DH536" i="7"/>
  <c r="DE541" i="7"/>
  <c r="DF541" i="7" s="1"/>
  <c r="DE542" i="7"/>
  <c r="DH542" i="7"/>
  <c r="DH541" i="7"/>
  <c r="DZ542" i="7"/>
  <c r="DZ541" i="7"/>
  <c r="DS541" i="7"/>
  <c r="DS542" i="7"/>
  <c r="DI552" i="7"/>
  <c r="DI551" i="7"/>
  <c r="DO552" i="7"/>
  <c r="DO551" i="7"/>
  <c r="DI537" i="7"/>
  <c r="DI536" i="7"/>
  <c r="DP551" i="7"/>
  <c r="DP552" i="7"/>
  <c r="DH561" i="7"/>
  <c r="DH562" i="7"/>
  <c r="DL561" i="7"/>
  <c r="DL562" i="7"/>
  <c r="DB587" i="7"/>
  <c r="DB586" i="7"/>
  <c r="M324" i="7"/>
  <c r="M325" i="7"/>
  <c r="DC265" i="7"/>
  <c r="DC264" i="7"/>
  <c r="DD260" i="7"/>
  <c r="DD259" i="7"/>
  <c r="DG254" i="7"/>
  <c r="DG255" i="7"/>
  <c r="DJ240" i="7"/>
  <c r="DJ239" i="7"/>
  <c r="DK309" i="7"/>
  <c r="DK310" i="7"/>
  <c r="DK230" i="7"/>
  <c r="DK229" i="7"/>
  <c r="DN334" i="7"/>
  <c r="DN335" i="7"/>
  <c r="DQ269" i="7"/>
  <c r="DQ270" i="7"/>
  <c r="DR340" i="7"/>
  <c r="DR339" i="7"/>
  <c r="DR240" i="7"/>
  <c r="DR239" i="7"/>
  <c r="DU314" i="7"/>
  <c r="DU315" i="7"/>
  <c r="DU234" i="7"/>
  <c r="DU235" i="7"/>
  <c r="DX335" i="7"/>
  <c r="DX334" i="7"/>
  <c r="DX235" i="7"/>
  <c r="DX234" i="7"/>
  <c r="DY339" i="7"/>
  <c r="DY340" i="7"/>
  <c r="DY259" i="7"/>
  <c r="DY260" i="7"/>
  <c r="W289" i="7"/>
  <c r="W290" i="7"/>
  <c r="AQ264" i="7"/>
  <c r="AQ265" i="7"/>
  <c r="BA300" i="7"/>
  <c r="BA299" i="7"/>
  <c r="BK255" i="7"/>
  <c r="BK254" i="7"/>
  <c r="BU330" i="7"/>
  <c r="BU329" i="7"/>
  <c r="BU264" i="7"/>
  <c r="BU265" i="7"/>
  <c r="CE319" i="7"/>
  <c r="CE320" i="7"/>
  <c r="CE239" i="7"/>
  <c r="CE240" i="7"/>
  <c r="CO295" i="7"/>
  <c r="CO294" i="7"/>
  <c r="CO275" i="7"/>
  <c r="CO274" i="7"/>
  <c r="CY310" i="7"/>
  <c r="CY309" i="7"/>
  <c r="CY229" i="7"/>
  <c r="CY230" i="7"/>
  <c r="AG265" i="7"/>
  <c r="AG264" i="7"/>
  <c r="AG244" i="7"/>
  <c r="AG245" i="7"/>
  <c r="DW442" i="7"/>
  <c r="DW441" i="7"/>
  <c r="DV447" i="7"/>
  <c r="DV446" i="7"/>
  <c r="DZ386" i="7"/>
  <c r="DZ387" i="7"/>
  <c r="DO396" i="7"/>
  <c r="DO397" i="7"/>
  <c r="DP402" i="7"/>
  <c r="DP401" i="7"/>
  <c r="DS436" i="7"/>
  <c r="DS437" i="7"/>
  <c r="DS366" i="7"/>
  <c r="DS367" i="7"/>
  <c r="DL356" i="7"/>
  <c r="DL357" i="7"/>
  <c r="DA381" i="7"/>
  <c r="DA382" i="7"/>
  <c r="DE457" i="7"/>
  <c r="DE456" i="7"/>
  <c r="DF456" i="7" s="1"/>
  <c r="DS412" i="7"/>
  <c r="DS411" i="7"/>
  <c r="DL382" i="7"/>
  <c r="DL381" i="7"/>
  <c r="DB361" i="7"/>
  <c r="DB362" i="7"/>
  <c r="DA402" i="7"/>
  <c r="DA401" i="7"/>
  <c r="DW356" i="7"/>
  <c r="DW357" i="7"/>
  <c r="DE392" i="7"/>
  <c r="DE391" i="7"/>
  <c r="DF391" i="7" s="1"/>
  <c r="DV416" i="7"/>
  <c r="DV417" i="7"/>
  <c r="DB432" i="7"/>
  <c r="DB431" i="7"/>
  <c r="DL441" i="7"/>
  <c r="DL442" i="7"/>
  <c r="DV472" i="7"/>
  <c r="DV471" i="7"/>
  <c r="DL481" i="7"/>
  <c r="DL482" i="7"/>
  <c r="DA506" i="7"/>
  <c r="DA507" i="7"/>
  <c r="DA496" i="7"/>
  <c r="DA497" i="7"/>
  <c r="DV492" i="7"/>
  <c r="DV491" i="7"/>
  <c r="DW497" i="7"/>
  <c r="DW496" i="7"/>
  <c r="DS576" i="7"/>
  <c r="DS577" i="7"/>
  <c r="DS566" i="7"/>
  <c r="DS567" i="7"/>
  <c r="DS592" i="7"/>
  <c r="DS591" i="7"/>
  <c r="DI596" i="7"/>
  <c r="DI597" i="7"/>
  <c r="DW476" i="7"/>
  <c r="DW477" i="7"/>
  <c r="DI486" i="7"/>
  <c r="DI487" i="7"/>
  <c r="DP601" i="7"/>
  <c r="DP602" i="7"/>
  <c r="DP572" i="7"/>
  <c r="DP571" i="7"/>
  <c r="DV601" i="7"/>
  <c r="DV602" i="7"/>
  <c r="DZ556" i="7"/>
  <c r="DZ557" i="7"/>
  <c r="DH487" i="7"/>
  <c r="DH486" i="7"/>
  <c r="DH571" i="7"/>
  <c r="DH572" i="7"/>
  <c r="DW521" i="7"/>
  <c r="DW522" i="7"/>
  <c r="DV596" i="7"/>
  <c r="DV597" i="7"/>
  <c r="DB462" i="7"/>
  <c r="DB461" i="7"/>
  <c r="DV567" i="7"/>
  <c r="DV566" i="7"/>
  <c r="DS536" i="7"/>
  <c r="DS537" i="7"/>
  <c r="M244" i="7"/>
  <c r="M245" i="7"/>
  <c r="AG219" i="7"/>
  <c r="AG220" i="7"/>
  <c r="DC270" i="7"/>
  <c r="DC269" i="7"/>
  <c r="DC249" i="7"/>
  <c r="DC250" i="7"/>
  <c r="DD345" i="7"/>
  <c r="DD344" i="7"/>
  <c r="DD324" i="7"/>
  <c r="DD325" i="7"/>
  <c r="DG339" i="7"/>
  <c r="DG340" i="7"/>
  <c r="DG320" i="7"/>
  <c r="DG319" i="7"/>
  <c r="DG240" i="7"/>
  <c r="DG239" i="7"/>
  <c r="DJ345" i="7"/>
  <c r="DJ344" i="7"/>
  <c r="M334" i="7"/>
  <c r="M335" i="7"/>
  <c r="M314" i="7"/>
  <c r="M315" i="7"/>
  <c r="M295" i="7"/>
  <c r="M294" i="7"/>
  <c r="M275" i="7"/>
  <c r="M274" i="7"/>
  <c r="M254" i="7"/>
  <c r="M255" i="7"/>
  <c r="M225" i="7"/>
  <c r="M224" i="7"/>
  <c r="AQ220" i="7"/>
  <c r="AQ219" i="7"/>
  <c r="CE220" i="7"/>
  <c r="CE219" i="7"/>
  <c r="DC335" i="7"/>
  <c r="DC334" i="7"/>
  <c r="DC314" i="7"/>
  <c r="DC315" i="7"/>
  <c r="DC295" i="7"/>
  <c r="DC294" i="7"/>
  <c r="DC275" i="7"/>
  <c r="DC274" i="7"/>
  <c r="DC255" i="7"/>
  <c r="DC254" i="7"/>
  <c r="DC234" i="7"/>
  <c r="DC235" i="7"/>
  <c r="DD330" i="7"/>
  <c r="DD329" i="7"/>
  <c r="DD310" i="7"/>
  <c r="DD309" i="7"/>
  <c r="DD289" i="7"/>
  <c r="DD290" i="7"/>
  <c r="DD269" i="7"/>
  <c r="DD270" i="7"/>
  <c r="DD250" i="7"/>
  <c r="DD249" i="7"/>
  <c r="DD229" i="7"/>
  <c r="DD230" i="7"/>
  <c r="DG344" i="7"/>
  <c r="DG345" i="7"/>
  <c r="DG324" i="7"/>
  <c r="DG325" i="7"/>
  <c r="DG305" i="7"/>
  <c r="DG304" i="7"/>
  <c r="DG285" i="7"/>
  <c r="DG284" i="7"/>
  <c r="DG265" i="7"/>
  <c r="DG264" i="7"/>
  <c r="DG244" i="7"/>
  <c r="DG245" i="7"/>
  <c r="DG225" i="7"/>
  <c r="DG224" i="7"/>
  <c r="DC219" i="7"/>
  <c r="DC220" i="7"/>
  <c r="DJ329" i="7"/>
  <c r="DJ330" i="7"/>
  <c r="DJ310" i="7"/>
  <c r="DJ309" i="7"/>
  <c r="DJ290" i="7"/>
  <c r="DJ289" i="7"/>
  <c r="DJ270" i="7"/>
  <c r="DJ269" i="7"/>
  <c r="DJ250" i="7"/>
  <c r="DJ249" i="7"/>
  <c r="DJ230" i="7"/>
  <c r="DJ229" i="7"/>
  <c r="DK339" i="7"/>
  <c r="DK340" i="7"/>
  <c r="DK320" i="7"/>
  <c r="DK319" i="7"/>
  <c r="DK300" i="7"/>
  <c r="DK299" i="7"/>
  <c r="DK280" i="7"/>
  <c r="DK279" i="7"/>
  <c r="DK259" i="7"/>
  <c r="DK260" i="7"/>
  <c r="DK239" i="7"/>
  <c r="DK240" i="7"/>
  <c r="DN219" i="7"/>
  <c r="DN220" i="7"/>
  <c r="DN345" i="7"/>
  <c r="DN344" i="7"/>
  <c r="DN325" i="7"/>
  <c r="DN324" i="7"/>
  <c r="DN305" i="7"/>
  <c r="DN304" i="7"/>
  <c r="DN284" i="7"/>
  <c r="DN285" i="7"/>
  <c r="DN264" i="7"/>
  <c r="DN265" i="7"/>
  <c r="DN244" i="7"/>
  <c r="DN245" i="7"/>
  <c r="DN224" i="7"/>
  <c r="DN225" i="7"/>
  <c r="DQ339" i="7"/>
  <c r="DQ340" i="7"/>
  <c r="DQ320" i="7"/>
  <c r="DQ319" i="7"/>
  <c r="DQ299" i="7"/>
  <c r="DQ300" i="7"/>
  <c r="DQ280" i="7"/>
  <c r="DQ279" i="7"/>
  <c r="DQ260" i="7"/>
  <c r="DQ259" i="7"/>
  <c r="DQ240" i="7"/>
  <c r="DQ239" i="7"/>
  <c r="DK219" i="7"/>
  <c r="DK220" i="7"/>
  <c r="DR329" i="7"/>
  <c r="DR330" i="7"/>
  <c r="DR309" i="7"/>
  <c r="DR310" i="7"/>
  <c r="DR290" i="7"/>
  <c r="DR289" i="7"/>
  <c r="DR269" i="7"/>
  <c r="DR270" i="7"/>
  <c r="DR249" i="7"/>
  <c r="DR250" i="7"/>
  <c r="DR229" i="7"/>
  <c r="DR230" i="7"/>
  <c r="DU344" i="7"/>
  <c r="DU345" i="7"/>
  <c r="DU325" i="7"/>
  <c r="DU324" i="7"/>
  <c r="DU304" i="7"/>
  <c r="DU305" i="7"/>
  <c r="DU285" i="7"/>
  <c r="DU284" i="7"/>
  <c r="DU265" i="7"/>
  <c r="DU264" i="7"/>
  <c r="DU244" i="7"/>
  <c r="DU245" i="7"/>
  <c r="DU225" i="7"/>
  <c r="DU224" i="7"/>
  <c r="DQ219" i="7"/>
  <c r="DQ220" i="7"/>
  <c r="DX345" i="7"/>
  <c r="DX344" i="7"/>
  <c r="DX324" i="7"/>
  <c r="DX325" i="7"/>
  <c r="DX305" i="7"/>
  <c r="DX304" i="7"/>
  <c r="DX285" i="7"/>
  <c r="DX284" i="7"/>
  <c r="DX264" i="7"/>
  <c r="DX265" i="7"/>
  <c r="DX244" i="7"/>
  <c r="DX245" i="7"/>
  <c r="DX225" i="7"/>
  <c r="DX224" i="7"/>
  <c r="DY219" i="7"/>
  <c r="DY220" i="7"/>
  <c r="DY330" i="7"/>
  <c r="DY329" i="7"/>
  <c r="DY309" i="7"/>
  <c r="DY310" i="7"/>
  <c r="DY289" i="7"/>
  <c r="DY290" i="7"/>
  <c r="DY270" i="7"/>
  <c r="DY269" i="7"/>
  <c r="DY250" i="7"/>
  <c r="DY249" i="7"/>
  <c r="DY230" i="7"/>
  <c r="DY229" i="7"/>
  <c r="W224" i="7"/>
  <c r="W225" i="7"/>
  <c r="W339" i="7"/>
  <c r="W340" i="7"/>
  <c r="W320" i="7"/>
  <c r="W319" i="7"/>
  <c r="W299" i="7"/>
  <c r="W300" i="7"/>
  <c r="W280" i="7"/>
  <c r="W279" i="7"/>
  <c r="W259" i="7"/>
  <c r="W260" i="7"/>
  <c r="W239" i="7"/>
  <c r="W240" i="7"/>
  <c r="AQ335" i="7"/>
  <c r="AQ334" i="7"/>
  <c r="AQ315" i="7"/>
  <c r="AQ314" i="7"/>
  <c r="AQ295" i="7"/>
  <c r="AQ294" i="7"/>
  <c r="AQ274" i="7"/>
  <c r="AQ275" i="7"/>
  <c r="AQ255" i="7"/>
  <c r="AQ254" i="7"/>
  <c r="AQ235" i="7"/>
  <c r="AQ234" i="7"/>
  <c r="BA330" i="7"/>
  <c r="BA329" i="7"/>
  <c r="BA309" i="7"/>
  <c r="BA310" i="7"/>
  <c r="BA289" i="7"/>
  <c r="BA290" i="7"/>
  <c r="BA270" i="7"/>
  <c r="BA269" i="7"/>
  <c r="BA250" i="7"/>
  <c r="BA249" i="7"/>
  <c r="BA230" i="7"/>
  <c r="BA229" i="7"/>
  <c r="BK344" i="7"/>
  <c r="BK345" i="7"/>
  <c r="BK325" i="7"/>
  <c r="BK324" i="7"/>
  <c r="BK305" i="7"/>
  <c r="BK304" i="7"/>
  <c r="BK285" i="7"/>
  <c r="BK284" i="7"/>
  <c r="BK265" i="7"/>
  <c r="BK264" i="7"/>
  <c r="BK245" i="7"/>
  <c r="BK244" i="7"/>
  <c r="BU225" i="7"/>
  <c r="BU224" i="7"/>
  <c r="BU340" i="7"/>
  <c r="BU339" i="7"/>
  <c r="BU320" i="7"/>
  <c r="BU319" i="7"/>
  <c r="BU294" i="7"/>
  <c r="BU295" i="7"/>
  <c r="BU275" i="7"/>
  <c r="BU274" i="7"/>
  <c r="BU254" i="7"/>
  <c r="BU255" i="7"/>
  <c r="BU234" i="7"/>
  <c r="BU235" i="7"/>
  <c r="CE329" i="7"/>
  <c r="CE330" i="7"/>
  <c r="CE310" i="7"/>
  <c r="CE309" i="7"/>
  <c r="CE290" i="7"/>
  <c r="CE289" i="7"/>
  <c r="CE269" i="7"/>
  <c r="CE270" i="7"/>
  <c r="CE249" i="7"/>
  <c r="CE250" i="7"/>
  <c r="CE229" i="7"/>
  <c r="CE230" i="7"/>
  <c r="DZ218" i="7"/>
  <c r="CO345" i="7"/>
  <c r="CO344" i="7"/>
  <c r="CO324" i="7"/>
  <c r="CO325" i="7"/>
  <c r="CO305" i="7"/>
  <c r="CO304" i="7"/>
  <c r="CO285" i="7"/>
  <c r="CO284" i="7"/>
  <c r="CO264" i="7"/>
  <c r="CO265" i="7"/>
  <c r="CO244" i="7"/>
  <c r="CO245" i="7"/>
  <c r="CY224" i="7"/>
  <c r="CY225" i="7"/>
  <c r="CY339" i="7"/>
  <c r="CY340" i="7"/>
  <c r="CY320" i="7"/>
  <c r="CY319" i="7"/>
  <c r="CY299" i="7"/>
  <c r="CY300" i="7"/>
  <c r="CY280" i="7"/>
  <c r="CY279" i="7"/>
  <c r="CY259" i="7"/>
  <c r="CY260" i="7"/>
  <c r="CY239" i="7"/>
  <c r="CY240" i="7"/>
  <c r="AG334" i="7"/>
  <c r="AG335" i="7"/>
  <c r="AG315" i="7"/>
  <c r="AG314" i="7"/>
  <c r="AG295" i="7"/>
  <c r="AG294" i="7"/>
  <c r="AG275" i="7"/>
  <c r="AG274" i="7"/>
  <c r="AG254" i="7"/>
  <c r="AG255" i="7"/>
  <c r="AG234" i="7"/>
  <c r="AG235" i="7"/>
  <c r="M250" i="7"/>
  <c r="M249" i="7"/>
  <c r="CZ340" i="7"/>
  <c r="CZ339" i="7"/>
  <c r="CZ320" i="7"/>
  <c r="CZ319" i="7"/>
  <c r="CZ299" i="7"/>
  <c r="CZ300" i="7"/>
  <c r="CZ280" i="7"/>
  <c r="CZ279" i="7"/>
  <c r="CZ260" i="7"/>
  <c r="CZ259" i="7"/>
  <c r="CZ225" i="7"/>
  <c r="CZ224" i="7"/>
  <c r="DE352" i="7"/>
  <c r="DE351" i="7"/>
  <c r="DF351" i="7" s="1"/>
  <c r="DP416" i="7"/>
  <c r="DP417" i="7"/>
  <c r="DS357" i="7"/>
  <c r="DS356" i="7"/>
  <c r="DZ377" i="7"/>
  <c r="DZ376" i="7"/>
  <c r="DS432" i="7"/>
  <c r="DS431" i="7"/>
  <c r="DS451" i="7"/>
  <c r="DS452" i="7"/>
  <c r="DI386" i="7"/>
  <c r="DI387" i="7"/>
  <c r="DW366" i="7"/>
  <c r="DW367" i="7"/>
  <c r="DW386" i="7"/>
  <c r="DW387" i="7"/>
  <c r="DW406" i="7"/>
  <c r="DW407" i="7"/>
  <c r="DV352" i="7"/>
  <c r="DV351" i="7"/>
  <c r="DV391" i="7"/>
  <c r="DV392" i="7"/>
  <c r="DV427" i="7"/>
  <c r="DV426" i="7"/>
  <c r="DH411" i="7"/>
  <c r="DH412" i="7"/>
  <c r="DB377" i="7"/>
  <c r="DB376" i="7"/>
  <c r="DA356" i="7"/>
  <c r="DA357" i="7"/>
  <c r="DE417" i="7"/>
  <c r="DE416" i="7"/>
  <c r="DF416" i="7" s="1"/>
  <c r="DI417" i="7"/>
  <c r="DI416" i="7"/>
  <c r="DH391" i="7"/>
  <c r="DH392" i="7"/>
  <c r="DS362" i="7"/>
  <c r="DS361" i="7"/>
  <c r="DL352" i="7"/>
  <c r="DL351" i="7"/>
  <c r="DL391" i="7"/>
  <c r="DL392" i="7"/>
  <c r="DI426" i="7"/>
  <c r="DI427" i="7"/>
  <c r="DL447" i="7"/>
  <c r="DL446" i="7"/>
  <c r="DL431" i="7"/>
  <c r="DM431" i="7" s="1"/>
  <c r="DL432" i="7"/>
  <c r="DI442" i="7"/>
  <c r="DI441" i="7"/>
  <c r="DS407" i="7"/>
  <c r="DS406" i="7"/>
  <c r="DO442" i="7"/>
  <c r="DO441" i="7"/>
  <c r="DL376" i="7"/>
  <c r="DL377" i="7"/>
  <c r="DH452" i="7"/>
  <c r="DH451" i="7"/>
  <c r="DB367" i="7"/>
  <c r="DB366" i="7"/>
  <c r="DA386" i="7"/>
  <c r="DA387" i="7"/>
  <c r="DB407" i="7"/>
  <c r="DB406" i="7"/>
  <c r="DP351" i="7"/>
  <c r="DP352" i="7"/>
  <c r="DZ391" i="7"/>
  <c r="DZ392" i="7"/>
  <c r="DO412" i="7"/>
  <c r="DO411" i="7"/>
  <c r="DS426" i="7"/>
  <c r="DS427" i="7"/>
  <c r="DS446" i="7"/>
  <c r="DS447" i="7"/>
  <c r="DI362" i="7"/>
  <c r="DI361" i="7"/>
  <c r="DH382" i="7"/>
  <c r="DH381" i="7"/>
  <c r="DL437" i="7"/>
  <c r="DL436" i="7"/>
  <c r="DH457" i="7"/>
  <c r="DH456" i="7"/>
  <c r="DA447" i="7"/>
  <c r="DA446" i="7"/>
  <c r="DB412" i="7"/>
  <c r="DB411" i="7"/>
  <c r="DE381" i="7"/>
  <c r="DF381" i="7" s="1"/>
  <c r="DE382" i="7"/>
  <c r="DA436" i="7"/>
  <c r="DA437" i="7"/>
  <c r="DI371" i="7"/>
  <c r="DI372" i="7"/>
  <c r="DV452" i="7"/>
  <c r="DV451" i="7"/>
  <c r="DZ447" i="7"/>
  <c r="DZ446" i="7"/>
  <c r="DZ356" i="7"/>
  <c r="DZ357" i="7"/>
  <c r="DL401" i="7"/>
  <c r="DL402" i="7"/>
  <c r="DV356" i="7"/>
  <c r="DV357" i="7"/>
  <c r="DZ397" i="7"/>
  <c r="DZ396" i="7"/>
  <c r="DW397" i="7"/>
  <c r="DW396" i="7"/>
  <c r="DV361" i="7"/>
  <c r="DV362" i="7"/>
  <c r="DO456" i="7"/>
  <c r="DO457" i="7"/>
  <c r="DB387" i="7"/>
  <c r="DB386" i="7"/>
  <c r="DO451" i="7"/>
  <c r="DO452" i="7"/>
  <c r="DA411" i="7"/>
  <c r="DA412" i="7"/>
  <c r="DE371" i="7"/>
  <c r="DF371" i="7" s="1"/>
  <c r="DE372" i="7"/>
  <c r="DA422" i="7"/>
  <c r="DW381" i="7"/>
  <c r="DW382" i="7"/>
  <c r="DO471" i="7"/>
  <c r="DO472" i="7"/>
  <c r="DS467" i="7"/>
  <c r="DS466" i="7"/>
  <c r="DO486" i="7"/>
  <c r="DO487" i="7"/>
  <c r="DS482" i="7"/>
  <c r="DS481" i="7"/>
  <c r="DA526" i="7"/>
  <c r="DA527" i="7"/>
  <c r="DA516" i="7"/>
  <c r="DA517" i="7"/>
  <c r="DL527" i="7"/>
  <c r="DL526" i="7"/>
  <c r="DI512" i="7"/>
  <c r="DI511" i="7"/>
  <c r="DZ506" i="7"/>
  <c r="DZ507" i="7"/>
  <c r="DI501" i="7"/>
  <c r="DI502" i="7"/>
  <c r="DS492" i="7"/>
  <c r="DS491" i="7"/>
  <c r="DS507" i="7"/>
  <c r="DS506" i="7"/>
  <c r="DS496" i="7"/>
  <c r="DS497" i="7"/>
  <c r="DH492" i="7"/>
  <c r="DH491" i="7"/>
  <c r="DV512" i="7"/>
  <c r="DV511" i="7"/>
  <c r="DI497" i="7"/>
  <c r="DI496" i="7"/>
  <c r="DE492" i="7"/>
  <c r="DE491" i="7"/>
  <c r="DF491" i="7" s="1"/>
  <c r="DO581" i="7"/>
  <c r="DO582" i="7"/>
  <c r="DE581" i="7"/>
  <c r="DF581" i="7" s="1"/>
  <c r="DE582" i="7"/>
  <c r="DE572" i="7"/>
  <c r="DE571" i="7"/>
  <c r="DF571" i="7" s="1"/>
  <c r="DB582" i="7"/>
  <c r="DB581" i="7"/>
  <c r="DI577" i="7"/>
  <c r="DI576" i="7"/>
  <c r="DE547" i="7"/>
  <c r="DE546" i="7"/>
  <c r="DF546" i="7" s="1"/>
  <c r="DI556" i="7"/>
  <c r="DI557" i="7"/>
  <c r="DS547" i="7"/>
  <c r="DS546" i="7"/>
  <c r="DA602" i="7"/>
  <c r="DA601" i="7"/>
  <c r="DE606" i="7"/>
  <c r="DF606" i="7" s="1"/>
  <c r="DE607" i="7"/>
  <c r="DS597" i="7"/>
  <c r="DS596" i="7"/>
  <c r="DP606" i="7"/>
  <c r="DP607" i="7"/>
  <c r="DW602" i="7"/>
  <c r="DW601" i="7"/>
  <c r="DA442" i="7"/>
  <c r="DA441" i="7"/>
  <c r="DZ462" i="7"/>
  <c r="DZ461" i="7"/>
  <c r="DI466" i="7"/>
  <c r="DI467" i="7"/>
  <c r="DB471" i="7"/>
  <c r="DB472" i="7"/>
  <c r="DW472" i="7"/>
  <c r="DW471" i="7"/>
  <c r="DP477" i="7"/>
  <c r="DP476" i="7"/>
  <c r="DI481" i="7"/>
  <c r="DI482" i="7"/>
  <c r="DW482" i="7"/>
  <c r="DW481" i="7"/>
  <c r="DB491" i="7"/>
  <c r="DB492" i="7"/>
  <c r="DW492" i="7"/>
  <c r="DW491" i="7"/>
  <c r="DV502" i="7"/>
  <c r="DV501" i="7"/>
  <c r="DB507" i="7"/>
  <c r="DB506" i="7"/>
  <c r="DW506" i="7"/>
  <c r="DW507" i="7"/>
  <c r="DP611" i="7"/>
  <c r="DP612" i="7"/>
  <c r="DW592" i="7"/>
  <c r="DW591" i="7"/>
  <c r="DE592" i="7"/>
  <c r="DE591" i="7"/>
  <c r="DF591" i="7" s="1"/>
  <c r="DI581" i="7"/>
  <c r="DI582" i="7"/>
  <c r="DZ571" i="7"/>
  <c r="DZ572" i="7"/>
  <c r="DB557" i="7"/>
  <c r="DB556" i="7"/>
  <c r="DO557" i="7"/>
  <c r="DO556" i="7"/>
  <c r="DE526" i="7"/>
  <c r="DF526" i="7" s="1"/>
  <c r="DE527" i="7"/>
  <c r="DP511" i="7"/>
  <c r="DP512" i="7"/>
  <c r="DZ477" i="7"/>
  <c r="DZ476" i="7"/>
  <c r="DB422" i="7"/>
  <c r="DZ431" i="7"/>
  <c r="DZ432" i="7"/>
  <c r="DZ502" i="7"/>
  <c r="DZ501" i="7"/>
  <c r="DB521" i="7"/>
  <c r="DB522" i="7"/>
  <c r="DP582" i="7"/>
  <c r="DP581" i="7"/>
  <c r="DE577" i="7"/>
  <c r="DE576" i="7"/>
  <c r="DF576" i="7" s="1"/>
  <c r="DS557" i="7"/>
  <c r="DS556" i="7"/>
  <c r="DI461" i="7"/>
  <c r="DI462" i="7"/>
  <c r="DI546" i="7"/>
  <c r="DI547" i="7"/>
  <c r="DI527" i="7"/>
  <c r="DI526" i="7"/>
  <c r="DS522" i="7"/>
  <c r="DS521" i="7"/>
  <c r="DP531" i="7"/>
  <c r="DP532" i="7"/>
  <c r="DI522" i="7"/>
  <c r="DI521" i="7"/>
  <c r="DV556" i="7"/>
  <c r="DV557" i="7"/>
  <c r="DW467" i="7"/>
  <c r="DW466" i="7"/>
  <c r="DP566" i="7"/>
  <c r="DP567" i="7"/>
  <c r="DE531" i="7"/>
  <c r="DF531" i="7" s="1"/>
  <c r="DE532" i="7"/>
  <c r="DH582" i="7"/>
  <c r="DH581" i="7"/>
  <c r="DZ531" i="7"/>
  <c r="DZ532" i="7"/>
  <c r="DV422" i="7"/>
  <c r="DV421" i="7"/>
  <c r="DB532" i="7"/>
  <c r="DB531" i="7"/>
  <c r="DA541" i="7"/>
  <c r="DA542" i="7"/>
  <c r="DL542" i="7"/>
  <c r="DL541" i="7"/>
  <c r="DE537" i="7"/>
  <c r="DE536" i="7"/>
  <c r="DF536" i="7" s="1"/>
  <c r="DB542" i="7"/>
  <c r="DB541" i="7"/>
  <c r="DS552" i="7"/>
  <c r="DS551" i="7"/>
  <c r="DV537" i="7"/>
  <c r="DV536" i="7"/>
  <c r="DB561" i="7"/>
  <c r="DB562" i="7"/>
  <c r="DI562" i="7"/>
  <c r="DI561" i="7"/>
  <c r="DS562" i="7"/>
  <c r="DS561" i="7"/>
  <c r="DP561" i="7"/>
  <c r="DP562" i="7"/>
  <c r="M285" i="7"/>
  <c r="M284" i="7"/>
  <c r="M264" i="7"/>
  <c r="M265" i="7"/>
  <c r="DC344" i="7"/>
  <c r="DC345" i="7"/>
  <c r="DC285" i="7"/>
  <c r="DC284" i="7"/>
  <c r="DD340" i="7"/>
  <c r="DD339" i="7"/>
  <c r="DD279" i="7"/>
  <c r="DD280" i="7"/>
  <c r="DG335" i="7"/>
  <c r="DG334" i="7"/>
  <c r="DG274" i="7"/>
  <c r="DG275" i="7"/>
  <c r="DJ300" i="7"/>
  <c r="DJ299" i="7"/>
  <c r="DK289" i="7"/>
  <c r="DK290" i="7"/>
  <c r="DN315" i="7"/>
  <c r="DN314" i="7"/>
  <c r="DN294" i="7"/>
  <c r="DN295" i="7"/>
  <c r="DN275" i="7"/>
  <c r="DN274" i="7"/>
  <c r="DQ289" i="7"/>
  <c r="DQ290" i="7"/>
  <c r="DR320" i="7"/>
  <c r="DR319" i="7"/>
  <c r="DR260" i="7"/>
  <c r="DR259" i="7"/>
  <c r="DU335" i="7"/>
  <c r="DU334" i="7"/>
  <c r="DU254" i="7"/>
  <c r="DU255" i="7"/>
  <c r="DX314" i="7"/>
  <c r="DX315" i="7"/>
  <c r="DX255" i="7"/>
  <c r="DX254" i="7"/>
  <c r="DY280" i="7"/>
  <c r="DY279" i="7"/>
  <c r="W269" i="7"/>
  <c r="W270" i="7"/>
  <c r="AQ344" i="7"/>
  <c r="AQ345" i="7"/>
  <c r="AQ284" i="7"/>
  <c r="AQ285" i="7"/>
  <c r="BA340" i="7"/>
  <c r="BA339" i="7"/>
  <c r="BA279" i="7"/>
  <c r="BA280" i="7"/>
  <c r="BK335" i="7"/>
  <c r="BK334" i="7"/>
  <c r="BK275" i="7"/>
  <c r="BK274" i="7"/>
  <c r="BU244" i="7"/>
  <c r="BU245" i="7"/>
  <c r="CE339" i="7"/>
  <c r="CE340" i="7"/>
  <c r="CE260" i="7"/>
  <c r="CE259" i="7"/>
  <c r="CY250" i="7"/>
  <c r="CY249" i="7"/>
  <c r="AG324" i="7"/>
  <c r="AG325" i="7"/>
  <c r="AG284" i="7"/>
  <c r="AG285" i="7"/>
  <c r="CZ289" i="7"/>
  <c r="CZ290" i="7"/>
  <c r="CZ250" i="7"/>
  <c r="CZ249" i="7"/>
  <c r="DZ401" i="7"/>
  <c r="DZ402" i="7"/>
  <c r="DV371" i="7"/>
  <c r="DV372" i="7"/>
  <c r="DA451" i="7"/>
  <c r="DA452" i="7"/>
  <c r="DA352" i="7"/>
  <c r="DA351" i="7"/>
  <c r="DH356" i="7"/>
  <c r="DH357" i="7"/>
  <c r="DI411" i="7"/>
  <c r="DI412" i="7"/>
  <c r="DI397" i="7"/>
  <c r="DI396" i="7"/>
  <c r="DI431" i="7"/>
  <c r="DH361" i="7"/>
  <c r="DH362" i="7"/>
  <c r="DA392" i="7"/>
  <c r="DA391" i="7"/>
  <c r="DE402" i="7"/>
  <c r="DE401" i="7"/>
  <c r="DF401" i="7" s="1"/>
  <c r="DB372" i="7"/>
  <c r="DB371" i="7"/>
  <c r="DH352" i="7"/>
  <c r="DH351" i="7"/>
  <c r="DL422" i="7"/>
  <c r="DL421" i="7"/>
  <c r="DV401" i="7"/>
  <c r="DV402" i="7"/>
  <c r="DE471" i="7"/>
  <c r="DF471" i="7" s="1"/>
  <c r="DE472" i="7"/>
  <c r="DE461" i="7"/>
  <c r="DF461" i="7" s="1"/>
  <c r="DE462" i="7"/>
  <c r="DV487" i="7"/>
  <c r="DV486" i="7"/>
  <c r="DH511" i="7"/>
  <c r="DH512" i="7"/>
  <c r="DO511" i="7"/>
  <c r="DO512" i="7"/>
  <c r="DZ527" i="7"/>
  <c r="DZ526" i="7"/>
  <c r="DV506" i="7"/>
  <c r="DV507" i="7"/>
  <c r="DH577" i="7"/>
  <c r="DH576" i="7"/>
  <c r="DZ577" i="7"/>
  <c r="DZ576" i="7"/>
  <c r="DW567" i="7"/>
  <c r="DW566" i="7"/>
  <c r="DW612" i="7"/>
  <c r="DW611" i="7"/>
  <c r="DA592" i="7"/>
  <c r="DA591" i="7"/>
  <c r="DV592" i="7"/>
  <c r="DV591" i="7"/>
  <c r="DH462" i="7"/>
  <c r="DH461" i="7"/>
  <c r="DB466" i="7"/>
  <c r="DB467" i="7"/>
  <c r="DP471" i="7"/>
  <c r="DP472" i="7"/>
  <c r="DL497" i="7"/>
  <c r="DL496" i="7"/>
  <c r="DL506" i="7"/>
  <c r="DL507" i="7"/>
  <c r="DI612" i="7"/>
  <c r="DI611" i="7"/>
  <c r="DB357" i="7"/>
  <c r="DB356" i="7"/>
  <c r="DS602" i="7"/>
  <c r="DS601" i="7"/>
  <c r="DE556" i="7"/>
  <c r="DF556" i="7" s="1"/>
  <c r="DE557" i="7"/>
  <c r="DP592" i="7"/>
  <c r="DP591" i="7"/>
  <c r="DS532" i="7"/>
  <c r="DS531" i="7"/>
  <c r="DL472" i="7"/>
  <c r="DL471" i="7"/>
  <c r="DL522" i="7"/>
  <c r="DL521" i="7"/>
  <c r="DB606" i="7"/>
  <c r="DB607" i="7"/>
  <c r="DB536" i="7"/>
  <c r="DB537" i="7"/>
  <c r="DV532" i="7"/>
  <c r="DV531" i="7"/>
  <c r="DO541" i="7"/>
  <c r="DO542" i="7"/>
  <c r="DV542" i="7"/>
  <c r="DV541" i="7"/>
  <c r="DL551" i="7"/>
  <c r="DL552" i="7"/>
  <c r="DA531" i="7"/>
  <c r="DA532" i="7"/>
  <c r="DW552" i="7"/>
  <c r="DW551" i="7"/>
  <c r="DB552" i="7"/>
  <c r="DB551" i="7"/>
  <c r="DP542" i="7"/>
  <c r="DP541" i="7"/>
  <c r="DA551" i="7"/>
  <c r="DA552" i="7"/>
  <c r="DO562" i="7"/>
  <c r="DO561" i="7"/>
  <c r="DV561" i="7"/>
  <c r="DV562" i="7"/>
  <c r="DA562" i="7"/>
  <c r="DA561" i="7"/>
  <c r="DH551" i="7"/>
  <c r="DH552" i="7"/>
  <c r="DW562" i="7"/>
  <c r="DW561" i="7"/>
  <c r="DO587" i="7"/>
  <c r="DO586" i="7"/>
  <c r="DV586" i="7"/>
  <c r="DV587" i="7"/>
  <c r="DA587" i="7"/>
  <c r="DA586" i="7"/>
  <c r="DS587" i="7"/>
  <c r="DS586" i="7"/>
  <c r="DZ586" i="7"/>
  <c r="DZ587" i="7"/>
  <c r="DW587" i="7"/>
  <c r="DW586" i="7"/>
  <c r="DH586" i="7"/>
  <c r="DH587" i="7"/>
  <c r="M330" i="7"/>
  <c r="M329" i="7"/>
  <c r="M290" i="7"/>
  <c r="M289" i="7"/>
  <c r="M270" i="7"/>
  <c r="M269" i="7"/>
  <c r="BU219" i="7"/>
  <c r="BU220" i="7"/>
  <c r="W220" i="7"/>
  <c r="W219" i="7"/>
  <c r="DC329" i="7"/>
  <c r="DC330" i="7"/>
  <c r="DC309" i="7"/>
  <c r="DC310" i="7"/>
  <c r="DD284" i="7"/>
  <c r="DD285" i="7"/>
  <c r="DD264" i="7"/>
  <c r="DD265" i="7"/>
  <c r="DD244" i="7"/>
  <c r="DD245" i="7"/>
  <c r="DD224" i="7"/>
  <c r="DD225" i="7"/>
  <c r="DG280" i="7"/>
  <c r="DG279" i="7"/>
  <c r="DG259" i="7"/>
  <c r="DG260" i="7"/>
  <c r="DG219" i="7"/>
  <c r="DG220" i="7"/>
  <c r="DJ324" i="7"/>
  <c r="DJ325" i="7"/>
  <c r="DJ304" i="7"/>
  <c r="DJ305" i="7"/>
  <c r="M340" i="7"/>
  <c r="M339" i="7"/>
  <c r="M320" i="7"/>
  <c r="M319" i="7"/>
  <c r="M300" i="7"/>
  <c r="M299" i="7"/>
  <c r="M279" i="7"/>
  <c r="M280" i="7"/>
  <c r="M259" i="7"/>
  <c r="M260" i="7"/>
  <c r="M234" i="7"/>
  <c r="M235" i="7"/>
  <c r="BA219" i="7"/>
  <c r="BA220" i="7"/>
  <c r="CO219" i="7"/>
  <c r="CO220" i="7"/>
  <c r="DC339" i="7"/>
  <c r="DC340" i="7"/>
  <c r="DC320" i="7"/>
  <c r="DC319" i="7"/>
  <c r="DC300" i="7"/>
  <c r="DC299" i="7"/>
  <c r="DC280" i="7"/>
  <c r="DC279" i="7"/>
  <c r="DC259" i="7"/>
  <c r="DC260" i="7"/>
  <c r="DC239" i="7"/>
  <c r="DC240" i="7"/>
  <c r="DD334" i="7"/>
  <c r="DD335" i="7"/>
  <c r="DD315" i="7"/>
  <c r="DD314" i="7"/>
  <c r="DD294" i="7"/>
  <c r="DD295" i="7"/>
  <c r="DD275" i="7"/>
  <c r="DD274" i="7"/>
  <c r="DD254" i="7"/>
  <c r="DD255" i="7"/>
  <c r="DD234" i="7"/>
  <c r="DD235" i="7"/>
  <c r="DG330" i="7"/>
  <c r="DG329" i="7"/>
  <c r="DG310" i="7"/>
  <c r="DG309" i="7"/>
  <c r="DG289" i="7"/>
  <c r="DG290" i="7"/>
  <c r="DG270" i="7"/>
  <c r="DG269" i="7"/>
  <c r="DG250" i="7"/>
  <c r="DG249" i="7"/>
  <c r="DG230" i="7"/>
  <c r="DG229" i="7"/>
  <c r="DJ335" i="7"/>
  <c r="DJ334" i="7"/>
  <c r="DJ314" i="7"/>
  <c r="DJ315" i="7"/>
  <c r="DJ294" i="7"/>
  <c r="DJ295" i="7"/>
  <c r="DJ274" i="7"/>
  <c r="DJ275" i="7"/>
  <c r="DJ255" i="7"/>
  <c r="DJ254" i="7"/>
  <c r="DJ235" i="7"/>
  <c r="DJ234" i="7"/>
  <c r="DK344" i="7"/>
  <c r="DK345" i="7"/>
  <c r="DK325" i="7"/>
  <c r="DK324" i="7"/>
  <c r="DK304" i="7"/>
  <c r="DK305" i="7"/>
  <c r="DK285" i="7"/>
  <c r="DK284" i="7"/>
  <c r="DK265" i="7"/>
  <c r="DK264" i="7"/>
  <c r="DK244" i="7"/>
  <c r="DK245" i="7"/>
  <c r="DK225" i="7"/>
  <c r="DK224" i="7"/>
  <c r="DU219" i="7"/>
  <c r="DU220" i="7"/>
  <c r="DN329" i="7"/>
  <c r="DN330" i="7"/>
  <c r="DN309" i="7"/>
  <c r="DN310" i="7"/>
  <c r="DN290" i="7"/>
  <c r="DN289" i="7"/>
  <c r="DN269" i="7"/>
  <c r="DN270" i="7"/>
  <c r="DN249" i="7"/>
  <c r="DN250" i="7"/>
  <c r="DN229" i="7"/>
  <c r="DN230" i="7"/>
  <c r="DQ345" i="7"/>
  <c r="DQ344" i="7"/>
  <c r="DQ325" i="7"/>
  <c r="DQ324" i="7"/>
  <c r="DQ304" i="7"/>
  <c r="DQ305" i="7"/>
  <c r="DQ284" i="7"/>
  <c r="DQ285" i="7"/>
  <c r="DQ265" i="7"/>
  <c r="DQ264" i="7"/>
  <c r="DQ245" i="7"/>
  <c r="DQ244" i="7"/>
  <c r="DQ225" i="7"/>
  <c r="DQ224" i="7"/>
  <c r="DR335" i="7"/>
  <c r="DR334" i="7"/>
  <c r="DR315" i="7"/>
  <c r="DR314" i="7"/>
  <c r="DR294" i="7"/>
  <c r="DR295" i="7"/>
  <c r="DR275" i="7"/>
  <c r="DR274" i="7"/>
  <c r="DR255" i="7"/>
  <c r="DR254" i="7"/>
  <c r="DR235" i="7"/>
  <c r="DR234" i="7"/>
  <c r="DU330" i="7"/>
  <c r="DU329" i="7"/>
  <c r="DU309" i="7"/>
  <c r="DU310" i="7"/>
  <c r="DU289" i="7"/>
  <c r="DU290" i="7"/>
  <c r="DU270" i="7"/>
  <c r="DU269" i="7"/>
  <c r="DU250" i="7"/>
  <c r="DU249" i="7"/>
  <c r="DU230" i="7"/>
  <c r="DU229" i="7"/>
  <c r="DX219" i="7"/>
  <c r="DX220" i="7"/>
  <c r="DX330" i="7"/>
  <c r="DX329" i="7"/>
  <c r="DX310" i="7"/>
  <c r="DX309" i="7"/>
  <c r="DX290" i="7"/>
  <c r="DX289" i="7"/>
  <c r="DX270" i="7"/>
  <c r="DX269" i="7"/>
  <c r="DX250" i="7"/>
  <c r="DX249" i="7"/>
  <c r="DX230" i="7"/>
  <c r="DX229" i="7"/>
  <c r="DY335" i="7"/>
  <c r="DY334" i="7"/>
  <c r="DY314" i="7"/>
  <c r="DY315" i="7"/>
  <c r="DY295" i="7"/>
  <c r="DY294" i="7"/>
  <c r="DY274" i="7"/>
  <c r="DY275" i="7"/>
  <c r="DY254" i="7"/>
  <c r="DY255" i="7"/>
  <c r="DY234" i="7"/>
  <c r="DY235" i="7"/>
  <c r="M230" i="7"/>
  <c r="M229" i="7"/>
  <c r="W344" i="7"/>
  <c r="W345" i="7"/>
  <c r="W325" i="7"/>
  <c r="W324" i="7"/>
  <c r="W305" i="7"/>
  <c r="W304" i="7"/>
  <c r="W284" i="7"/>
  <c r="W285" i="7"/>
  <c r="W265" i="7"/>
  <c r="W264" i="7"/>
  <c r="W245" i="7"/>
  <c r="W244" i="7"/>
  <c r="AQ225" i="7"/>
  <c r="AQ224" i="7"/>
  <c r="AQ339" i="7"/>
  <c r="AQ340" i="7"/>
  <c r="AQ319" i="7"/>
  <c r="AQ320" i="7"/>
  <c r="AQ299" i="7"/>
  <c r="AQ300" i="7"/>
  <c r="AQ279" i="7"/>
  <c r="AQ280" i="7"/>
  <c r="AQ259" i="7"/>
  <c r="AQ260" i="7"/>
  <c r="AQ239" i="7"/>
  <c r="AQ240" i="7"/>
  <c r="BA334" i="7"/>
  <c r="BA335" i="7"/>
  <c r="BA314" i="7"/>
  <c r="BA315" i="7"/>
  <c r="BA295" i="7"/>
  <c r="BA294" i="7"/>
  <c r="BA274" i="7"/>
  <c r="BA275" i="7"/>
  <c r="BA255" i="7"/>
  <c r="BA254" i="7"/>
  <c r="BA234" i="7"/>
  <c r="BA235" i="7"/>
  <c r="BK329" i="7"/>
  <c r="BK330" i="7"/>
  <c r="BK309" i="7"/>
  <c r="BK310" i="7"/>
  <c r="BK289" i="7"/>
  <c r="BK290" i="7"/>
  <c r="BK270" i="7"/>
  <c r="BK269" i="7"/>
  <c r="BK250" i="7"/>
  <c r="BK249" i="7"/>
  <c r="BK229" i="7"/>
  <c r="BK230" i="7"/>
  <c r="BU345" i="7"/>
  <c r="BU344" i="7"/>
  <c r="BU324" i="7"/>
  <c r="BU325" i="7"/>
  <c r="BU299" i="7"/>
  <c r="BU300" i="7"/>
  <c r="BU279" i="7"/>
  <c r="BU280" i="7"/>
  <c r="BU260" i="7"/>
  <c r="BU259" i="7"/>
  <c r="BU240" i="7"/>
  <c r="BU239" i="7"/>
  <c r="CE335" i="7"/>
  <c r="CE334" i="7"/>
  <c r="CE314" i="7"/>
  <c r="CE315" i="7"/>
  <c r="CE294" i="7"/>
  <c r="CE295" i="7"/>
  <c r="CE275" i="7"/>
  <c r="CE274" i="7"/>
  <c r="CE255" i="7"/>
  <c r="CE254" i="7"/>
  <c r="CE235" i="7"/>
  <c r="CE234" i="7"/>
  <c r="CO330" i="7"/>
  <c r="CO329" i="7"/>
  <c r="CO309" i="7"/>
  <c r="CO310" i="7"/>
  <c r="CO290" i="7"/>
  <c r="CO289" i="7"/>
  <c r="CO270" i="7"/>
  <c r="CO269" i="7"/>
  <c r="CO250" i="7"/>
  <c r="CO249" i="7"/>
  <c r="CO230" i="7"/>
  <c r="CO229" i="7"/>
  <c r="CY344" i="7"/>
  <c r="CY345" i="7"/>
  <c r="CY325" i="7"/>
  <c r="CY324" i="7"/>
  <c r="CY305" i="7"/>
  <c r="CY304" i="7"/>
  <c r="CY284" i="7"/>
  <c r="CY285" i="7"/>
  <c r="CY265" i="7"/>
  <c r="CY264" i="7"/>
  <c r="CY245" i="7"/>
  <c r="CY244" i="7"/>
  <c r="AG225" i="7"/>
  <c r="AG224" i="7"/>
  <c r="AG340" i="7"/>
  <c r="AG339" i="7"/>
  <c r="AG320" i="7"/>
  <c r="AG319" i="7"/>
  <c r="AG299" i="7"/>
  <c r="AG300" i="7"/>
  <c r="AG280" i="7"/>
  <c r="AG279" i="7"/>
  <c r="AG260" i="7"/>
  <c r="AG259" i="7"/>
  <c r="AG240" i="7"/>
  <c r="AG239" i="7"/>
  <c r="CZ345" i="7"/>
  <c r="CZ344" i="7"/>
  <c r="CZ324" i="7"/>
  <c r="CZ325" i="7"/>
  <c r="CZ305" i="7"/>
  <c r="CZ304" i="7"/>
  <c r="CZ284" i="7"/>
  <c r="CZ285" i="7"/>
  <c r="CZ265" i="7"/>
  <c r="CZ264" i="7"/>
  <c r="CZ245" i="7"/>
  <c r="CZ244" i="7"/>
  <c r="CZ229" i="7"/>
  <c r="CZ230" i="7"/>
  <c r="DZ371" i="7"/>
  <c r="DZ372" i="7"/>
  <c r="DO417" i="7"/>
  <c r="DO416" i="7"/>
  <c r="DS396" i="7"/>
  <c r="DS397" i="7"/>
  <c r="DZ416" i="7"/>
  <c r="DZ417" i="7"/>
  <c r="DZ452" i="7"/>
  <c r="DZ451" i="7"/>
  <c r="DI366" i="7"/>
  <c r="DI367" i="7"/>
  <c r="DV442" i="7"/>
  <c r="DV441" i="7"/>
  <c r="DZ382" i="7"/>
  <c r="DZ381" i="7"/>
  <c r="DH407" i="7"/>
  <c r="DH406" i="7"/>
  <c r="DW352" i="7"/>
  <c r="DW351" i="7"/>
  <c r="DW392" i="7"/>
  <c r="DW391" i="7"/>
  <c r="DW426" i="7"/>
  <c r="DW427" i="7"/>
  <c r="DZ367" i="7"/>
  <c r="DZ366" i="7"/>
  <c r="DV386" i="7"/>
  <c r="DV387" i="7"/>
  <c r="DZ442" i="7"/>
  <c r="DZ441" i="7"/>
  <c r="DZ361" i="7"/>
  <c r="DZ362" i="7"/>
  <c r="DO381" i="7"/>
  <c r="DO382" i="7"/>
  <c r="DH442" i="7"/>
  <c r="DH441" i="7"/>
  <c r="DA417" i="7"/>
  <c r="DA416" i="7"/>
  <c r="DE396" i="7"/>
  <c r="DF396" i="7" s="1"/>
  <c r="DE397" i="7"/>
  <c r="DE451" i="7"/>
  <c r="DF451" i="7" s="1"/>
  <c r="DE452" i="7"/>
  <c r="DP387" i="7"/>
  <c r="DP386" i="7"/>
  <c r="DP361" i="7"/>
  <c r="DP362" i="7"/>
  <c r="DO401" i="7"/>
  <c r="DO402" i="7"/>
  <c r="DO436" i="7"/>
  <c r="DO437" i="7"/>
  <c r="DP457" i="7"/>
  <c r="DP456" i="7"/>
  <c r="DH371" i="7"/>
  <c r="DH372" i="7"/>
  <c r="DL427" i="7"/>
  <c r="DL426" i="7"/>
  <c r="DP366" i="7"/>
  <c r="DP367" i="7"/>
  <c r="DS387" i="7"/>
  <c r="DS386" i="7"/>
  <c r="DH376" i="7"/>
  <c r="DH377" i="7"/>
  <c r="DI451" i="7"/>
  <c r="DI452" i="7"/>
  <c r="DH401" i="7"/>
  <c r="DH402" i="7"/>
  <c r="DE367" i="7"/>
  <c r="DE366" i="7"/>
  <c r="DF366" i="7" s="1"/>
  <c r="DE386" i="7"/>
  <c r="DF386" i="7" s="1"/>
  <c r="DE387" i="7"/>
  <c r="DE407" i="7"/>
  <c r="DE406" i="7"/>
  <c r="DF406" i="7" s="1"/>
  <c r="DB426" i="7"/>
  <c r="DB427" i="7"/>
  <c r="DB456" i="7"/>
  <c r="DB457" i="7"/>
  <c r="DO351" i="7"/>
  <c r="DO352" i="7"/>
  <c r="DO372" i="7"/>
  <c r="DO371" i="7"/>
  <c r="DP391" i="7"/>
  <c r="DP392" i="7"/>
  <c r="DP412" i="7"/>
  <c r="DP411" i="7"/>
  <c r="DP427" i="7"/>
  <c r="DP426" i="7"/>
  <c r="DP446" i="7"/>
  <c r="DP447" i="7"/>
  <c r="DI381" i="7"/>
  <c r="DI382" i="7"/>
  <c r="DI456" i="7"/>
  <c r="DI457" i="7"/>
  <c r="DE411" i="7"/>
  <c r="DF411" i="7" s="1"/>
  <c r="DE412" i="7"/>
  <c r="DE362" i="7"/>
  <c r="DE361" i="7"/>
  <c r="DF361" i="7" s="1"/>
  <c r="DO362" i="7"/>
  <c r="DO361" i="7"/>
  <c r="DP396" i="7"/>
  <c r="DP397" i="7"/>
  <c r="DZ411" i="7"/>
  <c r="DZ412" i="7"/>
  <c r="DW417" i="7"/>
  <c r="DW416" i="7"/>
  <c r="DZ427" i="7"/>
  <c r="DZ426" i="7"/>
  <c r="DW451" i="7"/>
  <c r="DW452" i="7"/>
  <c r="DW377" i="7"/>
  <c r="DW376" i="7"/>
  <c r="DB351" i="7"/>
  <c r="DB352" i="7"/>
  <c r="DO421" i="7"/>
  <c r="DO422" i="7"/>
  <c r="DW457" i="7"/>
  <c r="DW456" i="7"/>
  <c r="DH422" i="7"/>
  <c r="DH421" i="7"/>
  <c r="DO357" i="7"/>
  <c r="DO356" i="7"/>
  <c r="DL367" i="7"/>
  <c r="DL366" i="7"/>
  <c r="DL407" i="7"/>
  <c r="DL406" i="7"/>
  <c r="DH416" i="7"/>
  <c r="DH417" i="7"/>
  <c r="DO467" i="7"/>
  <c r="DO466" i="7"/>
  <c r="DV466" i="7"/>
  <c r="DV467" i="7"/>
  <c r="DO482" i="7"/>
  <c r="DO481" i="7"/>
  <c r="DV481" i="7"/>
  <c r="DV482" i="7"/>
  <c r="DH527" i="7"/>
  <c r="DH526" i="7"/>
  <c r="DV517" i="7"/>
  <c r="DV516" i="7"/>
  <c r="DL511" i="7"/>
  <c r="DL512" i="7"/>
  <c r="DS511" i="7"/>
  <c r="DS512" i="7"/>
  <c r="DS516" i="7"/>
  <c r="DS517" i="7"/>
  <c r="DI492" i="7"/>
  <c r="DI491" i="7"/>
  <c r="DP507" i="7"/>
  <c r="DP506" i="7"/>
  <c r="DP496" i="7"/>
  <c r="DP497" i="7"/>
  <c r="DB496" i="7"/>
  <c r="DB497" i="7"/>
  <c r="DL492" i="7"/>
  <c r="DL491" i="7"/>
  <c r="DV497" i="7"/>
  <c r="DV496" i="7"/>
  <c r="DA492" i="7"/>
  <c r="DA491" i="7"/>
  <c r="DA566" i="7"/>
  <c r="DA567" i="7"/>
  <c r="DV582" i="7"/>
  <c r="DV581" i="7"/>
  <c r="DL577" i="7"/>
  <c r="DL576" i="7"/>
  <c r="DA581" i="7"/>
  <c r="DA582" i="7"/>
  <c r="DA572" i="7"/>
  <c r="DA571" i="7"/>
  <c r="DA557" i="7"/>
  <c r="DA556" i="7"/>
  <c r="DZ567" i="7"/>
  <c r="DZ566" i="7"/>
  <c r="DW556" i="7"/>
  <c r="DW557" i="7"/>
  <c r="DA547" i="7"/>
  <c r="DA546" i="7"/>
  <c r="DH546" i="7"/>
  <c r="DH547" i="7"/>
  <c r="DO547" i="7"/>
  <c r="DO546" i="7"/>
  <c r="DA612" i="7"/>
  <c r="DA611" i="7"/>
  <c r="DV607" i="7"/>
  <c r="DV606" i="7"/>
  <c r="DO597" i="7"/>
  <c r="DO596" i="7"/>
  <c r="DZ607" i="7"/>
  <c r="DZ606" i="7"/>
  <c r="DW596" i="7"/>
  <c r="DW597" i="7"/>
  <c r="DA606" i="7"/>
  <c r="DA607" i="7"/>
  <c r="DH601" i="7"/>
  <c r="DH602" i="7"/>
  <c r="DS461" i="7"/>
  <c r="DS462" i="7"/>
  <c r="DW461" i="7"/>
  <c r="DW462" i="7"/>
  <c r="DP466" i="7"/>
  <c r="DP467" i="7"/>
  <c r="DZ466" i="7"/>
  <c r="DZ467" i="7"/>
  <c r="DS471" i="7"/>
  <c r="DS472" i="7"/>
  <c r="DE482" i="7"/>
  <c r="DE481" i="7"/>
  <c r="DF481" i="7" s="1"/>
  <c r="DB481" i="7"/>
  <c r="DB482" i="7"/>
  <c r="DL487" i="7"/>
  <c r="DL486" i="7"/>
  <c r="DS486" i="7"/>
  <c r="DS487" i="7"/>
  <c r="DP487" i="7"/>
  <c r="DP486" i="7"/>
  <c r="DE501" i="7"/>
  <c r="DF501" i="7" s="1"/>
  <c r="DE502" i="7"/>
  <c r="DW501" i="7"/>
  <c r="DW502" i="7"/>
  <c r="DE612" i="7"/>
  <c r="DE611" i="7"/>
  <c r="DF611" i="7" s="1"/>
  <c r="DB601" i="7"/>
  <c r="DB602" i="7"/>
  <c r="DI592" i="7"/>
  <c r="DI591" i="7"/>
  <c r="DV577" i="7"/>
  <c r="DV576" i="7"/>
  <c r="DV612" i="7"/>
  <c r="DV611" i="7"/>
  <c r="DH607" i="7"/>
  <c r="DH606" i="7"/>
  <c r="DP547" i="7"/>
  <c r="DP546" i="7"/>
  <c r="DL517" i="7"/>
  <c r="DL516" i="7"/>
  <c r="DP502" i="7"/>
  <c r="DP501" i="7"/>
  <c r="DV546" i="7"/>
  <c r="DV547" i="7"/>
  <c r="DE512" i="7"/>
  <c r="DE511" i="7"/>
  <c r="DF511" i="7" s="1"/>
  <c r="DB566" i="7"/>
  <c r="DB567" i="7"/>
  <c r="DZ487" i="7"/>
  <c r="DZ486" i="7"/>
  <c r="DZ481" i="7"/>
  <c r="DZ482" i="7"/>
  <c r="DH477" i="7"/>
  <c r="DH476" i="7"/>
  <c r="DZ422" i="7"/>
  <c r="DZ421" i="7"/>
  <c r="DL572" i="7"/>
  <c r="DL571" i="7"/>
  <c r="DB396" i="7"/>
  <c r="DB397" i="7"/>
  <c r="DO522" i="7"/>
  <c r="DO521" i="7"/>
  <c r="DS476" i="7"/>
  <c r="DS477" i="7"/>
  <c r="DZ517" i="7"/>
  <c r="DZ516" i="7"/>
  <c r="DZ592" i="7"/>
  <c r="DZ591" i="7"/>
  <c r="DP557" i="7"/>
  <c r="DP556" i="7"/>
  <c r="DO532" i="7"/>
  <c r="DO531" i="7"/>
  <c r="DE566" i="7"/>
  <c r="DF566" i="7" s="1"/>
  <c r="DE567" i="7"/>
  <c r="DZ612" i="7"/>
  <c r="DZ611" i="7"/>
  <c r="DL532" i="7"/>
  <c r="DL531" i="7"/>
  <c r="DI506" i="7"/>
  <c r="DI507" i="7"/>
  <c r="DO536" i="7"/>
  <c r="DO537" i="7"/>
  <c r="DH531" i="7"/>
  <c r="DH532" i="7"/>
  <c r="DI532" i="7"/>
  <c r="DI531" i="7"/>
  <c r="DL537" i="7"/>
  <c r="DL536" i="7"/>
  <c r="DW541" i="7"/>
  <c r="DW542" i="7"/>
  <c r="DZ537" i="7"/>
  <c r="DZ536" i="7"/>
  <c r="DW537" i="7"/>
  <c r="DW536" i="7"/>
  <c r="DI541" i="7"/>
  <c r="DI542" i="7"/>
  <c r="DZ551" i="7"/>
  <c r="DZ552" i="7"/>
  <c r="DE562" i="7"/>
  <c r="DE561" i="7"/>
  <c r="DF561" i="7" s="1"/>
  <c r="DE551" i="7"/>
  <c r="DF551" i="7" s="1"/>
  <c r="DE552" i="7"/>
  <c r="DE587" i="7"/>
  <c r="DE586" i="7"/>
  <c r="DF586" i="7" s="1"/>
  <c r="DP586" i="7"/>
  <c r="DP587" i="7"/>
  <c r="DZ561" i="7"/>
  <c r="DZ562" i="7"/>
  <c r="DL586" i="7"/>
  <c r="DL587" i="7"/>
  <c r="DI587" i="7"/>
  <c r="DI586" i="7"/>
  <c r="DE222" i="7"/>
  <c r="DF222" i="7" s="1"/>
  <c r="DE343" i="7"/>
  <c r="DF343" i="7" s="1"/>
  <c r="DE327" i="7"/>
  <c r="DF327" i="7" s="1"/>
  <c r="DE311" i="7"/>
  <c r="DF311" i="7" s="1"/>
  <c r="DE291" i="7"/>
  <c r="DF291" i="7" s="1"/>
  <c r="DE283" i="7"/>
  <c r="DF283" i="7" s="1"/>
  <c r="DE267" i="7"/>
  <c r="DF267" i="7" s="1"/>
  <c r="DE251" i="7"/>
  <c r="DF251" i="7" s="1"/>
  <c r="DE243" i="7"/>
  <c r="DF243" i="7" s="1"/>
  <c r="DE231" i="7"/>
  <c r="DF231" i="7" s="1"/>
  <c r="DE218" i="7"/>
  <c r="DF218" i="7" s="1"/>
  <c r="DE331" i="7"/>
  <c r="DF331" i="7" s="1"/>
  <c r="DE323" i="7"/>
  <c r="DF323" i="7" s="1"/>
  <c r="DE307" i="7"/>
  <c r="DF307" i="7" s="1"/>
  <c r="DE287" i="7"/>
  <c r="DF287" i="7" s="1"/>
  <c r="DE271" i="7"/>
  <c r="DF271" i="7" s="1"/>
  <c r="DE263" i="7"/>
  <c r="DF263" i="7" s="1"/>
  <c r="DE247" i="7"/>
  <c r="DF247" i="7" s="1"/>
  <c r="DE227" i="7"/>
  <c r="DF227" i="7" s="1"/>
  <c r="DE341" i="7"/>
  <c r="DF341" i="7" s="1"/>
  <c r="DE337" i="7"/>
  <c r="DF337" i="7" s="1"/>
  <c r="DE333" i="7"/>
  <c r="DF333" i="7" s="1"/>
  <c r="DE317" i="7"/>
  <c r="DF317" i="7" s="1"/>
  <c r="DE313" i="7"/>
  <c r="DF313" i="7" s="1"/>
  <c r="DE301" i="7"/>
  <c r="DF301" i="7" s="1"/>
  <c r="DE297" i="7"/>
  <c r="DF297" i="7" s="1"/>
  <c r="DE277" i="7"/>
  <c r="DF277" i="7" s="1"/>
  <c r="DE273" i="7"/>
  <c r="DF273" i="7" s="1"/>
  <c r="DE261" i="7"/>
  <c r="DF261" i="7" s="1"/>
  <c r="DE257" i="7"/>
  <c r="DF257" i="7" s="1"/>
  <c r="DE253" i="7"/>
  <c r="DF253" i="7" s="1"/>
  <c r="DE223" i="7"/>
  <c r="DF223" i="7" s="1"/>
  <c r="DE308" i="7"/>
  <c r="DF308" i="7" s="1"/>
  <c r="DE296" i="7"/>
  <c r="DF296" i="7" s="1"/>
  <c r="DE292" i="7"/>
  <c r="DF292" i="7" s="1"/>
  <c r="DE288" i="7"/>
  <c r="DF288" i="7" s="1"/>
  <c r="DE276" i="7"/>
  <c r="DF276" i="7" s="1"/>
  <c r="DE272" i="7"/>
  <c r="DF272" i="7" s="1"/>
  <c r="DE268" i="7"/>
  <c r="DF268" i="7" s="1"/>
  <c r="DE256" i="7"/>
  <c r="DF256" i="7" s="1"/>
  <c r="DE252" i="7"/>
  <c r="DF252" i="7" s="1"/>
  <c r="DE248" i="7"/>
  <c r="DF248" i="7" s="1"/>
  <c r="DE228" i="7"/>
  <c r="DF228" i="7" s="1"/>
  <c r="DS308" i="7"/>
  <c r="DZ241" i="7"/>
  <c r="DZ237" i="7"/>
  <c r="DZ233" i="7"/>
  <c r="DL341" i="7"/>
  <c r="DL333" i="7"/>
  <c r="DL317" i="7"/>
  <c r="DL301" i="7"/>
  <c r="DL253" i="7"/>
  <c r="DS222" i="7"/>
  <c r="DS218" i="7"/>
  <c r="DS343" i="7"/>
  <c r="DS331" i="7"/>
  <c r="DS327" i="7"/>
  <c r="DS323" i="7"/>
  <c r="DS311" i="7"/>
  <c r="DS303" i="7"/>
  <c r="DS291" i="7"/>
  <c r="DS287" i="7"/>
  <c r="DS283" i="7"/>
  <c r="DS271" i="7"/>
  <c r="DS267" i="7"/>
  <c r="DS263" i="7"/>
  <c r="DL337" i="7"/>
  <c r="DL321" i="7"/>
  <c r="DL313" i="7"/>
  <c r="DL297" i="7"/>
  <c r="DL281" i="7"/>
  <c r="DL273" i="7"/>
  <c r="DL261" i="7"/>
  <c r="DL257" i="7"/>
  <c r="DL237" i="7"/>
  <c r="DS247" i="7"/>
  <c r="DS231" i="7"/>
  <c r="DZ332" i="7"/>
  <c r="DZ316" i="7"/>
  <c r="DZ312" i="7"/>
  <c r="DZ296" i="7"/>
  <c r="DZ288" i="7"/>
  <c r="DZ272" i="7"/>
  <c r="DZ256" i="7"/>
  <c r="DZ248" i="7"/>
  <c r="DZ236" i="7"/>
  <c r="DZ228" i="7"/>
  <c r="DE216" i="7"/>
  <c r="DF216" i="7" s="1"/>
  <c r="DS251" i="7"/>
  <c r="DS227" i="7"/>
  <c r="DZ328" i="7"/>
  <c r="DZ308" i="7"/>
  <c r="DZ292" i="7"/>
  <c r="DZ276" i="7"/>
  <c r="DZ268" i="7"/>
  <c r="DZ252" i="7"/>
  <c r="DZ232" i="7"/>
  <c r="DS216" i="7"/>
  <c r="DL222" i="7"/>
  <c r="DL218" i="7"/>
  <c r="DL343" i="7"/>
  <c r="DL331" i="7"/>
  <c r="DL327" i="7"/>
  <c r="DL323" i="7"/>
  <c r="DL311" i="7"/>
  <c r="DL307" i="7"/>
  <c r="DL303" i="7"/>
  <c r="DL291" i="7"/>
  <c r="DL287" i="7"/>
  <c r="DL283" i="7"/>
  <c r="DL271" i="7"/>
  <c r="DL267" i="7"/>
  <c r="DL263" i="7"/>
  <c r="DL251" i="7"/>
  <c r="DL247" i="7"/>
  <c r="DL243" i="7"/>
  <c r="DL231" i="7"/>
  <c r="DL227" i="7"/>
  <c r="DS341" i="7"/>
  <c r="DS337" i="7"/>
  <c r="DS333" i="7"/>
  <c r="DS321" i="7"/>
  <c r="DS317" i="7"/>
  <c r="DS313" i="7"/>
  <c r="DS301" i="7"/>
  <c r="DS297" i="7"/>
  <c r="DS293" i="7"/>
  <c r="DS281" i="7"/>
  <c r="DS277" i="7"/>
  <c r="DS273" i="7"/>
  <c r="DS261" i="7"/>
  <c r="DS257" i="7"/>
  <c r="DS253" i="7"/>
  <c r="DS241" i="7"/>
  <c r="DZ216" i="7"/>
  <c r="DE221" i="7"/>
  <c r="DF221" i="7" s="1"/>
  <c r="DE217" i="7"/>
  <c r="DF217" i="7" s="1"/>
  <c r="DE342" i="7"/>
  <c r="DF342" i="7" s="1"/>
  <c r="DE338" i="7"/>
  <c r="DF338" i="7" s="1"/>
  <c r="DE326" i="7"/>
  <c r="DF326" i="7" s="1"/>
  <c r="DE322" i="7"/>
  <c r="DF322" i="7" s="1"/>
  <c r="DE318" i="7"/>
  <c r="DF318" i="7" s="1"/>
  <c r="DE306" i="7"/>
  <c r="DF306" i="7" s="1"/>
  <c r="DE302" i="7"/>
  <c r="DF302" i="7" s="1"/>
  <c r="DE298" i="7"/>
  <c r="DF298" i="7" s="1"/>
  <c r="DE286" i="7"/>
  <c r="DF286" i="7" s="1"/>
  <c r="DE282" i="7"/>
  <c r="DF282" i="7" s="1"/>
  <c r="DE278" i="7"/>
  <c r="DF278" i="7" s="1"/>
  <c r="DE266" i="7"/>
  <c r="DF266" i="7" s="1"/>
  <c r="DE262" i="7"/>
  <c r="DF262" i="7" s="1"/>
  <c r="DE258" i="7"/>
  <c r="DF258" i="7" s="1"/>
  <c r="DE246" i="7"/>
  <c r="DF246" i="7" s="1"/>
  <c r="DE242" i="7"/>
  <c r="DF242" i="7" s="1"/>
  <c r="DE238" i="7"/>
  <c r="DF238" i="7" s="1"/>
  <c r="DE226" i="7"/>
  <c r="DF226" i="7" s="1"/>
  <c r="DL223" i="7"/>
  <c r="DL336" i="7"/>
  <c r="DL332" i="7"/>
  <c r="DL328" i="7"/>
  <c r="DL316" i="7"/>
  <c r="DL312" i="7"/>
  <c r="DL308" i="7"/>
  <c r="DL296" i="7"/>
  <c r="DL292" i="7"/>
  <c r="DL288" i="7"/>
  <c r="DL276" i="7"/>
  <c r="DL272" i="7"/>
  <c r="DL268" i="7"/>
  <c r="DL256" i="7"/>
  <c r="DL252" i="7"/>
  <c r="DL248" i="7"/>
  <c r="DL236" i="7"/>
  <c r="DL232" i="7"/>
  <c r="DL228" i="7"/>
  <c r="DS221" i="7"/>
  <c r="DS217" i="7"/>
  <c r="DS342" i="7"/>
  <c r="DS338" i="7"/>
  <c r="DS326" i="7"/>
  <c r="DS322" i="7"/>
  <c r="DS318" i="7"/>
  <c r="DS306" i="7"/>
  <c r="DS302" i="7"/>
  <c r="DS298" i="7"/>
  <c r="DS286" i="7"/>
  <c r="DS282" i="7"/>
  <c r="DS278" i="7"/>
  <c r="DS266" i="7"/>
  <c r="DS262" i="7"/>
  <c r="DS258" i="7"/>
  <c r="DS246" i="7"/>
  <c r="DS242" i="7"/>
  <c r="DS238" i="7"/>
  <c r="DS226" i="7"/>
  <c r="DZ222" i="7"/>
  <c r="DZ343" i="7"/>
  <c r="DZ331" i="7"/>
  <c r="DZ327" i="7"/>
  <c r="DZ323" i="7"/>
  <c r="DZ311" i="7"/>
  <c r="DZ307" i="7"/>
  <c r="DZ303" i="7"/>
  <c r="DZ291" i="7"/>
  <c r="DZ287" i="7"/>
  <c r="DZ283" i="7"/>
  <c r="DZ271" i="7"/>
  <c r="DZ267" i="7"/>
  <c r="DZ263" i="7"/>
  <c r="DZ251" i="7"/>
  <c r="DZ247" i="7"/>
  <c r="DZ243" i="7"/>
  <c r="DZ231" i="7"/>
  <c r="DZ227" i="7"/>
  <c r="DE303" i="7"/>
  <c r="DF303" i="7" s="1"/>
  <c r="DL277" i="7"/>
  <c r="DZ223" i="7"/>
  <c r="DZ336" i="7"/>
  <c r="DE321" i="7"/>
  <c r="DF321" i="7" s="1"/>
  <c r="DE293" i="7"/>
  <c r="DF293" i="7" s="1"/>
  <c r="DE281" i="7"/>
  <c r="DF281" i="7" s="1"/>
  <c r="DE241" i="7"/>
  <c r="DF241" i="7" s="1"/>
  <c r="DE237" i="7"/>
  <c r="DF237" i="7" s="1"/>
  <c r="DE233" i="7"/>
  <c r="DF233" i="7" s="1"/>
  <c r="DS237" i="7"/>
  <c r="DS233" i="7"/>
  <c r="DZ221" i="7"/>
  <c r="DZ217" i="7"/>
  <c r="DZ342" i="7"/>
  <c r="DZ338" i="7"/>
  <c r="DZ326" i="7"/>
  <c r="DZ322" i="7"/>
  <c r="DZ318" i="7"/>
  <c r="DZ306" i="7"/>
  <c r="DZ302" i="7"/>
  <c r="DZ298" i="7"/>
  <c r="DZ286" i="7"/>
  <c r="DZ282" i="7"/>
  <c r="DZ278" i="7"/>
  <c r="DZ266" i="7"/>
  <c r="DZ262" i="7"/>
  <c r="DZ258" i="7"/>
  <c r="DZ246" i="7"/>
  <c r="DZ242" i="7"/>
  <c r="DZ238" i="7"/>
  <c r="DZ226" i="7"/>
  <c r="DL293" i="7"/>
  <c r="DL241" i="7"/>
  <c r="DL233" i="7"/>
  <c r="DS307" i="7"/>
  <c r="DS243" i="7"/>
  <c r="DL216" i="7"/>
  <c r="DE336" i="7"/>
  <c r="DF336" i="7" s="1"/>
  <c r="DE332" i="7"/>
  <c r="DF332" i="7" s="1"/>
  <c r="DE328" i="7"/>
  <c r="DF328" i="7" s="1"/>
  <c r="DE316" i="7"/>
  <c r="DF316" i="7" s="1"/>
  <c r="DE312" i="7"/>
  <c r="DF312" i="7" s="1"/>
  <c r="DE236" i="7"/>
  <c r="DF236" i="7" s="1"/>
  <c r="DE232" i="7"/>
  <c r="DF232" i="7" s="1"/>
  <c r="DL221" i="7"/>
  <c r="DL217" i="7"/>
  <c r="DL342" i="7"/>
  <c r="DL338" i="7"/>
  <c r="DL326" i="7"/>
  <c r="DL322" i="7"/>
  <c r="DL318" i="7"/>
  <c r="DL306" i="7"/>
  <c r="DL302" i="7"/>
  <c r="DL298" i="7"/>
  <c r="DL286" i="7"/>
  <c r="DL282" i="7"/>
  <c r="DL278" i="7"/>
  <c r="DL266" i="7"/>
  <c r="DL262" i="7"/>
  <c r="DL258" i="7"/>
  <c r="DL246" i="7"/>
  <c r="DL242" i="7"/>
  <c r="DL238" i="7"/>
  <c r="DL226" i="7"/>
  <c r="DS223" i="7"/>
  <c r="DS336" i="7"/>
  <c r="DS332" i="7"/>
  <c r="DS328" i="7"/>
  <c r="DS316" i="7"/>
  <c r="DS312" i="7"/>
  <c r="DS296" i="7"/>
  <c r="DS292" i="7"/>
  <c r="DS288" i="7"/>
  <c r="DS276" i="7"/>
  <c r="DS272" i="7"/>
  <c r="DS268" i="7"/>
  <c r="DS256" i="7"/>
  <c r="DS252" i="7"/>
  <c r="DS248" i="7"/>
  <c r="DS236" i="7"/>
  <c r="DS232" i="7"/>
  <c r="DS228" i="7"/>
  <c r="DZ341" i="7"/>
  <c r="DZ337" i="7"/>
  <c r="DZ333" i="7"/>
  <c r="DZ321" i="7"/>
  <c r="DZ317" i="7"/>
  <c r="DZ313" i="7"/>
  <c r="DZ301" i="7"/>
  <c r="DZ297" i="7"/>
  <c r="DZ293" i="7"/>
  <c r="DZ281" i="7"/>
  <c r="DZ277" i="7"/>
  <c r="DZ273" i="7"/>
  <c r="DZ261" i="7"/>
  <c r="DZ257" i="7"/>
  <c r="DZ253" i="7"/>
  <c r="D10" i="7"/>
  <c r="DO324" i="7" l="1"/>
  <c r="DO325" i="7"/>
  <c r="DV295" i="7"/>
  <c r="DV294" i="7"/>
  <c r="DA235" i="7"/>
  <c r="DA234" i="7"/>
  <c r="DP254" i="7"/>
  <c r="DP255" i="7"/>
  <c r="DB279" i="7"/>
  <c r="DB280" i="7"/>
  <c r="DI240" i="7"/>
  <c r="DI239" i="7"/>
  <c r="DO240" i="7"/>
  <c r="DO239" i="7"/>
  <c r="DH219" i="7"/>
  <c r="DH220" i="7"/>
  <c r="DB289" i="7"/>
  <c r="DB290" i="7"/>
  <c r="DV280" i="7"/>
  <c r="DV279" i="7"/>
  <c r="DI329" i="7"/>
  <c r="DI330" i="7"/>
  <c r="DH260" i="7"/>
  <c r="DH259" i="7"/>
  <c r="DW329" i="7"/>
  <c r="DW330" i="7"/>
  <c r="DV319" i="7"/>
  <c r="DV320" i="7"/>
  <c r="DV229" i="7"/>
  <c r="DV230" i="7"/>
  <c r="DH249" i="7"/>
  <c r="DH250" i="7"/>
  <c r="DB250" i="7"/>
  <c r="DB249" i="7"/>
  <c r="DA325" i="7"/>
  <c r="DA324" i="7"/>
  <c r="DW240" i="7"/>
  <c r="DW239" i="7"/>
  <c r="DW334" i="7"/>
  <c r="DW335" i="7"/>
  <c r="DI335" i="7"/>
  <c r="DI334" i="7"/>
  <c r="DA279" i="7"/>
  <c r="DA280" i="7"/>
  <c r="DW219" i="7"/>
  <c r="DW220" i="7"/>
  <c r="DH280" i="7"/>
  <c r="DH279" i="7"/>
  <c r="DI305" i="7"/>
  <c r="DI304" i="7"/>
  <c r="DP304" i="7"/>
  <c r="DP305" i="7"/>
  <c r="DA274" i="7"/>
  <c r="DA275" i="7"/>
  <c r="DA255" i="7"/>
  <c r="DA254" i="7"/>
  <c r="DZ304" i="7"/>
  <c r="DZ305" i="7"/>
  <c r="DS259" i="7"/>
  <c r="DS260" i="7"/>
  <c r="DL250" i="7"/>
  <c r="DL249" i="7"/>
  <c r="DA240" i="7"/>
  <c r="DA239" i="7"/>
  <c r="DA320" i="7"/>
  <c r="DA319" i="7"/>
  <c r="DB285" i="7"/>
  <c r="DB284" i="7"/>
  <c r="DZ269" i="7"/>
  <c r="DZ270" i="7"/>
  <c r="DZ339" i="7"/>
  <c r="DZ340" i="7"/>
  <c r="DZ234" i="7"/>
  <c r="DZ235" i="7"/>
  <c r="DZ315" i="7"/>
  <c r="DZ314" i="7"/>
  <c r="DS270" i="7"/>
  <c r="DS269" i="7"/>
  <c r="DL280" i="7"/>
  <c r="DL279" i="7"/>
  <c r="DE290" i="7"/>
  <c r="DE289" i="7"/>
  <c r="DF289" i="7" s="1"/>
  <c r="DA304" i="7"/>
  <c r="DA305" i="7"/>
  <c r="DS304" i="7"/>
  <c r="DS305" i="7"/>
  <c r="DL234" i="7"/>
  <c r="DL235" i="7"/>
  <c r="DL315" i="7"/>
  <c r="DL314" i="7"/>
  <c r="DS219" i="7"/>
  <c r="DS220" i="7"/>
  <c r="DZ280" i="7"/>
  <c r="DZ279" i="7"/>
  <c r="DZ240" i="7"/>
  <c r="DZ239" i="7"/>
  <c r="DL305" i="7"/>
  <c r="DL304" i="7"/>
  <c r="DW264" i="7"/>
  <c r="DW265" i="7"/>
  <c r="DB264" i="7"/>
  <c r="DB265" i="7"/>
  <c r="DE260" i="7"/>
  <c r="DE259" i="7"/>
  <c r="DF259" i="7" s="1"/>
  <c r="DA244" i="7"/>
  <c r="DA245" i="7"/>
  <c r="DE305" i="7"/>
  <c r="DE304" i="7"/>
  <c r="DF304" i="7" s="1"/>
  <c r="DW224" i="7"/>
  <c r="DW225" i="7"/>
  <c r="DE275" i="7"/>
  <c r="DE274" i="7"/>
  <c r="DF274" i="7" s="1"/>
  <c r="DE335" i="7"/>
  <c r="DE334" i="7"/>
  <c r="DF334" i="7" s="1"/>
  <c r="DE255" i="7"/>
  <c r="DE254" i="7"/>
  <c r="DF254" i="7" s="1"/>
  <c r="DE314" i="7"/>
  <c r="DF314" i="7" s="1"/>
  <c r="DE315" i="7"/>
  <c r="DA264" i="7"/>
  <c r="DA265" i="7"/>
  <c r="DH345" i="7"/>
  <c r="DH344" i="7"/>
  <c r="DW310" i="7"/>
  <c r="DW309" i="7"/>
  <c r="DB255" i="7"/>
  <c r="DB254" i="7"/>
  <c r="DI279" i="7"/>
  <c r="DI280" i="7"/>
  <c r="DP280" i="7"/>
  <c r="DP279" i="7"/>
  <c r="DP295" i="7"/>
  <c r="DP294" i="7"/>
  <c r="DI320" i="7"/>
  <c r="DI319" i="7"/>
  <c r="DB309" i="7"/>
  <c r="DB310" i="7"/>
  <c r="DO264" i="7"/>
  <c r="DO265" i="7"/>
  <c r="DB239" i="7"/>
  <c r="DB240" i="7"/>
  <c r="DO230" i="7"/>
  <c r="DO229" i="7"/>
  <c r="DI299" i="7"/>
  <c r="DI300" i="7"/>
  <c r="DA299" i="7"/>
  <c r="DA300" i="7"/>
  <c r="DA344" i="7"/>
  <c r="DA345" i="7"/>
  <c r="DW279" i="7"/>
  <c r="DW280" i="7"/>
  <c r="DW315" i="7"/>
  <c r="DW314" i="7"/>
  <c r="DB270" i="7"/>
  <c r="DB269" i="7"/>
  <c r="DV265" i="7"/>
  <c r="DV264" i="7"/>
  <c r="DW229" i="7"/>
  <c r="DW230" i="7"/>
  <c r="DP314" i="7"/>
  <c r="DP315" i="7"/>
  <c r="DP289" i="7"/>
  <c r="DP290" i="7"/>
  <c r="DB314" i="7"/>
  <c r="DB315" i="7"/>
  <c r="DA310" i="7"/>
  <c r="DA309" i="7"/>
  <c r="DP270" i="7"/>
  <c r="DP269" i="7"/>
  <c r="DA259" i="7"/>
  <c r="DA260" i="7"/>
  <c r="DO259" i="7"/>
  <c r="DO260" i="7"/>
  <c r="DH305" i="7"/>
  <c r="DH304" i="7"/>
  <c r="DH339" i="7"/>
  <c r="DH340" i="7"/>
  <c r="DB274" i="7"/>
  <c r="DB275" i="7"/>
  <c r="DZ284" i="7"/>
  <c r="DZ285" i="7"/>
  <c r="DS240" i="7"/>
  <c r="DS239" i="7"/>
  <c r="DS320" i="7"/>
  <c r="DS319" i="7"/>
  <c r="DL229" i="7"/>
  <c r="DL230" i="7"/>
  <c r="DL309" i="7"/>
  <c r="DL310" i="7"/>
  <c r="DL225" i="7"/>
  <c r="DL224" i="7"/>
  <c r="DE339" i="7"/>
  <c r="DF339" i="7" s="1"/>
  <c r="DE340" i="7"/>
  <c r="DZ249" i="7"/>
  <c r="DZ250" i="7"/>
  <c r="DZ330" i="7"/>
  <c r="DZ329" i="7"/>
  <c r="DZ225" i="7"/>
  <c r="DZ224" i="7"/>
  <c r="DW340" i="7"/>
  <c r="DW339" i="7"/>
  <c r="DZ295" i="7"/>
  <c r="DZ294" i="7"/>
  <c r="DS249" i="7"/>
  <c r="DS250" i="7"/>
  <c r="DS329" i="7"/>
  <c r="DS330" i="7"/>
  <c r="DS225" i="7"/>
  <c r="DS224" i="7"/>
  <c r="DL260" i="7"/>
  <c r="DL259" i="7"/>
  <c r="DL340" i="7"/>
  <c r="DL339" i="7"/>
  <c r="DE269" i="7"/>
  <c r="DF269" i="7" s="1"/>
  <c r="DE270" i="7"/>
  <c r="DZ219" i="7"/>
  <c r="DZ220" i="7"/>
  <c r="DS285" i="7"/>
  <c r="DS284" i="7"/>
  <c r="DL295" i="7"/>
  <c r="DL294" i="7"/>
  <c r="DS255" i="7"/>
  <c r="DS254" i="7"/>
  <c r="DZ299" i="7"/>
  <c r="DZ300" i="7"/>
  <c r="DS235" i="7"/>
  <c r="DS234" i="7"/>
  <c r="DL265" i="7"/>
  <c r="DL264" i="7"/>
  <c r="DS294" i="7"/>
  <c r="DS295" i="7"/>
  <c r="DB304" i="7"/>
  <c r="DB305" i="7"/>
  <c r="DE344" i="7"/>
  <c r="DF344" i="7" s="1"/>
  <c r="DE345" i="7"/>
  <c r="DI235" i="7"/>
  <c r="DI234" i="7"/>
  <c r="DO275" i="7"/>
  <c r="DO274" i="7"/>
  <c r="DV344" i="7"/>
  <c r="DV345" i="7"/>
  <c r="DA315" i="7"/>
  <c r="DA314" i="7"/>
  <c r="DV315" i="7"/>
  <c r="DV314" i="7"/>
  <c r="DV260" i="7"/>
  <c r="DV259" i="7"/>
  <c r="DP259" i="7"/>
  <c r="DP260" i="7"/>
  <c r="DP219" i="7"/>
  <c r="DP220" i="7"/>
  <c r="DI295" i="7"/>
  <c r="DI294" i="7"/>
  <c r="DI345" i="7"/>
  <c r="DI344" i="7"/>
  <c r="DH274" i="7"/>
  <c r="DH275" i="7"/>
  <c r="DH325" i="7"/>
  <c r="DH324" i="7"/>
  <c r="DO255" i="7"/>
  <c r="DO254" i="7"/>
  <c r="DO310" i="7"/>
  <c r="DO309" i="7"/>
  <c r="DV275" i="7"/>
  <c r="DV274" i="7"/>
  <c r="DV325" i="7"/>
  <c r="DV324" i="7"/>
  <c r="DW235" i="7"/>
  <c r="DW234" i="7"/>
  <c r="DP250" i="7"/>
  <c r="DP249" i="7"/>
  <c r="DP285" i="7"/>
  <c r="DP284" i="7"/>
  <c r="DI290" i="7"/>
  <c r="DI289" i="7"/>
  <c r="DP324" i="7"/>
  <c r="DP325" i="7"/>
  <c r="DP300" i="7"/>
  <c r="DP299" i="7"/>
  <c r="DW320" i="7"/>
  <c r="DW319" i="7"/>
  <c r="DP234" i="7"/>
  <c r="DP235" i="7"/>
  <c r="DO330" i="7"/>
  <c r="DO329" i="7"/>
  <c r="DW290" i="7"/>
  <c r="DW289" i="7"/>
  <c r="DH229" i="7"/>
  <c r="DH230" i="7"/>
  <c r="DA220" i="7"/>
  <c r="DA219" i="7"/>
  <c r="DO219" i="7"/>
  <c r="DO220" i="7"/>
  <c r="DV219" i="7"/>
  <c r="DV220" i="7"/>
  <c r="DB225" i="7"/>
  <c r="DB224" i="7"/>
  <c r="DI224" i="7"/>
  <c r="DI225" i="7"/>
  <c r="DV225" i="7"/>
  <c r="DV224" i="7"/>
  <c r="DI275" i="7"/>
  <c r="DI274" i="7"/>
  <c r="DI325" i="7"/>
  <c r="DI324" i="7"/>
  <c r="DH254" i="7"/>
  <c r="DH255" i="7"/>
  <c r="DH310" i="7"/>
  <c r="DH309" i="7"/>
  <c r="DO235" i="7"/>
  <c r="DO234" i="7"/>
  <c r="DV254" i="7"/>
  <c r="DV255" i="7"/>
  <c r="DV309" i="7"/>
  <c r="DV310" i="7"/>
  <c r="DW294" i="7"/>
  <c r="DW295" i="7"/>
  <c r="DW345" i="7"/>
  <c r="DW344" i="7"/>
  <c r="DV250" i="7"/>
  <c r="DV249" i="7"/>
  <c r="DH269" i="7"/>
  <c r="DH270" i="7"/>
  <c r="DP335" i="7"/>
  <c r="DP334" i="7"/>
  <c r="DP310" i="7"/>
  <c r="DP309" i="7"/>
  <c r="DO300" i="7"/>
  <c r="DO299" i="7"/>
  <c r="DV340" i="7"/>
  <c r="DV339" i="7"/>
  <c r="DO335" i="7"/>
  <c r="DO334" i="7"/>
  <c r="DH289" i="7"/>
  <c r="DH290" i="7"/>
  <c r="DV269" i="7"/>
  <c r="DV270" i="7"/>
  <c r="DP319" i="7"/>
  <c r="DP320" i="7"/>
  <c r="DH240" i="7"/>
  <c r="DH239" i="7"/>
  <c r="DB219" i="7"/>
  <c r="DB220" i="7"/>
  <c r="DI264" i="7"/>
  <c r="DI265" i="7"/>
  <c r="DW269" i="7"/>
  <c r="DW270" i="7"/>
  <c r="DV245" i="7"/>
  <c r="DV244" i="7"/>
  <c r="DV304" i="7"/>
  <c r="DV305" i="7"/>
  <c r="DP330" i="7"/>
  <c r="DP329" i="7"/>
  <c r="DP245" i="7"/>
  <c r="DP244" i="7"/>
  <c r="DO319" i="7"/>
  <c r="DO320" i="7"/>
  <c r="DP230" i="7"/>
  <c r="DP229" i="7"/>
  <c r="DA229" i="7"/>
  <c r="DA230" i="7"/>
  <c r="DA290" i="7"/>
  <c r="DA289" i="7"/>
  <c r="DW299" i="7"/>
  <c r="DW300" i="7"/>
  <c r="DH299" i="7"/>
  <c r="DH300" i="7"/>
  <c r="DO270" i="7"/>
  <c r="DO269" i="7"/>
  <c r="DI340" i="7"/>
  <c r="DI339" i="7"/>
  <c r="DA339" i="7"/>
  <c r="DA340" i="7"/>
  <c r="DZ265" i="7"/>
  <c r="DZ264" i="7"/>
  <c r="DZ345" i="7"/>
  <c r="DZ344" i="7"/>
  <c r="DS300" i="7"/>
  <c r="DS299" i="7"/>
  <c r="DS340" i="7"/>
  <c r="DS339" i="7"/>
  <c r="DL289" i="7"/>
  <c r="DL290" i="7"/>
  <c r="DL330" i="7"/>
  <c r="DL329" i="7"/>
  <c r="DH225" i="7"/>
  <c r="DH224" i="7"/>
  <c r="DB340" i="7"/>
  <c r="DB339" i="7"/>
  <c r="DL219" i="7"/>
  <c r="DL220" i="7"/>
  <c r="DL245" i="7"/>
  <c r="DL244" i="7"/>
  <c r="DZ229" i="7"/>
  <c r="DZ230" i="7"/>
  <c r="DZ309" i="7"/>
  <c r="DZ310" i="7"/>
  <c r="DE245" i="7"/>
  <c r="DE244" i="7"/>
  <c r="DF244" i="7" s="1"/>
  <c r="DE325" i="7"/>
  <c r="DE324" i="7"/>
  <c r="DF324" i="7" s="1"/>
  <c r="DZ275" i="7"/>
  <c r="DZ274" i="7"/>
  <c r="DS230" i="7"/>
  <c r="DS229" i="7"/>
  <c r="DS310" i="7"/>
  <c r="DS309" i="7"/>
  <c r="DP265" i="7"/>
  <c r="DP264" i="7"/>
  <c r="DL240" i="7"/>
  <c r="DL239" i="7"/>
  <c r="DL319" i="7"/>
  <c r="DL320" i="7"/>
  <c r="DE249" i="7"/>
  <c r="DF249" i="7" s="1"/>
  <c r="DE250" i="7"/>
  <c r="DE329" i="7"/>
  <c r="DF329" i="7" s="1"/>
  <c r="DE330" i="7"/>
  <c r="DE225" i="7"/>
  <c r="DE224" i="7"/>
  <c r="DF224" i="7" s="1"/>
  <c r="DS264" i="7"/>
  <c r="DS265" i="7"/>
  <c r="DS345" i="7"/>
  <c r="DS344" i="7"/>
  <c r="DL274" i="7"/>
  <c r="DL275" i="7"/>
  <c r="DE219" i="7"/>
  <c r="DF219" i="7" s="1"/>
  <c r="DE220" i="7"/>
  <c r="DZ260" i="7"/>
  <c r="DZ259" i="7"/>
  <c r="DL325" i="7"/>
  <c r="DL324" i="7"/>
  <c r="DS274" i="7"/>
  <c r="DS275" i="7"/>
  <c r="DS335" i="7"/>
  <c r="DS334" i="7"/>
  <c r="DO244" i="7"/>
  <c r="DO245" i="7"/>
  <c r="DE299" i="7"/>
  <c r="DF299" i="7" s="1"/>
  <c r="DE300" i="7"/>
  <c r="DA284" i="7"/>
  <c r="DA285" i="7"/>
  <c r="DB244" i="7"/>
  <c r="DB245" i="7"/>
  <c r="DE235" i="7"/>
  <c r="DE234" i="7"/>
  <c r="DF234" i="7" s="1"/>
  <c r="DO225" i="7"/>
  <c r="DO224" i="7"/>
  <c r="DH295" i="7"/>
  <c r="DH294" i="7"/>
  <c r="DW255" i="7"/>
  <c r="DW254" i="7"/>
  <c r="DP344" i="7"/>
  <c r="DP345" i="7"/>
  <c r="DB234" i="7"/>
  <c r="DB235" i="7"/>
  <c r="DB334" i="7"/>
  <c r="DB335" i="7"/>
  <c r="DI219" i="7"/>
  <c r="DI220" i="7"/>
  <c r="DA225" i="7"/>
  <c r="DA224" i="7"/>
  <c r="DP225" i="7"/>
  <c r="DP224" i="7"/>
  <c r="DI255" i="7"/>
  <c r="DI254" i="7"/>
  <c r="DI310" i="7"/>
  <c r="DI309" i="7"/>
  <c r="DH234" i="7"/>
  <c r="DH235" i="7"/>
  <c r="DO294" i="7"/>
  <c r="DO295" i="7"/>
  <c r="DO345" i="7"/>
  <c r="DO344" i="7"/>
  <c r="DV234" i="7"/>
  <c r="DV235" i="7"/>
  <c r="DW275" i="7"/>
  <c r="DW274" i="7"/>
  <c r="DW325" i="7"/>
  <c r="DW324" i="7"/>
  <c r="DV240" i="7"/>
  <c r="DV239" i="7"/>
  <c r="DO249" i="7"/>
  <c r="DO250" i="7"/>
  <c r="DI249" i="7"/>
  <c r="DI250" i="7"/>
  <c r="DI269" i="7"/>
  <c r="DI270" i="7"/>
  <c r="DV284" i="7"/>
  <c r="DV285" i="7"/>
  <c r="DO305" i="7"/>
  <c r="DO304" i="7"/>
  <c r="DV289" i="7"/>
  <c r="DV290" i="7"/>
  <c r="DW284" i="7"/>
  <c r="DW285" i="7"/>
  <c r="DP274" i="7"/>
  <c r="DP275" i="7"/>
  <c r="DV334" i="7"/>
  <c r="DV335" i="7"/>
  <c r="DO314" i="7"/>
  <c r="DO315" i="7"/>
  <c r="DV299" i="7"/>
  <c r="DV300" i="7"/>
  <c r="DO340" i="7"/>
  <c r="DO339" i="7"/>
  <c r="DA335" i="7"/>
  <c r="DA334" i="7"/>
  <c r="DB295" i="7"/>
  <c r="DB294" i="7"/>
  <c r="DH265" i="7"/>
  <c r="DH264" i="7"/>
  <c r="DB230" i="7"/>
  <c r="DB229" i="7"/>
  <c r="DA249" i="7"/>
  <c r="DA250" i="7"/>
  <c r="DO279" i="7"/>
  <c r="DO280" i="7"/>
  <c r="DI315" i="7"/>
  <c r="DI314" i="7"/>
  <c r="DI260" i="7"/>
  <c r="DI259" i="7"/>
  <c r="DV330" i="7"/>
  <c r="DV329" i="7"/>
  <c r="DW245" i="7"/>
  <c r="DW244" i="7"/>
  <c r="DW305" i="7"/>
  <c r="DW304" i="7"/>
  <c r="DP239" i="7"/>
  <c r="DP240" i="7"/>
  <c r="DO290" i="7"/>
  <c r="DO289" i="7"/>
  <c r="DA269" i="7"/>
  <c r="DA270" i="7"/>
  <c r="DB345" i="7"/>
  <c r="DB344" i="7"/>
  <c r="DW260" i="7"/>
  <c r="DW259" i="7"/>
  <c r="DW249" i="7"/>
  <c r="DW250" i="7"/>
  <c r="DH315" i="7"/>
  <c r="DH314" i="7"/>
  <c r="DI229" i="7"/>
  <c r="DI230" i="7"/>
  <c r="DB300" i="7"/>
  <c r="DB299" i="7"/>
  <c r="DH334" i="7"/>
  <c r="DH335" i="7"/>
  <c r="DB259" i="7"/>
  <c r="DB260" i="7"/>
  <c r="DI244" i="7"/>
  <c r="DI245" i="7"/>
  <c r="DI284" i="7"/>
  <c r="DI285" i="7"/>
  <c r="DB320" i="7"/>
  <c r="DB319" i="7"/>
  <c r="DA329" i="7"/>
  <c r="DA330" i="7"/>
  <c r="DA295" i="7"/>
  <c r="DA294" i="7"/>
  <c r="DZ325" i="7"/>
  <c r="DZ324" i="7"/>
  <c r="DS279" i="7"/>
  <c r="DS280" i="7"/>
  <c r="DP339" i="7"/>
  <c r="DP340" i="7"/>
  <c r="DL269" i="7"/>
  <c r="DL270" i="7"/>
  <c r="DH330" i="7"/>
  <c r="DH329" i="7"/>
  <c r="DE240" i="7"/>
  <c r="DE239" i="7"/>
  <c r="DF239" i="7" s="1"/>
  <c r="DE319" i="7"/>
  <c r="DF319" i="7" s="1"/>
  <c r="DE320" i="7"/>
  <c r="DH245" i="7"/>
  <c r="DH244" i="7"/>
  <c r="DZ289" i="7"/>
  <c r="DZ290" i="7"/>
  <c r="DE284" i="7"/>
  <c r="DF284" i="7" s="1"/>
  <c r="DE285" i="7"/>
  <c r="DB324" i="7"/>
  <c r="DB325" i="7"/>
  <c r="DZ254" i="7"/>
  <c r="DZ255" i="7"/>
  <c r="DZ334" i="7"/>
  <c r="DZ335" i="7"/>
  <c r="DS290" i="7"/>
  <c r="DS289" i="7"/>
  <c r="DO285" i="7"/>
  <c r="DO284" i="7"/>
  <c r="DL299" i="7"/>
  <c r="DL300" i="7"/>
  <c r="DE229" i="7"/>
  <c r="DF229" i="7" s="1"/>
  <c r="DE230" i="7"/>
  <c r="DE310" i="7"/>
  <c r="DE309" i="7"/>
  <c r="DF309" i="7" s="1"/>
  <c r="DS244" i="7"/>
  <c r="DS245" i="7"/>
  <c r="DS324" i="7"/>
  <c r="DS325" i="7"/>
  <c r="DL254" i="7"/>
  <c r="DL255" i="7"/>
  <c r="DL334" i="7"/>
  <c r="DL335" i="7"/>
  <c r="DZ320" i="7"/>
  <c r="DZ319" i="7"/>
  <c r="DL285" i="7"/>
  <c r="DL284" i="7"/>
  <c r="DS314" i="7"/>
  <c r="DS315" i="7"/>
  <c r="DL344" i="7"/>
  <c r="DL345" i="7"/>
  <c r="DZ245" i="7"/>
  <c r="DZ244" i="7"/>
  <c r="DB330" i="7"/>
  <c r="DB329" i="7"/>
  <c r="DH320" i="7"/>
  <c r="DH319" i="7"/>
  <c r="DH284" i="7"/>
  <c r="DH285" i="7"/>
  <c r="DE279" i="7"/>
  <c r="DF279" i="7" s="1"/>
  <c r="DE280" i="7"/>
  <c r="DE264" i="7"/>
  <c r="DF264" i="7" s="1"/>
  <c r="DE265" i="7"/>
  <c r="DE294" i="7"/>
  <c r="DF294" i="7" s="1"/>
  <c r="DE295" i="7"/>
</calcChain>
</file>

<file path=xl/sharedStrings.xml><?xml version="1.0" encoding="utf-8"?>
<sst xmlns="http://schemas.openxmlformats.org/spreadsheetml/2006/main" count="1787" uniqueCount="216">
  <si>
    <t>B9</t>
  </si>
  <si>
    <t>B13</t>
  </si>
  <si>
    <t>B15</t>
  </si>
  <si>
    <t>C1</t>
  </si>
  <si>
    <t>C13</t>
  </si>
  <si>
    <t>F16</t>
  </si>
  <si>
    <t>F9</t>
  </si>
  <si>
    <t>E1</t>
  </si>
  <si>
    <t>D4</t>
  </si>
  <si>
    <t>D12</t>
  </si>
  <si>
    <t>D16</t>
  </si>
  <si>
    <t>D10</t>
  </si>
  <si>
    <t>G3</t>
  </si>
  <si>
    <t>G4</t>
  </si>
  <si>
    <t>G6</t>
  </si>
  <si>
    <t>I8</t>
  </si>
  <si>
    <t>J6</t>
  </si>
  <si>
    <t>C5</t>
  </si>
  <si>
    <t>D5</t>
  </si>
  <si>
    <t>mean</t>
  </si>
  <si>
    <t>st dev</t>
  </si>
  <si>
    <t>B12 (small)</t>
  </si>
  <si>
    <t>B12 (large)</t>
  </si>
  <si>
    <t>D8 (top)</t>
  </si>
  <si>
    <t>D8 (bottom)</t>
  </si>
  <si>
    <t>I9 (large)</t>
  </si>
  <si>
    <t>I9 (small)</t>
  </si>
  <si>
    <t>D12 (large)</t>
  </si>
  <si>
    <t>D12 (small)</t>
  </si>
  <si>
    <t>A3</t>
  </si>
  <si>
    <t>G2</t>
  </si>
  <si>
    <t>H11</t>
  </si>
  <si>
    <t>MDA-MB-231;           2020-08-24</t>
  </si>
  <si>
    <t>B14</t>
  </si>
  <si>
    <t xml:space="preserve">20 X </t>
  </si>
  <si>
    <t>745 PIX</t>
  </si>
  <si>
    <t>250 um</t>
  </si>
  <si>
    <t>B16 (large)</t>
  </si>
  <si>
    <t>B16 (small)</t>
  </si>
  <si>
    <t>AREA</t>
  </si>
  <si>
    <t>X</t>
  </si>
  <si>
    <t>Y</t>
  </si>
  <si>
    <t xml:space="preserve">CENTROID </t>
  </si>
  <si>
    <t>X Y</t>
  </si>
  <si>
    <t>CENTER OF MASS</t>
  </si>
  <si>
    <t>XM YM</t>
  </si>
  <si>
    <t>YM</t>
  </si>
  <si>
    <t>XM</t>
  </si>
  <si>
    <t>MAJOR</t>
  </si>
  <si>
    <t>MINOR</t>
  </si>
  <si>
    <t>ANGLE</t>
  </si>
  <si>
    <t>SPHEROID</t>
  </si>
  <si>
    <t>SENSOR</t>
  </si>
  <si>
    <t>C7</t>
  </si>
  <si>
    <t>C11 (low)</t>
  </si>
  <si>
    <t>C15</t>
  </si>
  <si>
    <t>D6</t>
  </si>
  <si>
    <t>F3</t>
  </si>
  <si>
    <t>F6</t>
  </si>
  <si>
    <t>F7</t>
  </si>
  <si>
    <t>F10</t>
  </si>
  <si>
    <t>G14</t>
  </si>
  <si>
    <t>G16 (large)</t>
  </si>
  <si>
    <t>G16 (small)</t>
  </si>
  <si>
    <t>H3</t>
  </si>
  <si>
    <t>H15</t>
  </si>
  <si>
    <t>I12</t>
  </si>
  <si>
    <t>T-47D CONTROL;                           2020-08-24</t>
  </si>
  <si>
    <t>A1</t>
  </si>
  <si>
    <t>A2</t>
  </si>
  <si>
    <t>A4</t>
  </si>
  <si>
    <t>A9</t>
  </si>
  <si>
    <t>B3</t>
  </si>
  <si>
    <t>B5</t>
  </si>
  <si>
    <t>B7</t>
  </si>
  <si>
    <t>B11</t>
  </si>
  <si>
    <t>C2</t>
  </si>
  <si>
    <t>C4</t>
  </si>
  <si>
    <t>E11</t>
  </si>
  <si>
    <t>E15</t>
  </si>
  <si>
    <t>E16</t>
  </si>
  <si>
    <t>F1</t>
  </si>
  <si>
    <t>F4</t>
  </si>
  <si>
    <t>F13</t>
  </si>
  <si>
    <t>G7</t>
  </si>
  <si>
    <t>I13</t>
  </si>
  <si>
    <t>I14</t>
  </si>
  <si>
    <t>I15</t>
  </si>
  <si>
    <t>RAW DATA; MEASURED IMAGEJ; DAY 3</t>
  </si>
  <si>
    <t>RAW DATA; MEASURED IMAGEJ; DAY 2 POST-COLLAGEN</t>
  </si>
  <si>
    <t>RAW DATA; MEASURED IMAGEJ; DAY 2 PRE-COLLAGEN</t>
  </si>
  <si>
    <t>RAW DATA; MEASURED IMAGEJ; DAY 1</t>
  </si>
  <si>
    <t>C11 (bright)</t>
  </si>
  <si>
    <t>T-47D;                           2020-07-07</t>
  </si>
  <si>
    <t>SPHEROID AREA STRAIN</t>
  </si>
  <si>
    <t>RADIAL STRAIN</t>
  </si>
  <si>
    <t>CIRCUMFERENTIAL STRAIN</t>
  </si>
  <si>
    <t>DISTANCE CENTROID (X,Y)</t>
  </si>
  <si>
    <t>DISTANCE CENTER OF MASS (XM,YM)</t>
  </si>
  <si>
    <t>ANGLE DIFFERENCE</t>
  </si>
  <si>
    <t>RAD</t>
  </si>
  <si>
    <t>CIRC</t>
  </si>
  <si>
    <t>CALCULATED DATA; DAY 1</t>
  </si>
  <si>
    <t>CALCULATED DATA; DAY 2 PRE-COLLAGEN</t>
  </si>
  <si>
    <t>RAW DATA; MEASURED IMAGEJ; DAY 0</t>
  </si>
  <si>
    <t>CALCULATED DATA; DAY 2 POST-COLLAGEN</t>
  </si>
  <si>
    <t>CALCULATED STRAIN; DAY 3</t>
  </si>
  <si>
    <t>ADJUSTED ANGLE</t>
  </si>
  <si>
    <t>S</t>
  </si>
  <si>
    <t>A7 (right)</t>
  </si>
  <si>
    <t>A7 (bottom)</t>
  </si>
  <si>
    <t>B3 (bright)</t>
  </si>
  <si>
    <t>B3 (double bright)</t>
  </si>
  <si>
    <t>B10</t>
  </si>
  <si>
    <t>C4 (large)</t>
  </si>
  <si>
    <t>C4 (small)</t>
  </si>
  <si>
    <t>C6</t>
  </si>
  <si>
    <t>C12</t>
  </si>
  <si>
    <t>D7</t>
  </si>
  <si>
    <t>D15</t>
  </si>
  <si>
    <t>E5</t>
  </si>
  <si>
    <t>E10</t>
  </si>
  <si>
    <t>E6 (large)</t>
  </si>
  <si>
    <t>E6 (small)</t>
  </si>
  <si>
    <t>F2</t>
  </si>
  <si>
    <t>F3 (bright)</t>
  </si>
  <si>
    <t>F3 (less bright)</t>
  </si>
  <si>
    <t>F8 (large)</t>
  </si>
  <si>
    <t>F8 (small)</t>
  </si>
  <si>
    <t>F14</t>
  </si>
  <si>
    <t>H14</t>
  </si>
  <si>
    <t>I10</t>
  </si>
  <si>
    <t>G7 (small)</t>
  </si>
  <si>
    <t>G7 (large)</t>
  </si>
  <si>
    <t>G11 (large)</t>
  </si>
  <si>
    <t>G11 (small)</t>
  </si>
  <si>
    <t>G15 (large)</t>
  </si>
  <si>
    <t>G15 (small)</t>
  </si>
  <si>
    <t>H5 (double)</t>
  </si>
  <si>
    <t>H5 (single)</t>
  </si>
  <si>
    <t>H11 (right)</t>
  </si>
  <si>
    <t>H11 (left)</t>
  </si>
  <si>
    <t>I2 (big)</t>
  </si>
  <si>
    <t>I2 (bright)</t>
  </si>
  <si>
    <t>I7 (large)</t>
  </si>
  <si>
    <t>I7 (small)</t>
  </si>
  <si>
    <t>I15 (small)</t>
  </si>
  <si>
    <t>I15 (bright)</t>
  </si>
  <si>
    <t>T-47D; 2020-07-07</t>
  </si>
  <si>
    <t>T-47D CON; 2020-08-24</t>
  </si>
  <si>
    <t>RADIAL</t>
  </si>
  <si>
    <t>CIRCUMFERENTIAL</t>
  </si>
  <si>
    <t>minus</t>
  </si>
  <si>
    <t>plus</t>
  </si>
  <si>
    <t>pkus</t>
  </si>
  <si>
    <t>ERROR BARS</t>
  </si>
  <si>
    <t>AVERAGE</t>
  </si>
  <si>
    <t>SPHEROID AREA</t>
  </si>
  <si>
    <t>DIAMETER</t>
  </si>
  <si>
    <t>ST DEV</t>
  </si>
  <si>
    <t>CONTROL</t>
  </si>
  <si>
    <t>REGULAR</t>
  </si>
  <si>
    <t>AV DIAMETER</t>
  </si>
  <si>
    <t>F-Test Two-Sample for Variances</t>
  </si>
  <si>
    <t>Variable 1</t>
  </si>
  <si>
    <t>Variable 2</t>
  </si>
  <si>
    <t>Mean</t>
  </si>
  <si>
    <t>Variance</t>
  </si>
  <si>
    <t>Observations</t>
  </si>
  <si>
    <t>df</t>
  </si>
  <si>
    <t>F</t>
  </si>
  <si>
    <t>P(F&lt;=f) one-tail</t>
  </si>
  <si>
    <t>F Critical one-tail</t>
  </si>
  <si>
    <t>t-Test: Two-Sample Assuming Equal Variances</t>
  </si>
  <si>
    <t>Pooled Variance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</si>
  <si>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</si>
  <si>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</si>
  <si>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</si>
  <si>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</si>
  <si>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</si>
  <si>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</si>
  <si>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</si>
  <si>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day 1 -&gt; day 2, pre-collagen</t>
  </si>
  <si>
    <t>day 2 pre-collagen -&gt; post-collagen</t>
  </si>
  <si>
    <t>day 2 post collagen -&gt; day 3</t>
  </si>
  <si>
    <t>DISTANCE</t>
  </si>
  <si>
    <t>Day 0</t>
  </si>
  <si>
    <t>Day 1</t>
  </si>
  <si>
    <t>Day 2, pre-collagen</t>
  </si>
  <si>
    <t>Day 2, post-collagen</t>
  </si>
  <si>
    <t>MDA-MB-231 OLD CELLS;                           2019-12-05</t>
  </si>
  <si>
    <t>image</t>
  </si>
  <si>
    <t>these 2 got pushed out</t>
  </si>
  <si>
    <t>MDA-MB-231 OLD; 2019-12-05</t>
  </si>
  <si>
    <t>control</t>
  </si>
  <si>
    <t>COLLAGEN I</t>
  </si>
  <si>
    <t>DAY 0</t>
  </si>
  <si>
    <t>DAY 1</t>
  </si>
  <si>
    <t>DAY 2 PRE-COLLAGEN</t>
  </si>
  <si>
    <t>DAY 2 POST-COLLAGEN</t>
  </si>
  <si>
    <t>DAY 3</t>
  </si>
  <si>
    <t>SPHEROID DIAMETER (% CHANGE)</t>
  </si>
  <si>
    <t>SPHEROID DIAMETER % CHANGE</t>
  </si>
  <si>
    <t>CIRCUMFERENTIAL % CHANGE</t>
  </si>
  <si>
    <t>RADIAL % CHANGE</t>
  </si>
  <si>
    <t>day 0 -&gt; day 1</t>
  </si>
  <si>
    <t>SPHEROID DIAMETER</t>
  </si>
  <si>
    <t>D0 → D1</t>
  </si>
  <si>
    <t>D1 → D2-</t>
  </si>
  <si>
    <t>D2- → D2+</t>
  </si>
  <si>
    <t>D2+ → D3</t>
  </si>
  <si>
    <t>matrix-embedded</t>
  </si>
  <si>
    <t>Day 1 → Day 2-</t>
  </si>
  <si>
    <t>Day 2- → Day 2+</t>
  </si>
  <si>
    <t>Day 2+ → Day 3</t>
  </si>
  <si>
    <t>(std dev)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</si>
</sst>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 tint="0.499984740745262"/>
      <name val="Calibri"/>
      <family val="2"/>
      <scheme val="minor"/>
    </font>
    <font>
      <i/>
      <sz val="12"/>
      <color theme="1" tint="0.499984740745262"/>
      <name val="Calibri"/>
      <family val="2"/>
      <scheme val="minor"/>
    </font>
    <font>
      <sz val="12"/>
      <color theme="1" tint="0.499984740745262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 (Body)"/>
    </font>
    <font>
      <i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i/>
      <sz val="12"/>
      <name val="Calibri"/>
      <family val="2"/>
      <scheme val="minor"/>
    </font>
    <font>
      <sz val="12"/>
      <color theme="1"/>
      <name val="Calibri (Body)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9D9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97986"/>
        <bgColor indexed="64"/>
      </patternFill>
    </fill>
    <fill>
      <patternFill patternType="solid">
        <fgColor rgb="FF86AAE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4">
    <xf numFmtId="0" fontId="0" fillId="0" borderId="0" xfId="0"/>
    <xf numFmtId="0" fontId="3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right"/>
    </xf>
    <xf numFmtId="0" fontId="0" fillId="0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horizontal="right" vertical="center"/>
    </xf>
    <xf numFmtId="0" fontId="7" fillId="0" borderId="0" xfId="0" applyFont="1" applyFill="1" applyAlignment="1">
      <alignment horizontal="right" vertical="center" wrapText="1"/>
    </xf>
    <xf numFmtId="0" fontId="8" fillId="0" borderId="0" xfId="0" applyFont="1" applyFill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0" fontId="9" fillId="0" borderId="0" xfId="0" applyFont="1" applyFill="1" applyAlignment="1">
      <alignment horizontal="right"/>
    </xf>
    <xf numFmtId="0" fontId="8" fillId="0" borderId="0" xfId="0" applyFont="1" applyFill="1" applyAlignment="1">
      <alignment horizontal="right"/>
    </xf>
    <xf numFmtId="0" fontId="0" fillId="0" borderId="0" xfId="0" applyFont="1" applyFill="1" applyAlignment="1">
      <alignment horizontal="right" vertical="center"/>
    </xf>
    <xf numFmtId="0" fontId="0" fillId="0" borderId="0" xfId="0" applyFont="1" applyFill="1" applyBorder="1" applyAlignment="1">
      <alignment horizontal="right" vertical="center" wrapText="1"/>
    </xf>
    <xf numFmtId="0" fontId="0" fillId="0" borderId="0" xfId="0" applyNumberFormat="1" applyFont="1" applyFill="1" applyAlignment="1">
      <alignment horizontal="right"/>
    </xf>
    <xf numFmtId="0" fontId="0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3" fillId="0" borderId="0" xfId="0" applyFont="1" applyFill="1" applyBorder="1" applyAlignment="1">
      <alignment horizontal="right" vertical="center"/>
    </xf>
    <xf numFmtId="0" fontId="0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/>
    </xf>
    <xf numFmtId="0" fontId="16" fillId="0" borderId="0" xfId="0" applyFont="1" applyFill="1" applyAlignment="1">
      <alignment horizontal="right"/>
    </xf>
    <xf numFmtId="0" fontId="15" fillId="0" borderId="0" xfId="0" applyFont="1" applyFill="1" applyAlignment="1">
      <alignment horizontal="right"/>
    </xf>
    <xf numFmtId="0" fontId="16" fillId="0" borderId="0" xfId="0" applyFont="1" applyFill="1" applyBorder="1" applyAlignment="1">
      <alignment horizontal="right"/>
    </xf>
    <xf numFmtId="164" fontId="0" fillId="0" borderId="0" xfId="0" applyNumberFormat="1" applyFont="1" applyFill="1" applyAlignment="1">
      <alignment horizontal="right"/>
    </xf>
    <xf numFmtId="0" fontId="3" fillId="0" borderId="1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6" fillId="2" borderId="0" xfId="0" applyFont="1" applyFill="1" applyBorder="1" applyAlignment="1">
      <alignment horizontal="right"/>
    </xf>
    <xf numFmtId="0" fontId="15" fillId="2" borderId="0" xfId="0" applyFont="1" applyFill="1" applyAlignment="1">
      <alignment horizontal="right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right"/>
    </xf>
    <xf numFmtId="0" fontId="15" fillId="3" borderId="0" xfId="0" applyFont="1" applyFill="1" applyAlignment="1">
      <alignment horizontal="center"/>
    </xf>
    <xf numFmtId="0" fontId="16" fillId="3" borderId="0" xfId="0" applyFont="1" applyFill="1" applyBorder="1" applyAlignment="1">
      <alignment horizontal="right"/>
    </xf>
    <xf numFmtId="0" fontId="15" fillId="3" borderId="0" xfId="0" applyFont="1" applyFill="1" applyAlignment="1">
      <alignment horizontal="right"/>
    </xf>
    <xf numFmtId="0" fontId="0" fillId="3" borderId="0" xfId="0" applyFont="1" applyFill="1" applyAlignment="1">
      <alignment horizontal="center"/>
    </xf>
    <xf numFmtId="0" fontId="0" fillId="3" borderId="0" xfId="0" applyFont="1" applyFill="1" applyAlignment="1">
      <alignment horizontal="right"/>
    </xf>
    <xf numFmtId="0" fontId="0" fillId="4" borderId="0" xfId="0" applyFont="1" applyFill="1" applyAlignment="1">
      <alignment horizontal="center"/>
    </xf>
    <xf numFmtId="0" fontId="0" fillId="4" borderId="0" xfId="0" applyFont="1" applyFill="1" applyAlignment="1">
      <alignment horizontal="right"/>
    </xf>
    <xf numFmtId="0" fontId="9" fillId="4" borderId="0" xfId="0" applyFont="1" applyFill="1" applyAlignment="1">
      <alignment horizontal="right"/>
    </xf>
    <xf numFmtId="0" fontId="8" fillId="4" borderId="0" xfId="0" applyFont="1" applyFill="1" applyAlignment="1">
      <alignment horizontal="right"/>
    </xf>
    <xf numFmtId="0" fontId="8" fillId="4" borderId="0" xfId="0" applyFont="1" applyFill="1" applyBorder="1" applyAlignment="1">
      <alignment horizontal="right"/>
    </xf>
    <xf numFmtId="0" fontId="15" fillId="3" borderId="0" xfId="0" applyFont="1" applyFill="1" applyAlignment="1">
      <alignment horizontal="left"/>
    </xf>
    <xf numFmtId="0" fontId="15" fillId="3" borderId="0" xfId="0" applyFont="1" applyFill="1" applyAlignment="1">
      <alignment horizontal="center"/>
    </xf>
    <xf numFmtId="0" fontId="16" fillId="2" borderId="0" xfId="0" applyFont="1" applyFill="1" applyBorder="1" applyAlignment="1">
      <alignment horizontal="center" wrapText="1"/>
    </xf>
    <xf numFmtId="0" fontId="15" fillId="2" borderId="0" xfId="0" applyFont="1" applyFill="1" applyBorder="1" applyAlignment="1">
      <alignment horizontal="center" wrapText="1"/>
    </xf>
    <xf numFmtId="0" fontId="15" fillId="0" borderId="0" xfId="0" applyFont="1" applyFill="1" applyAlignment="1">
      <alignment horizontal="center" wrapText="1"/>
    </xf>
    <xf numFmtId="0" fontId="15" fillId="0" borderId="0" xfId="0" applyFont="1" applyFill="1" applyBorder="1" applyAlignment="1">
      <alignment horizontal="center" wrapText="1"/>
    </xf>
    <xf numFmtId="0" fontId="16" fillId="0" borderId="0" xfId="0" applyFont="1" applyFill="1" applyBorder="1" applyAlignment="1">
      <alignment horizontal="center" wrapText="1"/>
    </xf>
    <xf numFmtId="0" fontId="15" fillId="2" borderId="0" xfId="0" applyFont="1" applyFill="1" applyAlignment="1">
      <alignment horizontal="center" wrapText="1"/>
    </xf>
    <xf numFmtId="0" fontId="16" fillId="2" borderId="0" xfId="0" applyFont="1" applyFill="1" applyAlignment="1">
      <alignment horizontal="right"/>
    </xf>
    <xf numFmtId="0" fontId="16" fillId="0" borderId="0" xfId="0" applyFont="1" applyFill="1" applyAlignment="1">
      <alignment horizontal="center"/>
    </xf>
    <xf numFmtId="0" fontId="15" fillId="0" borderId="0" xfId="0" applyFont="1" applyFill="1" applyAlignment="1"/>
    <xf numFmtId="0" fontId="14" fillId="2" borderId="0" xfId="0" applyFont="1" applyFill="1" applyAlignment="1">
      <alignment horizontal="center"/>
    </xf>
    <xf numFmtId="0" fontId="0" fillId="0" borderId="0" xfId="0" applyFont="1" applyFill="1" applyAlignment="1"/>
    <xf numFmtId="0" fontId="16" fillId="2" borderId="0" xfId="0" applyFont="1" applyFill="1" applyAlignment="1"/>
    <xf numFmtId="0" fontId="16" fillId="0" borderId="0" xfId="0" applyFont="1" applyFill="1" applyAlignment="1"/>
    <xf numFmtId="0" fontId="15" fillId="0" borderId="0" xfId="0" applyFont="1" applyFill="1" applyAlignment="1">
      <alignment wrapText="1"/>
    </xf>
    <xf numFmtId="0" fontId="15" fillId="2" borderId="0" xfId="0" applyFont="1" applyFill="1" applyAlignment="1">
      <alignment wrapText="1"/>
    </xf>
    <xf numFmtId="0" fontId="15" fillId="0" borderId="0" xfId="0" applyFont="1" applyFill="1" applyAlignment="1"/>
    <xf numFmtId="0" fontId="16" fillId="0" borderId="0" xfId="0" applyFont="1" applyFill="1" applyBorder="1" applyAlignment="1">
      <alignment wrapText="1"/>
    </xf>
    <xf numFmtId="0" fontId="16" fillId="2" borderId="0" xfId="0" applyFont="1" applyFill="1" applyBorder="1" applyAlignment="1">
      <alignment wrapText="1"/>
    </xf>
    <xf numFmtId="0" fontId="16" fillId="2" borderId="0" xfId="0" applyFont="1" applyFill="1" applyBorder="1" applyAlignment="1"/>
    <xf numFmtId="0" fontId="16" fillId="3" borderId="0" xfId="0" applyFont="1" applyFill="1" applyBorder="1" applyAlignment="1"/>
    <xf numFmtId="0" fontId="15" fillId="2" borderId="0" xfId="0" applyFont="1" applyFill="1" applyAlignment="1"/>
    <xf numFmtId="0" fontId="16" fillId="0" borderId="0" xfId="0" applyFont="1" applyFill="1" applyBorder="1" applyAlignment="1"/>
    <xf numFmtId="0" fontId="15" fillId="3" borderId="0" xfId="0" applyFont="1" applyFill="1" applyAlignment="1"/>
    <xf numFmtId="0" fontId="0" fillId="0" borderId="0" xfId="0" applyFill="1" applyBorder="1" applyAlignment="1"/>
    <xf numFmtId="0" fontId="0" fillId="0" borderId="5" xfId="0" applyFill="1" applyBorder="1" applyAlignment="1"/>
    <xf numFmtId="0" fontId="13" fillId="0" borderId="6" xfId="0" applyFont="1" applyFill="1" applyBorder="1" applyAlignment="1">
      <alignment horizontal="center"/>
    </xf>
    <xf numFmtId="0" fontId="0" fillId="2" borderId="0" xfId="0" applyFill="1" applyBorder="1" applyAlignment="1"/>
    <xf numFmtId="0" fontId="15" fillId="0" borderId="0" xfId="0" applyFont="1" applyAlignment="1"/>
    <xf numFmtId="0" fontId="15" fillId="0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0" fontId="15" fillId="0" borderId="0" xfId="0" applyFont="1" applyFill="1" applyAlignment="1"/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15" fillId="2" borderId="0" xfId="0" applyFont="1" applyFill="1" applyAlignment="1">
      <alignment horizontal="center"/>
    </xf>
    <xf numFmtId="0" fontId="15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15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0" borderId="0" xfId="0" applyFont="1" applyFill="1" applyAlignment="1">
      <alignment horizontal="right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4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10" fillId="5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15" fillId="2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6" fillId="0" borderId="0" xfId="0" applyFont="1" applyFill="1" applyAlignment="1">
      <alignment horizontal="center" wrapText="1"/>
    </xf>
    <xf numFmtId="0" fontId="15" fillId="0" borderId="0" xfId="0" applyFont="1" applyFill="1" applyAlignment="1"/>
    <xf numFmtId="0" fontId="15" fillId="3" borderId="0" xfId="0" applyFont="1" applyFill="1" applyAlignment="1">
      <alignment horizontal="center"/>
    </xf>
    <xf numFmtId="0" fontId="15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15" fillId="0" borderId="0" xfId="0" applyFont="1" applyFill="1" applyBorder="1" applyAlignment="1">
      <alignment horizontal="center" wrapText="1"/>
    </xf>
  </cellXfs>
  <cellStyles count="1">
    <cellStyle name="Normal" xfId="0" builtinId="0"/>
  </cellStyles>
  <dxfs count="7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97986"/>
      <color rgb="FF468AE9"/>
      <color rgb="FF86AAEF"/>
      <color rgb="FFFF9D9E"/>
      <color rgb="FFFF8E8E"/>
      <color rgb="FF77E2BA"/>
      <color rgb="FFF7C378"/>
      <color rgb="FFEDD2D6"/>
      <color rgb="FFFFD441"/>
      <color rgb="FF8CC7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468AE9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data'!$Y$66:$Y$116</c:f>
                <c:numCache>
                  <c:formatCode>General</c:formatCode>
                  <c:ptCount val="51"/>
                  <c:pt idx="1">
                    <c:v>0.24014192691097408</c:v>
                  </c:pt>
                  <c:pt idx="2">
                    <c:v>0.30044465297560125</c:v>
                  </c:pt>
                  <c:pt idx="3">
                    <c:v>0.37762460028946443</c:v>
                  </c:pt>
                  <c:pt idx="4">
                    <c:v>0.27116552466754962</c:v>
                  </c:pt>
                  <c:pt idx="5">
                    <c:v>0.54599477594527002</c:v>
                  </c:pt>
                  <c:pt idx="6">
                    <c:v>0.35019754972404782</c:v>
                  </c:pt>
                  <c:pt idx="7">
                    <c:v>0.6392262395153655</c:v>
                  </c:pt>
                  <c:pt idx="8">
                    <c:v>0.55131154084362999</c:v>
                  </c:pt>
                  <c:pt idx="9">
                    <c:v>0.50093227106712646</c:v>
                  </c:pt>
                  <c:pt idx="10">
                    <c:v>0.15925992452247822</c:v>
                  </c:pt>
                  <c:pt idx="11">
                    <c:v>0.26684880919441978</c:v>
                  </c:pt>
                  <c:pt idx="12">
                    <c:v>0.74827061658614014</c:v>
                  </c:pt>
                  <c:pt idx="13">
                    <c:v>0.92284742282226018</c:v>
                  </c:pt>
                  <c:pt idx="14">
                    <c:v>0.31379434827653752</c:v>
                  </c:pt>
                  <c:pt idx="15">
                    <c:v>1.157561677197319</c:v>
                  </c:pt>
                  <c:pt idx="16">
                    <c:v>0.61773845211496803</c:v>
                  </c:pt>
                  <c:pt idx="17">
                    <c:v>0.64296091373004816</c:v>
                  </c:pt>
                  <c:pt idx="18">
                    <c:v>1.6316010414473785</c:v>
                  </c:pt>
                  <c:pt idx="19">
                    <c:v>0.9140836624162112</c:v>
                  </c:pt>
                  <c:pt idx="20">
                    <c:v>0.10847582841872164</c:v>
                  </c:pt>
                  <c:pt idx="21">
                    <c:v>0.258514606431615</c:v>
                  </c:pt>
                  <c:pt idx="22">
                    <c:v>1.0962345472657724</c:v>
                  </c:pt>
                  <c:pt idx="23">
                    <c:v>0.47055576420926876</c:v>
                  </c:pt>
                  <c:pt idx="24">
                    <c:v>0.48643594695532</c:v>
                  </c:pt>
                  <c:pt idx="25">
                    <c:v>1.0561562195574463</c:v>
                  </c:pt>
                  <c:pt idx="26">
                    <c:v>0.71653113151773418</c:v>
                  </c:pt>
                  <c:pt idx="27">
                    <c:v>0.93988209655558452</c:v>
                  </c:pt>
                  <c:pt idx="28">
                    <c:v>0.718480330026951</c:v>
                  </c:pt>
                  <c:pt idx="29">
                    <c:v>0.71406955638035563</c:v>
                  </c:pt>
                  <c:pt idx="30">
                    <c:v>0.2730028997024474</c:v>
                  </c:pt>
                  <c:pt idx="31">
                    <c:v>0.33589260288689299</c:v>
                  </c:pt>
                  <c:pt idx="32">
                    <c:v>1.446284654675742</c:v>
                  </c:pt>
                  <c:pt idx="33">
                    <c:v>0.55715375824756241</c:v>
                  </c:pt>
                  <c:pt idx="34">
                    <c:v>0.80263116157192615</c:v>
                  </c:pt>
                  <c:pt idx="35">
                    <c:v>1.0170684006021056</c:v>
                  </c:pt>
                  <c:pt idx="36">
                    <c:v>0.88200945277227194</c:v>
                  </c:pt>
                  <c:pt idx="37">
                    <c:v>0.83065447320780428</c:v>
                  </c:pt>
                  <c:pt idx="38">
                    <c:v>0.14941475213449609</c:v>
                  </c:pt>
                  <c:pt idx="39">
                    <c:v>0.1619915970397586</c:v>
                  </c:pt>
                  <c:pt idx="40">
                    <c:v>0.44983814864609656</c:v>
                  </c:pt>
                  <c:pt idx="41">
                    <c:v>9.740022972326691E-2</c:v>
                  </c:pt>
                  <c:pt idx="42">
                    <c:v>0.43689799530356949</c:v>
                  </c:pt>
                  <c:pt idx="43">
                    <c:v>0.55005001067325254</c:v>
                  </c:pt>
                  <c:pt idx="44">
                    <c:v>0.38634363694111562</c:v>
                  </c:pt>
                  <c:pt idx="45">
                    <c:v>0.57417469830697487</c:v>
                  </c:pt>
                  <c:pt idx="46">
                    <c:v>0.3136736877159198</c:v>
                  </c:pt>
                  <c:pt idx="47">
                    <c:v>0.40060707987259603</c:v>
                  </c:pt>
                  <c:pt idx="48">
                    <c:v>9.4384967698630931E-2</c:v>
                  </c:pt>
                  <c:pt idx="49">
                    <c:v>1.0226724975731898</c:v>
                  </c:pt>
                  <c:pt idx="50">
                    <c:v>0.79125166642070011</c:v>
                  </c:pt>
                </c:numCache>
              </c:numRef>
            </c:plus>
            <c:minus>
              <c:numRef>
                <c:f>'new cells; stress data'!$Y$66:$Y$116</c:f>
                <c:numCache>
                  <c:formatCode>General</c:formatCode>
                  <c:ptCount val="51"/>
                  <c:pt idx="1">
                    <c:v>0.24014192691097408</c:v>
                  </c:pt>
                  <c:pt idx="2">
                    <c:v>0.30044465297560125</c:v>
                  </c:pt>
                  <c:pt idx="3">
                    <c:v>0.37762460028946443</c:v>
                  </c:pt>
                  <c:pt idx="4">
                    <c:v>0.27116552466754962</c:v>
                  </c:pt>
                  <c:pt idx="5">
                    <c:v>0.54599477594527002</c:v>
                  </c:pt>
                  <c:pt idx="6">
                    <c:v>0.35019754972404782</c:v>
                  </c:pt>
                  <c:pt idx="7">
                    <c:v>0.6392262395153655</c:v>
                  </c:pt>
                  <c:pt idx="8">
                    <c:v>0.55131154084362999</c:v>
                  </c:pt>
                  <c:pt idx="9">
                    <c:v>0.50093227106712646</c:v>
                  </c:pt>
                  <c:pt idx="10">
                    <c:v>0.15925992452247822</c:v>
                  </c:pt>
                  <c:pt idx="11">
                    <c:v>0.26684880919441978</c:v>
                  </c:pt>
                  <c:pt idx="12">
                    <c:v>0.74827061658614014</c:v>
                  </c:pt>
                  <c:pt idx="13">
                    <c:v>0.92284742282226018</c:v>
                  </c:pt>
                  <c:pt idx="14">
                    <c:v>0.31379434827653752</c:v>
                  </c:pt>
                  <c:pt idx="15">
                    <c:v>1.157561677197319</c:v>
                  </c:pt>
                  <c:pt idx="16">
                    <c:v>0.61773845211496803</c:v>
                  </c:pt>
                  <c:pt idx="17">
                    <c:v>0.64296091373004816</c:v>
                  </c:pt>
                  <c:pt idx="18">
                    <c:v>1.6316010414473785</c:v>
                  </c:pt>
                  <c:pt idx="19">
                    <c:v>0.9140836624162112</c:v>
                  </c:pt>
                  <c:pt idx="20">
                    <c:v>0.10847582841872164</c:v>
                  </c:pt>
                  <c:pt idx="21">
                    <c:v>0.258514606431615</c:v>
                  </c:pt>
                  <c:pt idx="22">
                    <c:v>1.0962345472657724</c:v>
                  </c:pt>
                  <c:pt idx="23">
                    <c:v>0.47055576420926876</c:v>
                  </c:pt>
                  <c:pt idx="24">
                    <c:v>0.48643594695532</c:v>
                  </c:pt>
                  <c:pt idx="25">
                    <c:v>1.0561562195574463</c:v>
                  </c:pt>
                  <c:pt idx="26">
                    <c:v>0.71653113151773418</c:v>
                  </c:pt>
                  <c:pt idx="27">
                    <c:v>0.93988209655558452</c:v>
                  </c:pt>
                  <c:pt idx="28">
                    <c:v>0.718480330026951</c:v>
                  </c:pt>
                  <c:pt idx="29">
                    <c:v>0.71406955638035563</c:v>
                  </c:pt>
                  <c:pt idx="30">
                    <c:v>0.2730028997024474</c:v>
                  </c:pt>
                  <c:pt idx="31">
                    <c:v>0.33589260288689299</c:v>
                  </c:pt>
                  <c:pt idx="32">
                    <c:v>1.446284654675742</c:v>
                  </c:pt>
                  <c:pt idx="33">
                    <c:v>0.55715375824756241</c:v>
                  </c:pt>
                  <c:pt idx="34">
                    <c:v>0.80263116157192615</c:v>
                  </c:pt>
                  <c:pt idx="35">
                    <c:v>1.0170684006021056</c:v>
                  </c:pt>
                  <c:pt idx="36">
                    <c:v>0.88200945277227194</c:v>
                  </c:pt>
                  <c:pt idx="37">
                    <c:v>0.83065447320780428</c:v>
                  </c:pt>
                  <c:pt idx="38">
                    <c:v>0.14941475213449609</c:v>
                  </c:pt>
                  <c:pt idx="39">
                    <c:v>0.1619915970397586</c:v>
                  </c:pt>
                  <c:pt idx="40">
                    <c:v>0.44983814864609656</c:v>
                  </c:pt>
                  <c:pt idx="41">
                    <c:v>9.740022972326691E-2</c:v>
                  </c:pt>
                  <c:pt idx="42">
                    <c:v>0.43689799530356949</c:v>
                  </c:pt>
                  <c:pt idx="43">
                    <c:v>0.55005001067325254</c:v>
                  </c:pt>
                  <c:pt idx="44">
                    <c:v>0.38634363694111562</c:v>
                  </c:pt>
                  <c:pt idx="45">
                    <c:v>0.57417469830697487</c:v>
                  </c:pt>
                  <c:pt idx="46">
                    <c:v>0.3136736877159198</c:v>
                  </c:pt>
                  <c:pt idx="47">
                    <c:v>0.40060707987259603</c:v>
                  </c:pt>
                  <c:pt idx="48">
                    <c:v>9.4384967698630931E-2</c:v>
                  </c:pt>
                  <c:pt idx="49">
                    <c:v>1.0226724975731898</c:v>
                  </c:pt>
                  <c:pt idx="50">
                    <c:v>0.79125166642070011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data'!$U$66:$U$116</c:f>
                <c:numCache>
                  <c:formatCode>General</c:formatCode>
                  <c:ptCount val="51"/>
                  <c:pt idx="1">
                    <c:v>5.4922529999999981</c:v>
                  </c:pt>
                  <c:pt idx="2">
                    <c:v>4.0633090000000038</c:v>
                  </c:pt>
                  <c:pt idx="3">
                    <c:v>3.6416680000000028</c:v>
                  </c:pt>
                  <c:pt idx="4">
                    <c:v>3.6805909999999926</c:v>
                  </c:pt>
                  <c:pt idx="5">
                    <c:v>8.2268420000000049</c:v>
                  </c:pt>
                  <c:pt idx="6">
                    <c:v>2.9831700000000012</c:v>
                  </c:pt>
                  <c:pt idx="7">
                    <c:v>7.0492679999999979</c:v>
                  </c:pt>
                  <c:pt idx="8">
                    <c:v>13.599643</c:v>
                  </c:pt>
                  <c:pt idx="9">
                    <c:v>8.6848369999999946</c:v>
                  </c:pt>
                  <c:pt idx="10">
                    <c:v>4.9340830000000011</c:v>
                  </c:pt>
                  <c:pt idx="11">
                    <c:v>7.1690600000000018</c:v>
                  </c:pt>
                  <c:pt idx="12">
                    <c:v>7.9928860000000128</c:v>
                  </c:pt>
                  <c:pt idx="13">
                    <c:v>4.5525340000000014</c:v>
                  </c:pt>
                  <c:pt idx="14">
                    <c:v>13.710771999999999</c:v>
                  </c:pt>
                  <c:pt idx="15">
                    <c:v>14.503965999999991</c:v>
                  </c:pt>
                  <c:pt idx="16">
                    <c:v>14.909867999999989</c:v>
                  </c:pt>
                  <c:pt idx="17">
                    <c:v>16.028545000000008</c:v>
                  </c:pt>
                  <c:pt idx="18">
                    <c:v>10.258400999999992</c:v>
                  </c:pt>
                  <c:pt idx="19">
                    <c:v>18.877040000000022</c:v>
                  </c:pt>
                  <c:pt idx="20">
                    <c:v>5.4344439999999992</c:v>
                  </c:pt>
                  <c:pt idx="21">
                    <c:v>22.222483999999994</c:v>
                  </c:pt>
                  <c:pt idx="22">
                    <c:v>8.1219490000000008</c:v>
                  </c:pt>
                  <c:pt idx="23">
                    <c:v>9.137865000000005</c:v>
                  </c:pt>
                  <c:pt idx="24">
                    <c:v>7.6837090000000003</c:v>
                  </c:pt>
                  <c:pt idx="25">
                    <c:v>3.3428070000000005</c:v>
                  </c:pt>
                  <c:pt idx="26">
                    <c:v>9.4521890000000042</c:v>
                  </c:pt>
                  <c:pt idx="27">
                    <c:v>2.1132190000000008</c:v>
                  </c:pt>
                  <c:pt idx="28">
                    <c:v>22.753360000000001</c:v>
                  </c:pt>
                  <c:pt idx="29">
                    <c:v>4.422930000000008</c:v>
                  </c:pt>
                  <c:pt idx="30">
                    <c:v>14.444215999999997</c:v>
                  </c:pt>
                  <c:pt idx="31">
                    <c:v>3.388575000000003</c:v>
                  </c:pt>
                  <c:pt idx="32">
                    <c:v>2.6864939999999962</c:v>
                  </c:pt>
                  <c:pt idx="33">
                    <c:v>6.0055320000000023</c:v>
                  </c:pt>
                  <c:pt idx="34">
                    <c:v>2.4900810000000035</c:v>
                  </c:pt>
                  <c:pt idx="35">
                    <c:v>4.5631069999999951</c:v>
                  </c:pt>
                  <c:pt idx="36">
                    <c:v>2.8068869999999997</c:v>
                  </c:pt>
                  <c:pt idx="37">
                    <c:v>10.550701000000004</c:v>
                  </c:pt>
                  <c:pt idx="38">
                    <c:v>1.0433050000000037</c:v>
                  </c:pt>
                  <c:pt idx="39">
                    <c:v>3.7194160000000025</c:v>
                  </c:pt>
                  <c:pt idx="40">
                    <c:v>4.9052429999999845</c:v>
                  </c:pt>
                  <c:pt idx="41">
                    <c:v>17.339726999999996</c:v>
                  </c:pt>
                  <c:pt idx="42">
                    <c:v>3.8306029999999964</c:v>
                  </c:pt>
                  <c:pt idx="43">
                    <c:v>2.7019360000000034</c:v>
                  </c:pt>
                  <c:pt idx="44">
                    <c:v>5.4289600000000036</c:v>
                  </c:pt>
                  <c:pt idx="45">
                    <c:v>3.964539000000002</c:v>
                  </c:pt>
                  <c:pt idx="46">
                    <c:v>6.2510809999999992</c:v>
                  </c:pt>
                  <c:pt idx="47">
                    <c:v>23.251343999999989</c:v>
                  </c:pt>
                  <c:pt idx="48">
                    <c:v>24.201689000000002</c:v>
                  </c:pt>
                  <c:pt idx="49">
                    <c:v>4.7383880000000005</c:v>
                  </c:pt>
                  <c:pt idx="50">
                    <c:v>11.259308000000004</c:v>
                  </c:pt>
                </c:numCache>
              </c:numRef>
            </c:plus>
            <c:minus>
              <c:numRef>
                <c:f>'new cells; stress data'!$T$66:$T$116</c:f>
                <c:numCache>
                  <c:formatCode>General</c:formatCode>
                  <c:ptCount val="51"/>
                  <c:pt idx="1">
                    <c:v>5.5025469999999999</c:v>
                  </c:pt>
                  <c:pt idx="2">
                    <c:v>4.5217639999999975</c:v>
                  </c:pt>
                  <c:pt idx="3">
                    <c:v>3.8712340000000012</c:v>
                  </c:pt>
                  <c:pt idx="4">
                    <c:v>3.6963260000000133</c:v>
                  </c:pt>
                  <c:pt idx="5">
                    <c:v>8.8971889999999973</c:v>
                  </c:pt>
                  <c:pt idx="6">
                    <c:v>3.0876149999999996</c:v>
                  </c:pt>
                  <c:pt idx="7">
                    <c:v>7.3795779999999951</c:v>
                  </c:pt>
                  <c:pt idx="8">
                    <c:v>15.420456000000001</c:v>
                  </c:pt>
                  <c:pt idx="9">
                    <c:v>8.7010649999999998</c:v>
                  </c:pt>
                  <c:pt idx="10">
                    <c:v>5.1414179999999945</c:v>
                  </c:pt>
                  <c:pt idx="11">
                    <c:v>7.3405999999999949</c:v>
                  </c:pt>
                  <c:pt idx="12">
                    <c:v>8.6224909999999966</c:v>
                  </c:pt>
                  <c:pt idx="13">
                    <c:v>4.7295170000000013</c:v>
                  </c:pt>
                  <c:pt idx="14">
                    <c:v>14.609729999999992</c:v>
                  </c:pt>
                  <c:pt idx="15">
                    <c:v>16.040216000000015</c:v>
                  </c:pt>
                  <c:pt idx="16">
                    <c:v>16.229489000000001</c:v>
                  </c:pt>
                  <c:pt idx="17">
                    <c:v>18.693117999999998</c:v>
                  </c:pt>
                  <c:pt idx="18">
                    <c:v>10.806111999999999</c:v>
                  </c:pt>
                  <c:pt idx="19">
                    <c:v>21.230114999999984</c:v>
                  </c:pt>
                  <c:pt idx="20">
                    <c:v>5.4965450000000047</c:v>
                  </c:pt>
                  <c:pt idx="21">
                    <c:v>27.235806000000011</c:v>
                  </c:pt>
                  <c:pt idx="22">
                    <c:v>8.5731539999999882</c:v>
                  </c:pt>
                  <c:pt idx="23">
                    <c:v>9.8148570000000035</c:v>
                  </c:pt>
                  <c:pt idx="24">
                    <c:v>8.4146430000000052</c:v>
                  </c:pt>
                  <c:pt idx="25">
                    <c:v>3.5658409999999989</c:v>
                  </c:pt>
                  <c:pt idx="26">
                    <c:v>10.458371999999997</c:v>
                  </c:pt>
                  <c:pt idx="27">
                    <c:v>2.1415429999999986</c:v>
                  </c:pt>
                  <c:pt idx="28">
                    <c:v>28.589075000000001</c:v>
                  </c:pt>
                  <c:pt idx="29">
                    <c:v>4.4039099999999962</c:v>
                  </c:pt>
                  <c:pt idx="30">
                    <c:v>15.698329000000001</c:v>
                  </c:pt>
                  <c:pt idx="31">
                    <c:v>3.7912299999999988</c:v>
                  </c:pt>
                  <c:pt idx="32">
                    <c:v>2.8056160000000006</c:v>
                  </c:pt>
                  <c:pt idx="33">
                    <c:v>6.2829269999999866</c:v>
                  </c:pt>
                  <c:pt idx="34">
                    <c:v>2.7237030000000004</c:v>
                  </c:pt>
                  <c:pt idx="35">
                    <c:v>4.9310740000000095</c:v>
                  </c:pt>
                  <c:pt idx="36">
                    <c:v>2.701115999999999</c:v>
                  </c:pt>
                  <c:pt idx="37">
                    <c:v>11.827480999999992</c:v>
                  </c:pt>
                  <c:pt idx="38">
                    <c:v>1.0355229999999978</c:v>
                  </c:pt>
                  <c:pt idx="39">
                    <c:v>3.812858999999996</c:v>
                  </c:pt>
                  <c:pt idx="40">
                    <c:v>4.9690490000000125</c:v>
                  </c:pt>
                  <c:pt idx="41">
                    <c:v>20.325496999999999</c:v>
                  </c:pt>
                  <c:pt idx="42">
                    <c:v>4.5434839999999923</c:v>
                  </c:pt>
                  <c:pt idx="43">
                    <c:v>2.7209700000000012</c:v>
                  </c:pt>
                  <c:pt idx="44">
                    <c:v>5.4577349999999996</c:v>
                  </c:pt>
                  <c:pt idx="45">
                    <c:v>3.9114640000000023</c:v>
                  </c:pt>
                  <c:pt idx="46">
                    <c:v>6.2972939999999937</c:v>
                  </c:pt>
                  <c:pt idx="47">
                    <c:v>24.844294000000019</c:v>
                  </c:pt>
                  <c:pt idx="48">
                    <c:v>30.532764999999998</c:v>
                  </c:pt>
                  <c:pt idx="49">
                    <c:v>4.7719869999999958</c:v>
                  </c:pt>
                  <c:pt idx="50">
                    <c:v>12.133311000000006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data'!$X$66:$X$116</c:f>
              <c:numCache>
                <c:formatCode>General</c:formatCode>
                <c:ptCount val="51"/>
                <c:pt idx="1">
                  <c:v>28.761811548822163</c:v>
                </c:pt>
                <c:pt idx="2">
                  <c:v>122.18410263208141</c:v>
                </c:pt>
                <c:pt idx="3">
                  <c:v>69.459926236457889</c:v>
                </c:pt>
                <c:pt idx="4">
                  <c:v>99.02548099944859</c:v>
                </c:pt>
                <c:pt idx="5">
                  <c:v>21.960536145620242</c:v>
                </c:pt>
                <c:pt idx="6">
                  <c:v>96.571582634079149</c:v>
                </c:pt>
                <c:pt idx="7">
                  <c:v>87.934258622809509</c:v>
                </c:pt>
                <c:pt idx="8">
                  <c:v>10.539364974068517</c:v>
                </c:pt>
                <c:pt idx="9">
                  <c:v>56.667773248174633</c:v>
                </c:pt>
                <c:pt idx="10">
                  <c:v>41.264644109911181</c:v>
                </c:pt>
                <c:pt idx="11">
                  <c:v>60.42138185947659</c:v>
                </c:pt>
                <c:pt idx="12">
                  <c:v>87.873669240125068</c:v>
                </c:pt>
                <c:pt idx="13">
                  <c:v>54.069532182392635</c:v>
                </c:pt>
                <c:pt idx="14">
                  <c:v>65.646180960799185</c:v>
                </c:pt>
                <c:pt idx="15">
                  <c:v>71.195784891445555</c:v>
                </c:pt>
                <c:pt idx="16">
                  <c:v>85.520262543270107</c:v>
                </c:pt>
                <c:pt idx="17">
                  <c:v>52.624610248839637</c:v>
                </c:pt>
                <c:pt idx="18">
                  <c:v>36.596032253433748</c:v>
                </c:pt>
                <c:pt idx="19">
                  <c:v>22.457122345455073</c:v>
                </c:pt>
                <c:pt idx="20">
                  <c:v>66.473273975308544</c:v>
                </c:pt>
                <c:pt idx="21">
                  <c:v>60.295348240685257</c:v>
                </c:pt>
                <c:pt idx="22">
                  <c:v>70.611986491045471</c:v>
                </c:pt>
                <c:pt idx="23">
                  <c:v>90.764244578184602</c:v>
                </c:pt>
                <c:pt idx="24">
                  <c:v>32.762533175051345</c:v>
                </c:pt>
                <c:pt idx="25">
                  <c:v>77.116683491273534</c:v>
                </c:pt>
                <c:pt idx="26">
                  <c:v>52.343962584921975</c:v>
                </c:pt>
                <c:pt idx="27">
                  <c:v>64.771210701692539</c:v>
                </c:pt>
                <c:pt idx="28">
                  <c:v>120.85363587556469</c:v>
                </c:pt>
                <c:pt idx="29">
                  <c:v>44.273321689768977</c:v>
                </c:pt>
                <c:pt idx="30">
                  <c:v>71.856857413039137</c:v>
                </c:pt>
                <c:pt idx="31">
                  <c:v>112.74676594226351</c:v>
                </c:pt>
                <c:pt idx="32">
                  <c:v>78.830887802931883</c:v>
                </c:pt>
                <c:pt idx="33">
                  <c:v>107.17506408578964</c:v>
                </c:pt>
                <c:pt idx="34">
                  <c:v>69.418512923275614</c:v>
                </c:pt>
                <c:pt idx="35">
                  <c:v>49.183783308922052</c:v>
                </c:pt>
                <c:pt idx="36">
                  <c:v>21.259839233089547</c:v>
                </c:pt>
                <c:pt idx="37">
                  <c:v>60.987763552186657</c:v>
                </c:pt>
                <c:pt idx="38">
                  <c:v>57.168039140367235</c:v>
                </c:pt>
                <c:pt idx="39">
                  <c:v>41.630398258343952</c:v>
                </c:pt>
                <c:pt idx="40">
                  <c:v>25.61420127767698</c:v>
                </c:pt>
                <c:pt idx="41">
                  <c:v>102.94401145831729</c:v>
                </c:pt>
                <c:pt idx="42">
                  <c:v>53.525488110131214</c:v>
                </c:pt>
                <c:pt idx="43">
                  <c:v>87.636801413507229</c:v>
                </c:pt>
                <c:pt idx="44">
                  <c:v>105.83011336443643</c:v>
                </c:pt>
                <c:pt idx="45">
                  <c:v>80.181900436510901</c:v>
                </c:pt>
                <c:pt idx="46">
                  <c:v>70.199127265788874</c:v>
                </c:pt>
                <c:pt idx="47">
                  <c:v>23.335207019545336</c:v>
                </c:pt>
                <c:pt idx="48">
                  <c:v>71.197309843738125</c:v>
                </c:pt>
                <c:pt idx="49">
                  <c:v>44.399294607480023</c:v>
                </c:pt>
                <c:pt idx="50">
                  <c:v>73.61641446398751</c:v>
                </c:pt>
              </c:numCache>
            </c:numRef>
          </c:xVal>
          <c:yVal>
            <c:numRef>
              <c:f>'new cells; stress data'!$N$66:$N$116</c:f>
              <c:numCache>
                <c:formatCode>General</c:formatCode>
                <c:ptCount val="51"/>
                <c:pt idx="1">
                  <c:v>-51.876216999999997</c:v>
                </c:pt>
                <c:pt idx="2">
                  <c:v>-42.631998000000003</c:v>
                </c:pt>
                <c:pt idx="3">
                  <c:v>-55.159829000000002</c:v>
                </c:pt>
                <c:pt idx="4">
                  <c:v>-76.480403999999993</c:v>
                </c:pt>
                <c:pt idx="5">
                  <c:v>-54.208609000000003</c:v>
                </c:pt>
                <c:pt idx="6">
                  <c:v>-23.299806</c:v>
                </c:pt>
                <c:pt idx="7">
                  <c:v>-106.961516</c:v>
                </c:pt>
                <c:pt idx="8">
                  <c:v>-114.580208</c:v>
                </c:pt>
                <c:pt idx="9">
                  <c:v>-70.386544999999998</c:v>
                </c:pt>
                <c:pt idx="10">
                  <c:v>-42.265506000000002</c:v>
                </c:pt>
                <c:pt idx="11">
                  <c:v>-113.849942</c:v>
                </c:pt>
                <c:pt idx="12">
                  <c:v>-77.397968000000006</c:v>
                </c:pt>
                <c:pt idx="13">
                  <c:v>-37.089629000000002</c:v>
                </c:pt>
                <c:pt idx="14">
                  <c:v>-59.839919000000002</c:v>
                </c:pt>
                <c:pt idx="15">
                  <c:v>-136.29274699999999</c:v>
                </c:pt>
                <c:pt idx="16">
                  <c:v>-139.29719299999999</c:v>
                </c:pt>
                <c:pt idx="17">
                  <c:v>-104.340304</c:v>
                </c:pt>
                <c:pt idx="18">
                  <c:v>-69.718453999999994</c:v>
                </c:pt>
                <c:pt idx="19">
                  <c:v>-158.73806400000001</c:v>
                </c:pt>
                <c:pt idx="20">
                  <c:v>-50.043154999999999</c:v>
                </c:pt>
                <c:pt idx="21">
                  <c:v>-86.971560999999994</c:v>
                </c:pt>
                <c:pt idx="22">
                  <c:v>-104.69370000000001</c:v>
                </c:pt>
                <c:pt idx="23">
                  <c:v>-99.240482</c:v>
                </c:pt>
                <c:pt idx="24">
                  <c:v>-61.246907999999998</c:v>
                </c:pt>
                <c:pt idx="25">
                  <c:v>-42.687691000000001</c:v>
                </c:pt>
                <c:pt idx="26">
                  <c:v>-43.350985000000001</c:v>
                </c:pt>
                <c:pt idx="27">
                  <c:v>-38.640103000000003</c:v>
                </c:pt>
                <c:pt idx="28">
                  <c:v>-62.260235999999999</c:v>
                </c:pt>
                <c:pt idx="29">
                  <c:v>-81.421396000000001</c:v>
                </c:pt>
                <c:pt idx="30">
                  <c:v>-63.181843999999998</c:v>
                </c:pt>
                <c:pt idx="31">
                  <c:v>-46.082720000000002</c:v>
                </c:pt>
                <c:pt idx="32">
                  <c:v>-41.862800999999997</c:v>
                </c:pt>
                <c:pt idx="33">
                  <c:v>-105.51733900000001</c:v>
                </c:pt>
                <c:pt idx="34">
                  <c:v>-68.803809000000001</c:v>
                </c:pt>
                <c:pt idx="35">
                  <c:v>-62.461236999999997</c:v>
                </c:pt>
                <c:pt idx="36">
                  <c:v>-30.390636000000001</c:v>
                </c:pt>
                <c:pt idx="37">
                  <c:v>-66.037259000000006</c:v>
                </c:pt>
                <c:pt idx="38">
                  <c:v>-69.764244000000005</c:v>
                </c:pt>
                <c:pt idx="39">
                  <c:v>-52.544842000000003</c:v>
                </c:pt>
                <c:pt idx="40">
                  <c:v>-181.54703799999999</c:v>
                </c:pt>
                <c:pt idx="41">
                  <c:v>-115.193226</c:v>
                </c:pt>
                <c:pt idx="42">
                  <c:v>-82.516536000000002</c:v>
                </c:pt>
                <c:pt idx="43">
                  <c:v>-38.328198</c:v>
                </c:pt>
                <c:pt idx="44">
                  <c:v>-84.417089000000004</c:v>
                </c:pt>
                <c:pt idx="45">
                  <c:v>-43.374502</c:v>
                </c:pt>
                <c:pt idx="46">
                  <c:v>-73.080661000000006</c:v>
                </c:pt>
                <c:pt idx="47">
                  <c:v>-197.72119599999999</c:v>
                </c:pt>
                <c:pt idx="48">
                  <c:v>-48.269829000000001</c:v>
                </c:pt>
                <c:pt idx="49">
                  <c:v>-42.503818000000003</c:v>
                </c:pt>
                <c:pt idx="50">
                  <c:v>-89.536822000000001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A2-F242-806F-3D0628612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At val="-600"/>
        <c:crossBetween val="midCat"/>
      </c:valAx>
      <c:valAx>
        <c:axId val="2141591488"/>
        <c:scaling>
          <c:orientation val="minMax"/>
          <c:max val="0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data'!$Y$37:$Y$62</c:f>
                <c:numCache>
                  <c:formatCode>General</c:formatCode>
                  <c:ptCount val="26"/>
                  <c:pt idx="0">
                    <c:v>0.46318990539470323</c:v>
                  </c:pt>
                  <c:pt idx="1">
                    <c:v>0.62366635104472989</c:v>
                  </c:pt>
                  <c:pt idx="2">
                    <c:v>0.18386349157660545</c:v>
                  </c:pt>
                  <c:pt idx="3">
                    <c:v>0.67347879248680098</c:v>
                  </c:pt>
                  <c:pt idx="4">
                    <c:v>0.59881129490740359</c:v>
                  </c:pt>
                  <c:pt idx="5">
                    <c:v>0.29144437163381265</c:v>
                  </c:pt>
                  <c:pt idx="6">
                    <c:v>0.15375956904196869</c:v>
                  </c:pt>
                  <c:pt idx="7">
                    <c:v>0.77141660814645585</c:v>
                  </c:pt>
                  <c:pt idx="8">
                    <c:v>0.63811806842037688</c:v>
                  </c:pt>
                  <c:pt idx="9">
                    <c:v>0.3380157687094355</c:v>
                  </c:pt>
                  <c:pt idx="10">
                    <c:v>0.15575932178807589</c:v>
                  </c:pt>
                  <c:pt idx="11">
                    <c:v>0.31162162754785128</c:v>
                  </c:pt>
                  <c:pt idx="12">
                    <c:v>0.33065616030445855</c:v>
                  </c:pt>
                  <c:pt idx="13">
                    <c:v>0.34618368116164089</c:v>
                  </c:pt>
                  <c:pt idx="14">
                    <c:v>0.45776955241127754</c:v>
                  </c:pt>
                  <c:pt idx="15">
                    <c:v>3.849847280313265E-2</c:v>
                  </c:pt>
                  <c:pt idx="16">
                    <c:v>0.36826971946084247</c:v>
                  </c:pt>
                  <c:pt idx="17">
                    <c:v>0.14958212333047552</c:v>
                  </c:pt>
                  <c:pt idx="18">
                    <c:v>0.27132012471587508</c:v>
                  </c:pt>
                  <c:pt idx="19">
                    <c:v>0.20797693455924623</c:v>
                  </c:pt>
                  <c:pt idx="20">
                    <c:v>0.5019050814015914</c:v>
                  </c:pt>
                  <c:pt idx="21">
                    <c:v>8.1907707453416551E-2</c:v>
                  </c:pt>
                  <c:pt idx="22">
                    <c:v>0.30183672180791071</c:v>
                  </c:pt>
                  <c:pt idx="23">
                    <c:v>0.57719010039623442</c:v>
                  </c:pt>
                  <c:pt idx="24">
                    <c:v>0.63494739952066259</c:v>
                  </c:pt>
                  <c:pt idx="25">
                    <c:v>0.37476785682419744</c:v>
                  </c:pt>
                </c:numCache>
              </c:numRef>
            </c:plus>
            <c:minus>
              <c:numRef>
                <c:f>'new cells; stress data'!$Y$37:$Y$62</c:f>
                <c:numCache>
                  <c:formatCode>General</c:formatCode>
                  <c:ptCount val="26"/>
                  <c:pt idx="0">
                    <c:v>0.46318990539470323</c:v>
                  </c:pt>
                  <c:pt idx="1">
                    <c:v>0.62366635104472989</c:v>
                  </c:pt>
                  <c:pt idx="2">
                    <c:v>0.18386349157660545</c:v>
                  </c:pt>
                  <c:pt idx="3">
                    <c:v>0.67347879248680098</c:v>
                  </c:pt>
                  <c:pt idx="4">
                    <c:v>0.59881129490740359</c:v>
                  </c:pt>
                  <c:pt idx="5">
                    <c:v>0.29144437163381265</c:v>
                  </c:pt>
                  <c:pt idx="6">
                    <c:v>0.15375956904196869</c:v>
                  </c:pt>
                  <c:pt idx="7">
                    <c:v>0.77141660814645585</c:v>
                  </c:pt>
                  <c:pt idx="8">
                    <c:v>0.63811806842037688</c:v>
                  </c:pt>
                  <c:pt idx="9">
                    <c:v>0.3380157687094355</c:v>
                  </c:pt>
                  <c:pt idx="10">
                    <c:v>0.15575932178807589</c:v>
                  </c:pt>
                  <c:pt idx="11">
                    <c:v>0.31162162754785128</c:v>
                  </c:pt>
                  <c:pt idx="12">
                    <c:v>0.33065616030445855</c:v>
                  </c:pt>
                  <c:pt idx="13">
                    <c:v>0.34618368116164089</c:v>
                  </c:pt>
                  <c:pt idx="14">
                    <c:v>0.45776955241127754</c:v>
                  </c:pt>
                  <c:pt idx="15">
                    <c:v>3.849847280313265E-2</c:v>
                  </c:pt>
                  <c:pt idx="16">
                    <c:v>0.36826971946084247</c:v>
                  </c:pt>
                  <c:pt idx="17">
                    <c:v>0.14958212333047552</c:v>
                  </c:pt>
                  <c:pt idx="18">
                    <c:v>0.27132012471587508</c:v>
                  </c:pt>
                  <c:pt idx="19">
                    <c:v>0.20797693455924623</c:v>
                  </c:pt>
                  <c:pt idx="20">
                    <c:v>0.5019050814015914</c:v>
                  </c:pt>
                  <c:pt idx="21">
                    <c:v>8.1907707453416551E-2</c:v>
                  </c:pt>
                  <c:pt idx="22">
                    <c:v>0.30183672180791071</c:v>
                  </c:pt>
                  <c:pt idx="23">
                    <c:v>0.57719010039623442</c:v>
                  </c:pt>
                  <c:pt idx="24">
                    <c:v>0.63494739952066259</c:v>
                  </c:pt>
                  <c:pt idx="25">
                    <c:v>0.37476785682419744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data'!$U$37:$U$62</c:f>
                <c:numCache>
                  <c:formatCode>General</c:formatCode>
                  <c:ptCount val="26"/>
                  <c:pt idx="0">
                    <c:v>5.4568080000000023</c:v>
                  </c:pt>
                  <c:pt idx="1">
                    <c:v>9.4514659999999964</c:v>
                  </c:pt>
                  <c:pt idx="2">
                    <c:v>5.8764430000000019</c:v>
                  </c:pt>
                  <c:pt idx="3">
                    <c:v>6.0964090000000013</c:v>
                  </c:pt>
                  <c:pt idx="4">
                    <c:v>4.8896099999999905</c:v>
                  </c:pt>
                  <c:pt idx="5">
                    <c:v>5.0978360000000009</c:v>
                  </c:pt>
                  <c:pt idx="6">
                    <c:v>5.2792199999999951</c:v>
                  </c:pt>
                  <c:pt idx="7">
                    <c:v>2.9609839999999998</c:v>
                  </c:pt>
                  <c:pt idx="8">
                    <c:v>2.953368999999995</c:v>
                  </c:pt>
                  <c:pt idx="9">
                    <c:v>10.135918000000004</c:v>
                  </c:pt>
                  <c:pt idx="10">
                    <c:v>3.6334409999999906</c:v>
                  </c:pt>
                  <c:pt idx="11">
                    <c:v>2.4705160000000035</c:v>
                  </c:pt>
                  <c:pt idx="12">
                    <c:v>0.95490099999999956</c:v>
                  </c:pt>
                  <c:pt idx="13">
                    <c:v>11.951105000000013</c:v>
                  </c:pt>
                  <c:pt idx="14">
                    <c:v>1.4454019999999943</c:v>
                  </c:pt>
                  <c:pt idx="15">
                    <c:v>3.2676119999999997</c:v>
                  </c:pt>
                  <c:pt idx="16">
                    <c:v>1.8568360000000013</c:v>
                  </c:pt>
                  <c:pt idx="17">
                    <c:v>4.775858999999997</c:v>
                  </c:pt>
                  <c:pt idx="18">
                    <c:v>3.1790480000000017</c:v>
                  </c:pt>
                  <c:pt idx="19">
                    <c:v>4.8272670000000062</c:v>
                  </c:pt>
                  <c:pt idx="20">
                    <c:v>6.1325819999999851</c:v>
                  </c:pt>
                  <c:pt idx="21">
                    <c:v>6.0691360000000003</c:v>
                  </c:pt>
                  <c:pt idx="22">
                    <c:v>5.4909519999999929</c:v>
                  </c:pt>
                  <c:pt idx="23">
                    <c:v>2.4666380000000032</c:v>
                  </c:pt>
                  <c:pt idx="24">
                    <c:v>3.6654899999999984</c:v>
                  </c:pt>
                  <c:pt idx="25">
                    <c:v>3.1290580000000006</c:v>
                  </c:pt>
                </c:numCache>
              </c:numRef>
            </c:plus>
            <c:minus>
              <c:numRef>
                <c:f>'new cells; stress data'!$T$37:$T$62</c:f>
                <c:numCache>
                  <c:formatCode>General</c:formatCode>
                  <c:ptCount val="26"/>
                  <c:pt idx="0">
                    <c:v>5.9122839999999925</c:v>
                  </c:pt>
                  <c:pt idx="1">
                    <c:v>10.140114000000011</c:v>
                  </c:pt>
                  <c:pt idx="2">
                    <c:v>6.2976500000000044</c:v>
                  </c:pt>
                  <c:pt idx="3">
                    <c:v>6.4689419999999984</c:v>
                  </c:pt>
                  <c:pt idx="4">
                    <c:v>5.5722410000000053</c:v>
                  </c:pt>
                  <c:pt idx="5">
                    <c:v>5.5119619999999969</c:v>
                  </c:pt>
                  <c:pt idx="6">
                    <c:v>5.7565809999999971</c:v>
                  </c:pt>
                  <c:pt idx="7">
                    <c:v>3.0130649999999974</c:v>
                  </c:pt>
                  <c:pt idx="8">
                    <c:v>3.0800100000000015</c:v>
                  </c:pt>
                  <c:pt idx="9">
                    <c:v>11.346404999999976</c:v>
                  </c:pt>
                  <c:pt idx="10">
                    <c:v>3.6574390000000108</c:v>
                  </c:pt>
                  <c:pt idx="11">
                    <c:v>2.5292869999999965</c:v>
                  </c:pt>
                  <c:pt idx="12">
                    <c:v>0.95039100000000332</c:v>
                  </c:pt>
                  <c:pt idx="13">
                    <c:v>12.711725999999999</c:v>
                  </c:pt>
                  <c:pt idx="14">
                    <c:v>1.4808820000000011</c:v>
                  </c:pt>
                  <c:pt idx="15">
                    <c:v>3.4115660000000005</c:v>
                  </c:pt>
                  <c:pt idx="16">
                    <c:v>2.052063000000004</c:v>
                  </c:pt>
                  <c:pt idx="17">
                    <c:v>5.1004969999999972</c:v>
                  </c:pt>
                  <c:pt idx="18">
                    <c:v>3.5516519999999971</c:v>
                  </c:pt>
                  <c:pt idx="19">
                    <c:v>4.7513189999999952</c:v>
                  </c:pt>
                  <c:pt idx="20">
                    <c:v>6.3233690000000138</c:v>
                  </c:pt>
                  <c:pt idx="21">
                    <c:v>6.2705069999999949</c:v>
                  </c:pt>
                  <c:pt idx="22">
                    <c:v>5.6839450000000085</c:v>
                  </c:pt>
                  <c:pt idx="23">
                    <c:v>2.3617140000000063</c:v>
                  </c:pt>
                  <c:pt idx="24">
                    <c:v>3.685015000000007</c:v>
                  </c:pt>
                  <c:pt idx="25">
                    <c:v>3.1733499999999992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data'!$X$37:$X$62</c:f>
              <c:numCache>
                <c:formatCode>General</c:formatCode>
                <c:ptCount val="26"/>
                <c:pt idx="0">
                  <c:v>39.452120193229497</c:v>
                </c:pt>
                <c:pt idx="1">
                  <c:v>86.91408694905779</c:v>
                </c:pt>
                <c:pt idx="2">
                  <c:v>48.65724242916955</c:v>
                </c:pt>
                <c:pt idx="3">
                  <c:v>98.729171873754638</c:v>
                </c:pt>
                <c:pt idx="4">
                  <c:v>33.920501057945209</c:v>
                </c:pt>
                <c:pt idx="5">
                  <c:v>83.681236497708952</c:v>
                </c:pt>
                <c:pt idx="6">
                  <c:v>16.794181670942425</c:v>
                </c:pt>
                <c:pt idx="7">
                  <c:v>87.986109973550853</c:v>
                </c:pt>
                <c:pt idx="8">
                  <c:v>66.394175310945045</c:v>
                </c:pt>
                <c:pt idx="9">
                  <c:v>29.325644554895451</c:v>
                </c:pt>
                <c:pt idx="10">
                  <c:v>16.05510456799075</c:v>
                </c:pt>
                <c:pt idx="11">
                  <c:v>71.464749503799638</c:v>
                </c:pt>
                <c:pt idx="12">
                  <c:v>9.4549763265578033</c:v>
                </c:pt>
                <c:pt idx="13">
                  <c:v>53.13153973463028</c:v>
                </c:pt>
                <c:pt idx="14">
                  <c:v>46.359146936621435</c:v>
                </c:pt>
                <c:pt idx="15">
                  <c:v>50.058424841163266</c:v>
                </c:pt>
                <c:pt idx="16">
                  <c:v>45.39948276440844</c:v>
                </c:pt>
                <c:pt idx="17">
                  <c:v>63.886264915021087</c:v>
                </c:pt>
                <c:pt idx="18">
                  <c:v>56.340334648100445</c:v>
                </c:pt>
                <c:pt idx="19">
                  <c:v>107.67723763821424</c:v>
                </c:pt>
                <c:pt idx="20">
                  <c:v>44.367242839654125</c:v>
                </c:pt>
                <c:pt idx="21">
                  <c:v>77.064710938827076</c:v>
                </c:pt>
                <c:pt idx="22">
                  <c:v>84.533296976569616</c:v>
                </c:pt>
                <c:pt idx="23">
                  <c:v>17.293930786801184</c:v>
                </c:pt>
                <c:pt idx="24">
                  <c:v>28.974727646690567</c:v>
                </c:pt>
                <c:pt idx="25">
                  <c:v>41.444871174879147</c:v>
                </c:pt>
              </c:numCache>
            </c:numRef>
          </c:xVal>
          <c:yVal>
            <c:numRef>
              <c:f>'new cells; stress data'!$N$37:$N$62</c:f>
              <c:numCache>
                <c:formatCode>General</c:formatCode>
                <c:ptCount val="26"/>
                <c:pt idx="0">
                  <c:v>-62.789948000000003</c:v>
                </c:pt>
                <c:pt idx="1">
                  <c:v>-119.761393</c:v>
                </c:pt>
                <c:pt idx="2">
                  <c:v>-65.283377999999999</c:v>
                </c:pt>
                <c:pt idx="3">
                  <c:v>-54.433619</c:v>
                </c:pt>
                <c:pt idx="4">
                  <c:v>-93.218577999999994</c:v>
                </c:pt>
                <c:pt idx="5">
                  <c:v>-63.359121999999999</c:v>
                </c:pt>
                <c:pt idx="6">
                  <c:v>-83.920833999999999</c:v>
                </c:pt>
                <c:pt idx="7">
                  <c:v>-32.775500000000001</c:v>
                </c:pt>
                <c:pt idx="8">
                  <c:v>-64.116631999999996</c:v>
                </c:pt>
                <c:pt idx="9">
                  <c:v>-180.43379100000001</c:v>
                </c:pt>
                <c:pt idx="10">
                  <c:v>-76.285326999999995</c:v>
                </c:pt>
                <c:pt idx="11">
                  <c:v>-67.709568000000004</c:v>
                </c:pt>
                <c:pt idx="12">
                  <c:v>-55.498964999999998</c:v>
                </c:pt>
                <c:pt idx="13">
                  <c:v>-155.97832600000001</c:v>
                </c:pt>
                <c:pt idx="14">
                  <c:v>-35.958230999999998</c:v>
                </c:pt>
                <c:pt idx="15">
                  <c:v>-62.186377999999998</c:v>
                </c:pt>
                <c:pt idx="16">
                  <c:v>-48.824083999999999</c:v>
                </c:pt>
                <c:pt idx="17">
                  <c:v>-57.052287</c:v>
                </c:pt>
                <c:pt idx="18">
                  <c:v>-45.279214000000003</c:v>
                </c:pt>
                <c:pt idx="19">
                  <c:v>-113.427074</c:v>
                </c:pt>
                <c:pt idx="20">
                  <c:v>-153.98739499999999</c:v>
                </c:pt>
                <c:pt idx="21">
                  <c:v>-106.726483</c:v>
                </c:pt>
                <c:pt idx="22">
                  <c:v>-64.844235999999995</c:v>
                </c:pt>
                <c:pt idx="23">
                  <c:v>-67.187033</c:v>
                </c:pt>
                <c:pt idx="24">
                  <c:v>-64.960443999999995</c:v>
                </c:pt>
                <c:pt idx="25">
                  <c:v>-57.738757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50-5B48-B005-A59CD2E0C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data'!$Y$37:$Y$62</c:f>
                <c:numCache>
                  <c:formatCode>General</c:formatCode>
                  <c:ptCount val="26"/>
                  <c:pt idx="0">
                    <c:v>0.46318990539470323</c:v>
                  </c:pt>
                  <c:pt idx="1">
                    <c:v>0.62366635104472989</c:v>
                  </c:pt>
                  <c:pt idx="2">
                    <c:v>0.18386349157660545</c:v>
                  </c:pt>
                  <c:pt idx="3">
                    <c:v>0.67347879248680098</c:v>
                  </c:pt>
                  <c:pt idx="4">
                    <c:v>0.59881129490740359</c:v>
                  </c:pt>
                  <c:pt idx="5">
                    <c:v>0.29144437163381265</c:v>
                  </c:pt>
                  <c:pt idx="6">
                    <c:v>0.15375956904196869</c:v>
                  </c:pt>
                  <c:pt idx="7">
                    <c:v>0.77141660814645585</c:v>
                  </c:pt>
                  <c:pt idx="8">
                    <c:v>0.63811806842037688</c:v>
                  </c:pt>
                  <c:pt idx="9">
                    <c:v>0.3380157687094355</c:v>
                  </c:pt>
                  <c:pt idx="10">
                    <c:v>0.15575932178807589</c:v>
                  </c:pt>
                  <c:pt idx="11">
                    <c:v>0.31162162754785128</c:v>
                  </c:pt>
                  <c:pt idx="12">
                    <c:v>0.33065616030445855</c:v>
                  </c:pt>
                  <c:pt idx="13">
                    <c:v>0.34618368116164089</c:v>
                  </c:pt>
                  <c:pt idx="14">
                    <c:v>0.45776955241127754</c:v>
                  </c:pt>
                  <c:pt idx="15">
                    <c:v>3.849847280313265E-2</c:v>
                  </c:pt>
                  <c:pt idx="16">
                    <c:v>0.36826971946084247</c:v>
                  </c:pt>
                  <c:pt idx="17">
                    <c:v>0.14958212333047552</c:v>
                  </c:pt>
                  <c:pt idx="18">
                    <c:v>0.27132012471587508</c:v>
                  </c:pt>
                  <c:pt idx="19">
                    <c:v>0.20797693455924623</c:v>
                  </c:pt>
                  <c:pt idx="20">
                    <c:v>0.5019050814015914</c:v>
                  </c:pt>
                  <c:pt idx="21">
                    <c:v>8.1907707453416551E-2</c:v>
                  </c:pt>
                  <c:pt idx="22">
                    <c:v>0.30183672180791071</c:v>
                  </c:pt>
                  <c:pt idx="23">
                    <c:v>0.57719010039623442</c:v>
                  </c:pt>
                  <c:pt idx="24">
                    <c:v>0.63494739952066259</c:v>
                  </c:pt>
                  <c:pt idx="25">
                    <c:v>0.37476785682419744</c:v>
                  </c:pt>
                </c:numCache>
              </c:numRef>
            </c:plus>
            <c:minus>
              <c:numRef>
                <c:f>'new cells; stress data'!$Y$37:$Y$62</c:f>
                <c:numCache>
                  <c:formatCode>General</c:formatCode>
                  <c:ptCount val="26"/>
                  <c:pt idx="0">
                    <c:v>0.46318990539470323</c:v>
                  </c:pt>
                  <c:pt idx="1">
                    <c:v>0.62366635104472989</c:v>
                  </c:pt>
                  <c:pt idx="2">
                    <c:v>0.18386349157660545</c:v>
                  </c:pt>
                  <c:pt idx="3">
                    <c:v>0.67347879248680098</c:v>
                  </c:pt>
                  <c:pt idx="4">
                    <c:v>0.59881129490740359</c:v>
                  </c:pt>
                  <c:pt idx="5">
                    <c:v>0.29144437163381265</c:v>
                  </c:pt>
                  <c:pt idx="6">
                    <c:v>0.15375956904196869</c:v>
                  </c:pt>
                  <c:pt idx="7">
                    <c:v>0.77141660814645585</c:v>
                  </c:pt>
                  <c:pt idx="8">
                    <c:v>0.63811806842037688</c:v>
                  </c:pt>
                  <c:pt idx="9">
                    <c:v>0.3380157687094355</c:v>
                  </c:pt>
                  <c:pt idx="10">
                    <c:v>0.15575932178807589</c:v>
                  </c:pt>
                  <c:pt idx="11">
                    <c:v>0.31162162754785128</c:v>
                  </c:pt>
                  <c:pt idx="12">
                    <c:v>0.33065616030445855</c:v>
                  </c:pt>
                  <c:pt idx="13">
                    <c:v>0.34618368116164089</c:v>
                  </c:pt>
                  <c:pt idx="14">
                    <c:v>0.45776955241127754</c:v>
                  </c:pt>
                  <c:pt idx="15">
                    <c:v>3.849847280313265E-2</c:v>
                  </c:pt>
                  <c:pt idx="16">
                    <c:v>0.36826971946084247</c:v>
                  </c:pt>
                  <c:pt idx="17">
                    <c:v>0.14958212333047552</c:v>
                  </c:pt>
                  <c:pt idx="18">
                    <c:v>0.27132012471587508</c:v>
                  </c:pt>
                  <c:pt idx="19">
                    <c:v>0.20797693455924623</c:v>
                  </c:pt>
                  <c:pt idx="20">
                    <c:v>0.5019050814015914</c:v>
                  </c:pt>
                  <c:pt idx="21">
                    <c:v>8.1907707453416551E-2</c:v>
                  </c:pt>
                  <c:pt idx="22">
                    <c:v>0.30183672180791071</c:v>
                  </c:pt>
                  <c:pt idx="23">
                    <c:v>0.57719010039623442</c:v>
                  </c:pt>
                  <c:pt idx="24">
                    <c:v>0.63494739952066259</c:v>
                  </c:pt>
                  <c:pt idx="25">
                    <c:v>0.37476785682419744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data'!$W$37:$W$62</c:f>
                <c:numCache>
                  <c:formatCode>General</c:formatCode>
                  <c:ptCount val="26"/>
                  <c:pt idx="0">
                    <c:v>7.5320920000000058</c:v>
                  </c:pt>
                  <c:pt idx="1">
                    <c:v>7.4660419999999874</c:v>
                  </c:pt>
                  <c:pt idx="2">
                    <c:v>7.5797880000000006</c:v>
                  </c:pt>
                  <c:pt idx="3">
                    <c:v>5.3646150000000006</c:v>
                  </c:pt>
                  <c:pt idx="4">
                    <c:v>3.1659539999999993</c:v>
                  </c:pt>
                  <c:pt idx="5">
                    <c:v>5.3163640000000001</c:v>
                  </c:pt>
                  <c:pt idx="6">
                    <c:v>6.1510740000000084</c:v>
                  </c:pt>
                  <c:pt idx="7">
                    <c:v>3.5982210000000006</c:v>
                  </c:pt>
                  <c:pt idx="8">
                    <c:v>3.156480000000002</c:v>
                  </c:pt>
                  <c:pt idx="9">
                    <c:v>10.938100999999989</c:v>
                  </c:pt>
                  <c:pt idx="10">
                    <c:v>3.1046619999999976</c:v>
                  </c:pt>
                  <c:pt idx="11">
                    <c:v>2.9552130000000005</c:v>
                  </c:pt>
                  <c:pt idx="12">
                    <c:v>0.67288500000000084</c:v>
                  </c:pt>
                  <c:pt idx="13">
                    <c:v>13.680458000000002</c:v>
                  </c:pt>
                  <c:pt idx="14">
                    <c:v>1.8903569999999998</c:v>
                  </c:pt>
                  <c:pt idx="15">
                    <c:v>3.9756259999999983</c:v>
                  </c:pt>
                  <c:pt idx="16">
                    <c:v>1.8717909999999947</c:v>
                  </c:pt>
                  <c:pt idx="17">
                    <c:v>5.8119520000000051</c:v>
                  </c:pt>
                  <c:pt idx="18">
                    <c:v>3.0670050000000018</c:v>
                  </c:pt>
                  <c:pt idx="19">
                    <c:v>4.0399720000000059</c:v>
                  </c:pt>
                  <c:pt idx="20">
                    <c:v>6.6217019999999991</c:v>
                  </c:pt>
                  <c:pt idx="21">
                    <c:v>6.4264340000000004</c:v>
                  </c:pt>
                  <c:pt idx="22">
                    <c:v>4.4916290000000032</c:v>
                  </c:pt>
                  <c:pt idx="23">
                    <c:v>2.3211820000000003</c:v>
                  </c:pt>
                  <c:pt idx="24">
                    <c:v>4.0018720000000059</c:v>
                  </c:pt>
                  <c:pt idx="25">
                    <c:v>2.607325000000003</c:v>
                  </c:pt>
                </c:numCache>
              </c:numRef>
            </c:plus>
            <c:minus>
              <c:numRef>
                <c:f>'new cells; stress data'!$V$37:$V$62</c:f>
                <c:numCache>
                  <c:formatCode>General</c:formatCode>
                  <c:ptCount val="26"/>
                  <c:pt idx="0">
                    <c:v>7.8026880000000034</c:v>
                  </c:pt>
                  <c:pt idx="1">
                    <c:v>8.1227700000000027</c:v>
                  </c:pt>
                  <c:pt idx="2">
                    <c:v>7.9793670000000034</c:v>
                  </c:pt>
                  <c:pt idx="3">
                    <c:v>5.831902999999997</c:v>
                  </c:pt>
                  <c:pt idx="4">
                    <c:v>3.624102999999991</c:v>
                  </c:pt>
                  <c:pt idx="5">
                    <c:v>5.6128969999999967</c:v>
                  </c:pt>
                  <c:pt idx="6">
                    <c:v>6.4881859999999989</c:v>
                  </c:pt>
                  <c:pt idx="7">
                    <c:v>3.6749410000000005</c:v>
                  </c:pt>
                  <c:pt idx="8">
                    <c:v>3.4469020000000015</c:v>
                  </c:pt>
                  <c:pt idx="9">
                    <c:v>12.089098000000007</c:v>
                  </c:pt>
                  <c:pt idx="10">
                    <c:v>3.1926800000000028</c:v>
                  </c:pt>
                  <c:pt idx="11">
                    <c:v>2.9584499999999991</c:v>
                  </c:pt>
                  <c:pt idx="12">
                    <c:v>0.68186099999999783</c:v>
                  </c:pt>
                  <c:pt idx="13">
                    <c:v>14.467700999999991</c:v>
                  </c:pt>
                  <c:pt idx="14">
                    <c:v>1.9203070000000011</c:v>
                  </c:pt>
                  <c:pt idx="15">
                    <c:v>4.2059649999999991</c:v>
                  </c:pt>
                  <c:pt idx="16">
                    <c:v>2.1063390000000055</c:v>
                  </c:pt>
                  <c:pt idx="17">
                    <c:v>6.0229849999999985</c:v>
                  </c:pt>
                  <c:pt idx="18">
                    <c:v>3.4421600000000012</c:v>
                  </c:pt>
                  <c:pt idx="19">
                    <c:v>4.1077549999999974</c:v>
                  </c:pt>
                  <c:pt idx="20">
                    <c:v>7.1184000000000083</c:v>
                  </c:pt>
                  <c:pt idx="21">
                    <c:v>6.5769050000000107</c:v>
                  </c:pt>
                  <c:pt idx="22">
                    <c:v>4.7213530000000006</c:v>
                  </c:pt>
                  <c:pt idx="23">
                    <c:v>2.3607860000000045</c:v>
                  </c:pt>
                  <c:pt idx="24">
                    <c:v>4.1057679999999905</c:v>
                  </c:pt>
                  <c:pt idx="25">
                    <c:v>2.5756120000000067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data'!$X$37:$X$62</c:f>
              <c:numCache>
                <c:formatCode>General</c:formatCode>
                <c:ptCount val="26"/>
                <c:pt idx="0">
                  <c:v>39.452120193229497</c:v>
                </c:pt>
                <c:pt idx="1">
                  <c:v>86.91408694905779</c:v>
                </c:pt>
                <c:pt idx="2">
                  <c:v>48.65724242916955</c:v>
                </c:pt>
                <c:pt idx="3">
                  <c:v>98.729171873754638</c:v>
                </c:pt>
                <c:pt idx="4">
                  <c:v>33.920501057945209</c:v>
                </c:pt>
                <c:pt idx="5">
                  <c:v>83.681236497708952</c:v>
                </c:pt>
                <c:pt idx="6">
                  <c:v>16.794181670942425</c:v>
                </c:pt>
                <c:pt idx="7">
                  <c:v>87.986109973550853</c:v>
                </c:pt>
                <c:pt idx="8">
                  <c:v>66.394175310945045</c:v>
                </c:pt>
                <c:pt idx="9">
                  <c:v>29.325644554895451</c:v>
                </c:pt>
                <c:pt idx="10">
                  <c:v>16.05510456799075</c:v>
                </c:pt>
                <c:pt idx="11">
                  <c:v>71.464749503799638</c:v>
                </c:pt>
                <c:pt idx="12">
                  <c:v>9.4549763265578033</c:v>
                </c:pt>
                <c:pt idx="13">
                  <c:v>53.13153973463028</c:v>
                </c:pt>
                <c:pt idx="14">
                  <c:v>46.359146936621435</c:v>
                </c:pt>
                <c:pt idx="15">
                  <c:v>50.058424841163266</c:v>
                </c:pt>
                <c:pt idx="16">
                  <c:v>45.39948276440844</c:v>
                </c:pt>
                <c:pt idx="17">
                  <c:v>63.886264915021087</c:v>
                </c:pt>
                <c:pt idx="18">
                  <c:v>56.340334648100445</c:v>
                </c:pt>
                <c:pt idx="19">
                  <c:v>107.67723763821424</c:v>
                </c:pt>
                <c:pt idx="20">
                  <c:v>44.367242839654125</c:v>
                </c:pt>
                <c:pt idx="21">
                  <c:v>77.064710938827076</c:v>
                </c:pt>
                <c:pt idx="22">
                  <c:v>84.533296976569616</c:v>
                </c:pt>
                <c:pt idx="23">
                  <c:v>17.293930786801184</c:v>
                </c:pt>
                <c:pt idx="24">
                  <c:v>28.974727646690567</c:v>
                </c:pt>
                <c:pt idx="25">
                  <c:v>41.444871174879147</c:v>
                </c:pt>
              </c:numCache>
            </c:numRef>
          </c:xVal>
          <c:yVal>
            <c:numRef>
              <c:f>'new cells; stress data'!$Q$37:$Q$62</c:f>
              <c:numCache>
                <c:formatCode>General</c:formatCode>
                <c:ptCount val="26"/>
                <c:pt idx="0">
                  <c:v>-74.563214000000002</c:v>
                </c:pt>
                <c:pt idx="1">
                  <c:v>-96.781043999999994</c:v>
                </c:pt>
                <c:pt idx="2">
                  <c:v>-61.725248999999998</c:v>
                </c:pt>
                <c:pt idx="3">
                  <c:v>-35.189993000000001</c:v>
                </c:pt>
                <c:pt idx="4">
                  <c:v>-81.910853000000003</c:v>
                </c:pt>
                <c:pt idx="5">
                  <c:v>-57.499645000000001</c:v>
                </c:pt>
                <c:pt idx="6">
                  <c:v>-65.091654000000005</c:v>
                </c:pt>
                <c:pt idx="7">
                  <c:v>-10.420009</c:v>
                </c:pt>
                <c:pt idx="8">
                  <c:v>-57.747337000000002</c:v>
                </c:pt>
                <c:pt idx="9">
                  <c:v>-172.19862599999999</c:v>
                </c:pt>
                <c:pt idx="10">
                  <c:v>-60.692169</c:v>
                </c:pt>
                <c:pt idx="11">
                  <c:v>-60.549829000000003</c:v>
                </c:pt>
                <c:pt idx="12">
                  <c:v>-43.202421000000001</c:v>
                </c:pt>
                <c:pt idx="13">
                  <c:v>-120.030342</c:v>
                </c:pt>
                <c:pt idx="14">
                  <c:v>-11.911443999999999</c:v>
                </c:pt>
                <c:pt idx="15">
                  <c:v>-44.939354000000002</c:v>
                </c:pt>
                <c:pt idx="16">
                  <c:v>-48.054302999999997</c:v>
                </c:pt>
                <c:pt idx="17">
                  <c:v>-49.751637000000002</c:v>
                </c:pt>
                <c:pt idx="18">
                  <c:v>-32.923749000000001</c:v>
                </c:pt>
                <c:pt idx="19">
                  <c:v>-94.963188000000002</c:v>
                </c:pt>
                <c:pt idx="20">
                  <c:v>-154.597767</c:v>
                </c:pt>
                <c:pt idx="21">
                  <c:v>-92.210151999999994</c:v>
                </c:pt>
                <c:pt idx="22">
                  <c:v>-56.531618000000002</c:v>
                </c:pt>
                <c:pt idx="23">
                  <c:v>-52.824900999999997</c:v>
                </c:pt>
                <c:pt idx="24">
                  <c:v>-63.675147000000003</c:v>
                </c:pt>
                <c:pt idx="25">
                  <c:v>-62.180954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2-A843-AA87-7F9214242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Circumferential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468AE9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data'!$Y$66:$Y$116</c:f>
                <c:numCache>
                  <c:formatCode>General</c:formatCode>
                  <c:ptCount val="51"/>
                  <c:pt idx="1">
                    <c:v>0.24014192691097408</c:v>
                  </c:pt>
                  <c:pt idx="2">
                    <c:v>0.30044465297560125</c:v>
                  </c:pt>
                  <c:pt idx="3">
                    <c:v>0.37762460028946443</c:v>
                  </c:pt>
                  <c:pt idx="4">
                    <c:v>0.27116552466754962</c:v>
                  </c:pt>
                  <c:pt idx="5">
                    <c:v>0.54599477594527002</c:v>
                  </c:pt>
                  <c:pt idx="6">
                    <c:v>0.35019754972404782</c:v>
                  </c:pt>
                  <c:pt idx="7">
                    <c:v>0.6392262395153655</c:v>
                  </c:pt>
                  <c:pt idx="8">
                    <c:v>0.55131154084362999</c:v>
                  </c:pt>
                  <c:pt idx="9">
                    <c:v>0.50093227106712646</c:v>
                  </c:pt>
                  <c:pt idx="10">
                    <c:v>0.15925992452247822</c:v>
                  </c:pt>
                  <c:pt idx="11">
                    <c:v>0.26684880919441978</c:v>
                  </c:pt>
                  <c:pt idx="12">
                    <c:v>0.74827061658614014</c:v>
                  </c:pt>
                  <c:pt idx="13">
                    <c:v>0.92284742282226018</c:v>
                  </c:pt>
                  <c:pt idx="14">
                    <c:v>0.31379434827653752</c:v>
                  </c:pt>
                  <c:pt idx="15">
                    <c:v>1.157561677197319</c:v>
                  </c:pt>
                  <c:pt idx="16">
                    <c:v>0.61773845211496803</c:v>
                  </c:pt>
                  <c:pt idx="17">
                    <c:v>0.64296091373004816</c:v>
                  </c:pt>
                  <c:pt idx="18">
                    <c:v>1.6316010414473785</c:v>
                  </c:pt>
                  <c:pt idx="19">
                    <c:v>0.9140836624162112</c:v>
                  </c:pt>
                  <c:pt idx="20">
                    <c:v>0.10847582841872164</c:v>
                  </c:pt>
                  <c:pt idx="21">
                    <c:v>0.258514606431615</c:v>
                  </c:pt>
                  <c:pt idx="22">
                    <c:v>1.0962345472657724</c:v>
                  </c:pt>
                  <c:pt idx="23">
                    <c:v>0.47055576420926876</c:v>
                  </c:pt>
                  <c:pt idx="24">
                    <c:v>0.48643594695532</c:v>
                  </c:pt>
                  <c:pt idx="25">
                    <c:v>1.0561562195574463</c:v>
                  </c:pt>
                  <c:pt idx="26">
                    <c:v>0.71653113151773418</c:v>
                  </c:pt>
                  <c:pt idx="27">
                    <c:v>0.93988209655558452</c:v>
                  </c:pt>
                  <c:pt idx="28">
                    <c:v>0.718480330026951</c:v>
                  </c:pt>
                  <c:pt idx="29">
                    <c:v>0.71406955638035563</c:v>
                  </c:pt>
                  <c:pt idx="30">
                    <c:v>0.2730028997024474</c:v>
                  </c:pt>
                  <c:pt idx="31">
                    <c:v>0.33589260288689299</c:v>
                  </c:pt>
                  <c:pt idx="32">
                    <c:v>1.446284654675742</c:v>
                  </c:pt>
                  <c:pt idx="33">
                    <c:v>0.55715375824756241</c:v>
                  </c:pt>
                  <c:pt idx="34">
                    <c:v>0.80263116157192615</c:v>
                  </c:pt>
                  <c:pt idx="35">
                    <c:v>1.0170684006021056</c:v>
                  </c:pt>
                  <c:pt idx="36">
                    <c:v>0.88200945277227194</c:v>
                  </c:pt>
                  <c:pt idx="37">
                    <c:v>0.83065447320780428</c:v>
                  </c:pt>
                  <c:pt idx="38">
                    <c:v>0.14941475213449609</c:v>
                  </c:pt>
                  <c:pt idx="39">
                    <c:v>0.1619915970397586</c:v>
                  </c:pt>
                  <c:pt idx="40">
                    <c:v>0.44983814864609656</c:v>
                  </c:pt>
                  <c:pt idx="41">
                    <c:v>9.740022972326691E-2</c:v>
                  </c:pt>
                  <c:pt idx="42">
                    <c:v>0.43689799530356949</c:v>
                  </c:pt>
                  <c:pt idx="43">
                    <c:v>0.55005001067325254</c:v>
                  </c:pt>
                  <c:pt idx="44">
                    <c:v>0.38634363694111562</c:v>
                  </c:pt>
                  <c:pt idx="45">
                    <c:v>0.57417469830697487</c:v>
                  </c:pt>
                  <c:pt idx="46">
                    <c:v>0.3136736877159198</c:v>
                  </c:pt>
                  <c:pt idx="47">
                    <c:v>0.40060707987259603</c:v>
                  </c:pt>
                  <c:pt idx="48">
                    <c:v>9.4384967698630931E-2</c:v>
                  </c:pt>
                  <c:pt idx="49">
                    <c:v>1.0226724975731898</c:v>
                  </c:pt>
                  <c:pt idx="50">
                    <c:v>0.79125166642070011</c:v>
                  </c:pt>
                </c:numCache>
              </c:numRef>
            </c:plus>
            <c:minus>
              <c:numRef>
                <c:f>'new cells; stress data'!$Y$66:$Y$116</c:f>
                <c:numCache>
                  <c:formatCode>General</c:formatCode>
                  <c:ptCount val="51"/>
                  <c:pt idx="1">
                    <c:v>0.24014192691097408</c:v>
                  </c:pt>
                  <c:pt idx="2">
                    <c:v>0.30044465297560125</c:v>
                  </c:pt>
                  <c:pt idx="3">
                    <c:v>0.37762460028946443</c:v>
                  </c:pt>
                  <c:pt idx="4">
                    <c:v>0.27116552466754962</c:v>
                  </c:pt>
                  <c:pt idx="5">
                    <c:v>0.54599477594527002</c:v>
                  </c:pt>
                  <c:pt idx="6">
                    <c:v>0.35019754972404782</c:v>
                  </c:pt>
                  <c:pt idx="7">
                    <c:v>0.6392262395153655</c:v>
                  </c:pt>
                  <c:pt idx="8">
                    <c:v>0.55131154084362999</c:v>
                  </c:pt>
                  <c:pt idx="9">
                    <c:v>0.50093227106712646</c:v>
                  </c:pt>
                  <c:pt idx="10">
                    <c:v>0.15925992452247822</c:v>
                  </c:pt>
                  <c:pt idx="11">
                    <c:v>0.26684880919441978</c:v>
                  </c:pt>
                  <c:pt idx="12">
                    <c:v>0.74827061658614014</c:v>
                  </c:pt>
                  <c:pt idx="13">
                    <c:v>0.92284742282226018</c:v>
                  </c:pt>
                  <c:pt idx="14">
                    <c:v>0.31379434827653752</c:v>
                  </c:pt>
                  <c:pt idx="15">
                    <c:v>1.157561677197319</c:v>
                  </c:pt>
                  <c:pt idx="16">
                    <c:v>0.61773845211496803</c:v>
                  </c:pt>
                  <c:pt idx="17">
                    <c:v>0.64296091373004816</c:v>
                  </c:pt>
                  <c:pt idx="18">
                    <c:v>1.6316010414473785</c:v>
                  </c:pt>
                  <c:pt idx="19">
                    <c:v>0.9140836624162112</c:v>
                  </c:pt>
                  <c:pt idx="20">
                    <c:v>0.10847582841872164</c:v>
                  </c:pt>
                  <c:pt idx="21">
                    <c:v>0.258514606431615</c:v>
                  </c:pt>
                  <c:pt idx="22">
                    <c:v>1.0962345472657724</c:v>
                  </c:pt>
                  <c:pt idx="23">
                    <c:v>0.47055576420926876</c:v>
                  </c:pt>
                  <c:pt idx="24">
                    <c:v>0.48643594695532</c:v>
                  </c:pt>
                  <c:pt idx="25">
                    <c:v>1.0561562195574463</c:v>
                  </c:pt>
                  <c:pt idx="26">
                    <c:v>0.71653113151773418</c:v>
                  </c:pt>
                  <c:pt idx="27">
                    <c:v>0.93988209655558452</c:v>
                  </c:pt>
                  <c:pt idx="28">
                    <c:v>0.718480330026951</c:v>
                  </c:pt>
                  <c:pt idx="29">
                    <c:v>0.71406955638035563</c:v>
                  </c:pt>
                  <c:pt idx="30">
                    <c:v>0.2730028997024474</c:v>
                  </c:pt>
                  <c:pt idx="31">
                    <c:v>0.33589260288689299</c:v>
                  </c:pt>
                  <c:pt idx="32">
                    <c:v>1.446284654675742</c:v>
                  </c:pt>
                  <c:pt idx="33">
                    <c:v>0.55715375824756241</c:v>
                  </c:pt>
                  <c:pt idx="34">
                    <c:v>0.80263116157192615</c:v>
                  </c:pt>
                  <c:pt idx="35">
                    <c:v>1.0170684006021056</c:v>
                  </c:pt>
                  <c:pt idx="36">
                    <c:v>0.88200945277227194</c:v>
                  </c:pt>
                  <c:pt idx="37">
                    <c:v>0.83065447320780428</c:v>
                  </c:pt>
                  <c:pt idx="38">
                    <c:v>0.14941475213449609</c:v>
                  </c:pt>
                  <c:pt idx="39">
                    <c:v>0.1619915970397586</c:v>
                  </c:pt>
                  <c:pt idx="40">
                    <c:v>0.44983814864609656</c:v>
                  </c:pt>
                  <c:pt idx="41">
                    <c:v>9.740022972326691E-2</c:v>
                  </c:pt>
                  <c:pt idx="42">
                    <c:v>0.43689799530356949</c:v>
                  </c:pt>
                  <c:pt idx="43">
                    <c:v>0.55005001067325254</c:v>
                  </c:pt>
                  <c:pt idx="44">
                    <c:v>0.38634363694111562</c:v>
                  </c:pt>
                  <c:pt idx="45">
                    <c:v>0.57417469830697487</c:v>
                  </c:pt>
                  <c:pt idx="46">
                    <c:v>0.3136736877159198</c:v>
                  </c:pt>
                  <c:pt idx="47">
                    <c:v>0.40060707987259603</c:v>
                  </c:pt>
                  <c:pt idx="48">
                    <c:v>9.4384967698630931E-2</c:v>
                  </c:pt>
                  <c:pt idx="49">
                    <c:v>1.0226724975731898</c:v>
                  </c:pt>
                  <c:pt idx="50">
                    <c:v>0.79125166642070011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data'!$W$66:$W$116</c:f>
                <c:numCache>
                  <c:formatCode>General</c:formatCode>
                  <c:ptCount val="51"/>
                  <c:pt idx="1">
                    <c:v>5.7222819999999999</c:v>
                  </c:pt>
                  <c:pt idx="2">
                    <c:v>4.4274969999999989</c:v>
                  </c:pt>
                  <c:pt idx="3">
                    <c:v>4.7633919999999996</c:v>
                  </c:pt>
                  <c:pt idx="4">
                    <c:v>4.9446899999999943</c:v>
                  </c:pt>
                  <c:pt idx="5">
                    <c:v>9.3880580000000009</c:v>
                  </c:pt>
                  <c:pt idx="6">
                    <c:v>3.2995550000000016</c:v>
                  </c:pt>
                  <c:pt idx="7">
                    <c:v>8.5777270000000101</c:v>
                  </c:pt>
                  <c:pt idx="8">
                    <c:v>12.329496000000006</c:v>
                  </c:pt>
                  <c:pt idx="9">
                    <c:v>10.907029000000001</c:v>
                  </c:pt>
                  <c:pt idx="10">
                    <c:v>6.3995539999999984</c:v>
                  </c:pt>
                  <c:pt idx="11">
                    <c:v>8.1756239999999991</c:v>
                  </c:pt>
                  <c:pt idx="12">
                    <c:v>10.192102999999989</c:v>
                  </c:pt>
                  <c:pt idx="13">
                    <c:v>3.7186730000000008</c:v>
                  </c:pt>
                  <c:pt idx="14">
                    <c:v>14.616630999999998</c:v>
                  </c:pt>
                  <c:pt idx="15">
                    <c:v>15.931665999999993</c:v>
                  </c:pt>
                  <c:pt idx="16">
                    <c:v>16.051538999999991</c:v>
                  </c:pt>
                  <c:pt idx="17">
                    <c:v>15.573880000000003</c:v>
                  </c:pt>
                  <c:pt idx="18">
                    <c:v>10.765274999999995</c:v>
                  </c:pt>
                  <c:pt idx="19">
                    <c:v>18.965621999999996</c:v>
                  </c:pt>
                  <c:pt idx="20">
                    <c:v>5.747833</c:v>
                  </c:pt>
                  <c:pt idx="21">
                    <c:v>24.754694999999998</c:v>
                  </c:pt>
                  <c:pt idx="22">
                    <c:v>9.628752999999989</c:v>
                  </c:pt>
                  <c:pt idx="23">
                    <c:v>8.7197689999999994</c:v>
                  </c:pt>
                  <c:pt idx="24">
                    <c:v>9.1948560000000015</c:v>
                  </c:pt>
                  <c:pt idx="25">
                    <c:v>4.040417999999999</c:v>
                  </c:pt>
                  <c:pt idx="26">
                    <c:v>13.482856999999996</c:v>
                  </c:pt>
                  <c:pt idx="27">
                    <c:v>2.7534380000000027</c:v>
                  </c:pt>
                  <c:pt idx="28">
                    <c:v>22.341676</c:v>
                  </c:pt>
                  <c:pt idx="29">
                    <c:v>3.999684000000002</c:v>
                  </c:pt>
                  <c:pt idx="30">
                    <c:v>13.617390999999998</c:v>
                  </c:pt>
                  <c:pt idx="31">
                    <c:v>3.6049640000000025</c:v>
                  </c:pt>
                  <c:pt idx="32">
                    <c:v>3.6285369999999979</c:v>
                  </c:pt>
                  <c:pt idx="33">
                    <c:v>3.8542860000000019</c:v>
                  </c:pt>
                  <c:pt idx="34">
                    <c:v>3.1277729999999977</c:v>
                  </c:pt>
                  <c:pt idx="35">
                    <c:v>5.0825040000000037</c:v>
                  </c:pt>
                  <c:pt idx="36">
                    <c:v>1.8466160000000045</c:v>
                  </c:pt>
                  <c:pt idx="37">
                    <c:v>12.677468999999995</c:v>
                  </c:pt>
                  <c:pt idx="38">
                    <c:v>1.2738239999999976</c:v>
                  </c:pt>
                  <c:pt idx="39">
                    <c:v>4.1485559999999992</c:v>
                  </c:pt>
                  <c:pt idx="40">
                    <c:v>5.4762130000000013</c:v>
                  </c:pt>
                  <c:pt idx="41">
                    <c:v>20.179299</c:v>
                  </c:pt>
                  <c:pt idx="42">
                    <c:v>5.1561839999999961</c:v>
                  </c:pt>
                  <c:pt idx="43">
                    <c:v>2.8434679999999979</c:v>
                  </c:pt>
                  <c:pt idx="44">
                    <c:v>4.143148999999994</c:v>
                  </c:pt>
                  <c:pt idx="45">
                    <c:v>3.0289749999999955</c:v>
                  </c:pt>
                  <c:pt idx="46">
                    <c:v>7.154350000000008</c:v>
                  </c:pt>
                  <c:pt idx="47">
                    <c:v>21.309998000000007</c:v>
                  </c:pt>
                  <c:pt idx="48">
                    <c:v>24.005925000000001</c:v>
                  </c:pt>
                  <c:pt idx="49">
                    <c:v>3.8054849999999973</c:v>
                  </c:pt>
                  <c:pt idx="50">
                    <c:v>12.235124999999996</c:v>
                  </c:pt>
                </c:numCache>
              </c:numRef>
            </c:plus>
            <c:minus>
              <c:numRef>
                <c:f>'new cells; stress data'!$V$66:$V$116</c:f>
                <c:numCache>
                  <c:formatCode>General</c:formatCode>
                  <c:ptCount val="51"/>
                  <c:pt idx="1">
                    <c:v>5.706819000000003</c:v>
                  </c:pt>
                  <c:pt idx="2">
                    <c:v>4.7043190000000017</c:v>
                  </c:pt>
                  <c:pt idx="3">
                    <c:v>4.9862650000000031</c:v>
                  </c:pt>
                  <c:pt idx="4">
                    <c:v>5.0045000000000073</c:v>
                  </c:pt>
                  <c:pt idx="5">
                    <c:v>10.130367999999997</c:v>
                  </c:pt>
                  <c:pt idx="6">
                    <c:v>3.5558969999999981</c:v>
                  </c:pt>
                  <c:pt idx="7">
                    <c:v>8.7298849999999959</c:v>
                  </c:pt>
                  <c:pt idx="8">
                    <c:v>13.669556</c:v>
                  </c:pt>
                  <c:pt idx="9">
                    <c:v>11.090563000000003</c:v>
                  </c:pt>
                  <c:pt idx="10">
                    <c:v>6.8132280000000023</c:v>
                  </c:pt>
                  <c:pt idx="11">
                    <c:v>8.3616269999999986</c:v>
                  </c:pt>
                  <c:pt idx="12">
                    <c:v>11.367153999999999</c:v>
                  </c:pt>
                  <c:pt idx="13">
                    <c:v>4.0423249999999982</c:v>
                  </c:pt>
                  <c:pt idx="14">
                    <c:v>15.935619000000003</c:v>
                  </c:pt>
                  <c:pt idx="15">
                    <c:v>18.071579</c:v>
                  </c:pt>
                  <c:pt idx="16">
                    <c:v>17.305063000000004</c:v>
                  </c:pt>
                  <c:pt idx="17">
                    <c:v>18.071436000000006</c:v>
                  </c:pt>
                  <c:pt idx="18">
                    <c:v>11.014714000000012</c:v>
                  </c:pt>
                  <c:pt idx="19">
                    <c:v>21.426209</c:v>
                  </c:pt>
                  <c:pt idx="20">
                    <c:v>6.1102360000000004</c:v>
                  </c:pt>
                  <c:pt idx="21">
                    <c:v>31.219570000000004</c:v>
                  </c:pt>
                  <c:pt idx="22">
                    <c:v>10.686617000000012</c:v>
                  </c:pt>
                  <c:pt idx="23">
                    <c:v>8.9679030000000068</c:v>
                  </c:pt>
                  <c:pt idx="24">
                    <c:v>10.199522999999999</c:v>
                  </c:pt>
                  <c:pt idx="25">
                    <c:v>4.300891</c:v>
                  </c:pt>
                  <c:pt idx="26">
                    <c:v>15.119252000000003</c:v>
                  </c:pt>
                  <c:pt idx="27">
                    <c:v>2.8892269999999982</c:v>
                  </c:pt>
                  <c:pt idx="28">
                    <c:v>27.822865</c:v>
                  </c:pt>
                  <c:pt idx="29">
                    <c:v>3.9957149999999899</c:v>
                  </c:pt>
                  <c:pt idx="30">
                    <c:v>14.644548</c:v>
                  </c:pt>
                  <c:pt idx="31">
                    <c:v>4.2348579999999956</c:v>
                  </c:pt>
                  <c:pt idx="32">
                    <c:v>3.7450630000000018</c:v>
                  </c:pt>
                  <c:pt idx="33">
                    <c:v>4.1506430000000023</c:v>
                  </c:pt>
                  <c:pt idx="34">
                    <c:v>3.3461759999999998</c:v>
                  </c:pt>
                  <c:pt idx="35">
                    <c:v>5.5199849999999984</c:v>
                  </c:pt>
                  <c:pt idx="36">
                    <c:v>1.7872789999999981</c:v>
                  </c:pt>
                  <c:pt idx="37">
                    <c:v>14.333904000000004</c:v>
                  </c:pt>
                  <c:pt idx="38">
                    <c:v>1.2776780000000016</c:v>
                  </c:pt>
                  <c:pt idx="39">
                    <c:v>4.3172670000000011</c:v>
                  </c:pt>
                  <c:pt idx="40">
                    <c:v>5.5878040000000055</c:v>
                  </c:pt>
                  <c:pt idx="41">
                    <c:v>23.043903999999998</c:v>
                  </c:pt>
                  <c:pt idx="42">
                    <c:v>5.8280150000000077</c:v>
                  </c:pt>
                  <c:pt idx="43">
                    <c:v>2.9483530000000009</c:v>
                  </c:pt>
                  <c:pt idx="44">
                    <c:v>4.1162710000000118</c:v>
                  </c:pt>
                  <c:pt idx="45">
                    <c:v>3.0661190000000005</c:v>
                  </c:pt>
                  <c:pt idx="46">
                    <c:v>7.4822190000000006</c:v>
                  </c:pt>
                  <c:pt idx="47">
                    <c:v>23.158658000000003</c:v>
                  </c:pt>
                  <c:pt idx="48">
                    <c:v>30.910753999999997</c:v>
                  </c:pt>
                  <c:pt idx="49">
                    <c:v>3.9139380000000017</c:v>
                  </c:pt>
                  <c:pt idx="50">
                    <c:v>13.574414000000004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data'!$X$66:$X$116</c:f>
              <c:numCache>
                <c:formatCode>General</c:formatCode>
                <c:ptCount val="51"/>
                <c:pt idx="1">
                  <c:v>28.761811548822163</c:v>
                </c:pt>
                <c:pt idx="2">
                  <c:v>122.18410263208141</c:v>
                </c:pt>
                <c:pt idx="3">
                  <c:v>69.459926236457889</c:v>
                </c:pt>
                <c:pt idx="4">
                  <c:v>99.02548099944859</c:v>
                </c:pt>
                <c:pt idx="5">
                  <c:v>21.960536145620242</c:v>
                </c:pt>
                <c:pt idx="6">
                  <c:v>96.571582634079149</c:v>
                </c:pt>
                <c:pt idx="7">
                  <c:v>87.934258622809509</c:v>
                </c:pt>
                <c:pt idx="8">
                  <c:v>10.539364974068517</c:v>
                </c:pt>
                <c:pt idx="9">
                  <c:v>56.667773248174633</c:v>
                </c:pt>
                <c:pt idx="10">
                  <c:v>41.264644109911181</c:v>
                </c:pt>
                <c:pt idx="11">
                  <c:v>60.42138185947659</c:v>
                </c:pt>
                <c:pt idx="12">
                  <c:v>87.873669240125068</c:v>
                </c:pt>
                <c:pt idx="13">
                  <c:v>54.069532182392635</c:v>
                </c:pt>
                <c:pt idx="14">
                  <c:v>65.646180960799185</c:v>
                </c:pt>
                <c:pt idx="15">
                  <c:v>71.195784891445555</c:v>
                </c:pt>
                <c:pt idx="16">
                  <c:v>85.520262543270107</c:v>
                </c:pt>
                <c:pt idx="17">
                  <c:v>52.624610248839637</c:v>
                </c:pt>
                <c:pt idx="18">
                  <c:v>36.596032253433748</c:v>
                </c:pt>
                <c:pt idx="19">
                  <c:v>22.457122345455073</c:v>
                </c:pt>
                <c:pt idx="20">
                  <c:v>66.473273975308544</c:v>
                </c:pt>
                <c:pt idx="21">
                  <c:v>60.295348240685257</c:v>
                </c:pt>
                <c:pt idx="22">
                  <c:v>70.611986491045471</c:v>
                </c:pt>
                <c:pt idx="23">
                  <c:v>90.764244578184602</c:v>
                </c:pt>
                <c:pt idx="24">
                  <c:v>32.762533175051345</c:v>
                </c:pt>
                <c:pt idx="25">
                  <c:v>77.116683491273534</c:v>
                </c:pt>
                <c:pt idx="26">
                  <c:v>52.343962584921975</c:v>
                </c:pt>
                <c:pt idx="27">
                  <c:v>64.771210701692539</c:v>
                </c:pt>
                <c:pt idx="28">
                  <c:v>120.85363587556469</c:v>
                </c:pt>
                <c:pt idx="29">
                  <c:v>44.273321689768977</c:v>
                </c:pt>
                <c:pt idx="30">
                  <c:v>71.856857413039137</c:v>
                </c:pt>
                <c:pt idx="31">
                  <c:v>112.74676594226351</c:v>
                </c:pt>
                <c:pt idx="32">
                  <c:v>78.830887802931883</c:v>
                </c:pt>
                <c:pt idx="33">
                  <c:v>107.17506408578964</c:v>
                </c:pt>
                <c:pt idx="34">
                  <c:v>69.418512923275614</c:v>
                </c:pt>
                <c:pt idx="35">
                  <c:v>49.183783308922052</c:v>
                </c:pt>
                <c:pt idx="36">
                  <c:v>21.259839233089547</c:v>
                </c:pt>
                <c:pt idx="37">
                  <c:v>60.987763552186657</c:v>
                </c:pt>
                <c:pt idx="38">
                  <c:v>57.168039140367235</c:v>
                </c:pt>
                <c:pt idx="39">
                  <c:v>41.630398258343952</c:v>
                </c:pt>
                <c:pt idx="40">
                  <c:v>25.61420127767698</c:v>
                </c:pt>
                <c:pt idx="41">
                  <c:v>102.94401145831729</c:v>
                </c:pt>
                <c:pt idx="42">
                  <c:v>53.525488110131214</c:v>
                </c:pt>
                <c:pt idx="43">
                  <c:v>87.636801413507229</c:v>
                </c:pt>
                <c:pt idx="44">
                  <c:v>105.83011336443643</c:v>
                </c:pt>
                <c:pt idx="45">
                  <c:v>80.181900436510901</c:v>
                </c:pt>
                <c:pt idx="46">
                  <c:v>70.199127265788874</c:v>
                </c:pt>
                <c:pt idx="47">
                  <c:v>23.335207019545336</c:v>
                </c:pt>
                <c:pt idx="48">
                  <c:v>71.197309843738125</c:v>
                </c:pt>
                <c:pt idx="49">
                  <c:v>44.399294607480023</c:v>
                </c:pt>
                <c:pt idx="50">
                  <c:v>73.61641446398751</c:v>
                </c:pt>
              </c:numCache>
            </c:numRef>
          </c:xVal>
          <c:yVal>
            <c:numRef>
              <c:f>'new cells; stress data'!$Q$66:$Q$116</c:f>
              <c:numCache>
                <c:formatCode>General</c:formatCode>
                <c:ptCount val="51"/>
                <c:pt idx="1">
                  <c:v>-45.210552</c:v>
                </c:pt>
                <c:pt idx="2">
                  <c:v>-25.027947999999999</c:v>
                </c:pt>
                <c:pt idx="3">
                  <c:v>-36.354469999999999</c:v>
                </c:pt>
                <c:pt idx="4">
                  <c:v>-86.409881999999996</c:v>
                </c:pt>
                <c:pt idx="5">
                  <c:v>-36.380749000000002</c:v>
                </c:pt>
                <c:pt idx="6">
                  <c:v>-19.387616000000001</c:v>
                </c:pt>
                <c:pt idx="7">
                  <c:v>-89.792634000000007</c:v>
                </c:pt>
                <c:pt idx="8">
                  <c:v>-110.962226</c:v>
                </c:pt>
                <c:pt idx="9">
                  <c:v>-68.346373</c:v>
                </c:pt>
                <c:pt idx="10">
                  <c:v>-35.452461</c:v>
                </c:pt>
                <c:pt idx="11">
                  <c:v>-118.22319</c:v>
                </c:pt>
                <c:pt idx="12">
                  <c:v>-90.113119999999995</c:v>
                </c:pt>
                <c:pt idx="13">
                  <c:v>-16.734935</c:v>
                </c:pt>
                <c:pt idx="14">
                  <c:v>-77.684219999999996</c:v>
                </c:pt>
                <c:pt idx="15">
                  <c:v>-116.672771</c:v>
                </c:pt>
                <c:pt idx="16">
                  <c:v>-120.58785899999999</c:v>
                </c:pt>
                <c:pt idx="17">
                  <c:v>-72.927391</c:v>
                </c:pt>
                <c:pt idx="18">
                  <c:v>-68.483110999999994</c:v>
                </c:pt>
                <c:pt idx="19">
                  <c:v>-146.022322</c:v>
                </c:pt>
                <c:pt idx="20">
                  <c:v>-37.737245999999999</c:v>
                </c:pt>
                <c:pt idx="21">
                  <c:v>-84.252212999999998</c:v>
                </c:pt>
                <c:pt idx="22">
                  <c:v>-139.611368</c:v>
                </c:pt>
                <c:pt idx="23">
                  <c:v>-73.255827999999994</c:v>
                </c:pt>
                <c:pt idx="24">
                  <c:v>-67.618831</c:v>
                </c:pt>
                <c:pt idx="25">
                  <c:v>-28.650295</c:v>
                </c:pt>
                <c:pt idx="26">
                  <c:v>-58.356667999999999</c:v>
                </c:pt>
                <c:pt idx="27">
                  <c:v>-44.077440000000003</c:v>
                </c:pt>
                <c:pt idx="28">
                  <c:v>-58.718128</c:v>
                </c:pt>
                <c:pt idx="29">
                  <c:v>-69.834112000000005</c:v>
                </c:pt>
                <c:pt idx="30">
                  <c:v>-78.612509000000003</c:v>
                </c:pt>
                <c:pt idx="31">
                  <c:v>-34.990059000000002</c:v>
                </c:pt>
                <c:pt idx="32">
                  <c:v>-23.057805999999999</c:v>
                </c:pt>
                <c:pt idx="33">
                  <c:v>-84.484324999999998</c:v>
                </c:pt>
                <c:pt idx="34">
                  <c:v>-45.583174999999997</c:v>
                </c:pt>
                <c:pt idx="35">
                  <c:v>-32.260108000000002</c:v>
                </c:pt>
                <c:pt idx="36">
                  <c:v>-35.262340000000002</c:v>
                </c:pt>
                <c:pt idx="37">
                  <c:v>-48.348329999999997</c:v>
                </c:pt>
                <c:pt idx="38">
                  <c:v>-54.760263999999999</c:v>
                </c:pt>
                <c:pt idx="39">
                  <c:v>-32.946013999999998</c:v>
                </c:pt>
                <c:pt idx="40">
                  <c:v>-163.97491199999999</c:v>
                </c:pt>
                <c:pt idx="41">
                  <c:v>-94.361393000000007</c:v>
                </c:pt>
                <c:pt idx="42">
                  <c:v>-97.035112999999996</c:v>
                </c:pt>
                <c:pt idx="43">
                  <c:v>-30.930600999999999</c:v>
                </c:pt>
                <c:pt idx="44">
                  <c:v>-78.463629999999995</c:v>
                </c:pt>
                <c:pt idx="45">
                  <c:v>-47.202542999999999</c:v>
                </c:pt>
                <c:pt idx="46">
                  <c:v>-65.189592000000005</c:v>
                </c:pt>
                <c:pt idx="47">
                  <c:v>-202.356695</c:v>
                </c:pt>
                <c:pt idx="48">
                  <c:v>-46.054321000000002</c:v>
                </c:pt>
                <c:pt idx="49">
                  <c:v>-52.787112999999998</c:v>
                </c:pt>
                <c:pt idx="50">
                  <c:v>-86.219949999999997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F7-4E49-9A7A-5922AF3D2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Circumferential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data'!$AX$37:$AX$62</c:f>
                <c:numCache>
                  <c:formatCode>General</c:formatCode>
                  <c:ptCount val="26"/>
                  <c:pt idx="0">
                    <c:v>0.31410217373045141</c:v>
                  </c:pt>
                  <c:pt idx="1">
                    <c:v>0.51114787358346536</c:v>
                  </c:pt>
                  <c:pt idx="2">
                    <c:v>0.20655925780659398</c:v>
                  </c:pt>
                  <c:pt idx="3">
                    <c:v>0.3635553321347374</c:v>
                  </c:pt>
                  <c:pt idx="4">
                    <c:v>8.5578548458851988E-2</c:v>
                  </c:pt>
                  <c:pt idx="5">
                    <c:v>0.25270281513335691</c:v>
                  </c:pt>
                  <c:pt idx="6">
                    <c:v>0.33279646567637677</c:v>
                  </c:pt>
                  <c:pt idx="7">
                    <c:v>0.39601275721859575</c:v>
                  </c:pt>
                  <c:pt idx="8">
                    <c:v>0.74505324111227789</c:v>
                  </c:pt>
                  <c:pt idx="9">
                    <c:v>0.26151363913511333</c:v>
                  </c:pt>
                  <c:pt idx="10">
                    <c:v>0.25587136198451094</c:v>
                  </c:pt>
                  <c:pt idx="11">
                    <c:v>0.30028714106605742</c:v>
                  </c:pt>
                  <c:pt idx="12">
                    <c:v>0.63974128298836808</c:v>
                  </c:pt>
                  <c:pt idx="13">
                    <c:v>0.63288248329658803</c:v>
                  </c:pt>
                  <c:pt idx="14">
                    <c:v>0.29960565278295453</c:v>
                  </c:pt>
                  <c:pt idx="15">
                    <c:v>0.21194457611050485</c:v>
                  </c:pt>
                  <c:pt idx="16">
                    <c:v>0.46173286233264849</c:v>
                  </c:pt>
                  <c:pt idx="17">
                    <c:v>0.18015001877930756</c:v>
                  </c:pt>
                  <c:pt idx="18">
                    <c:v>0.158510408281194</c:v>
                  </c:pt>
                  <c:pt idx="19">
                    <c:v>0.34100273152657246</c:v>
                  </c:pt>
                  <c:pt idx="20">
                    <c:v>0.16598858878236306</c:v>
                  </c:pt>
                  <c:pt idx="21">
                    <c:v>7.7352971644390256E-2</c:v>
                  </c:pt>
                  <c:pt idx="22">
                    <c:v>0.30604342905958842</c:v>
                  </c:pt>
                  <c:pt idx="23">
                    <c:v>0.52309843021397928</c:v>
                  </c:pt>
                  <c:pt idx="24">
                    <c:v>0.21627908153333464</c:v>
                  </c:pt>
                  <c:pt idx="25">
                    <c:v>0.25065725141550149</c:v>
                  </c:pt>
                </c:numCache>
              </c:numRef>
            </c:plus>
            <c:minus>
              <c:numRef>
                <c:f>'new cells; stress data'!$AX$37:$AX$62</c:f>
                <c:numCache>
                  <c:formatCode>General</c:formatCode>
                  <c:ptCount val="26"/>
                  <c:pt idx="0">
                    <c:v>0.31410217373045141</c:v>
                  </c:pt>
                  <c:pt idx="1">
                    <c:v>0.51114787358346536</c:v>
                  </c:pt>
                  <c:pt idx="2">
                    <c:v>0.20655925780659398</c:v>
                  </c:pt>
                  <c:pt idx="3">
                    <c:v>0.3635553321347374</c:v>
                  </c:pt>
                  <c:pt idx="4">
                    <c:v>8.5578548458851988E-2</c:v>
                  </c:pt>
                  <c:pt idx="5">
                    <c:v>0.25270281513335691</c:v>
                  </c:pt>
                  <c:pt idx="6">
                    <c:v>0.33279646567637677</c:v>
                  </c:pt>
                  <c:pt idx="7">
                    <c:v>0.39601275721859575</c:v>
                  </c:pt>
                  <c:pt idx="8">
                    <c:v>0.74505324111227789</c:v>
                  </c:pt>
                  <c:pt idx="9">
                    <c:v>0.26151363913511333</c:v>
                  </c:pt>
                  <c:pt idx="10">
                    <c:v>0.25587136198451094</c:v>
                  </c:pt>
                  <c:pt idx="11">
                    <c:v>0.30028714106605742</c:v>
                  </c:pt>
                  <c:pt idx="12">
                    <c:v>0.63974128298836808</c:v>
                  </c:pt>
                  <c:pt idx="13">
                    <c:v>0.63288248329658803</c:v>
                  </c:pt>
                  <c:pt idx="14">
                    <c:v>0.29960565278295453</c:v>
                  </c:pt>
                  <c:pt idx="15">
                    <c:v>0.21194457611050485</c:v>
                  </c:pt>
                  <c:pt idx="16">
                    <c:v>0.46173286233264849</c:v>
                  </c:pt>
                  <c:pt idx="17">
                    <c:v>0.18015001877930756</c:v>
                  </c:pt>
                  <c:pt idx="18">
                    <c:v>0.158510408281194</c:v>
                  </c:pt>
                  <c:pt idx="19">
                    <c:v>0.34100273152657246</c:v>
                  </c:pt>
                  <c:pt idx="20">
                    <c:v>0.16598858878236306</c:v>
                  </c:pt>
                  <c:pt idx="21">
                    <c:v>7.7352971644390256E-2</c:v>
                  </c:pt>
                  <c:pt idx="22">
                    <c:v>0.30604342905958842</c:v>
                  </c:pt>
                  <c:pt idx="23">
                    <c:v>0.52309843021397928</c:v>
                  </c:pt>
                  <c:pt idx="24">
                    <c:v>0.21627908153333464</c:v>
                  </c:pt>
                  <c:pt idx="25">
                    <c:v>0.25065725141550149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data'!$AT$37:$AT$62</c:f>
                <c:numCache>
                  <c:formatCode>General</c:formatCode>
                  <c:ptCount val="26"/>
                  <c:pt idx="0">
                    <c:v>4.0989029999999929</c:v>
                  </c:pt>
                  <c:pt idx="1">
                    <c:v>16.288567</c:v>
                  </c:pt>
                  <c:pt idx="2">
                    <c:v>10.956510000000009</c:v>
                  </c:pt>
                  <c:pt idx="3">
                    <c:v>5.215453999999994</c:v>
                  </c:pt>
                  <c:pt idx="4">
                    <c:v>5.1768100000000175</c:v>
                  </c:pt>
                  <c:pt idx="5">
                    <c:v>5.8653439999999932</c:v>
                  </c:pt>
                  <c:pt idx="6">
                    <c:v>1.3538610000000233</c:v>
                  </c:pt>
                  <c:pt idx="7">
                    <c:v>4.7131629999999944</c:v>
                  </c:pt>
                  <c:pt idx="8">
                    <c:v>2.5693070000000091</c:v>
                  </c:pt>
                  <c:pt idx="9">
                    <c:v>19.196218000000044</c:v>
                  </c:pt>
                  <c:pt idx="10">
                    <c:v>2.625282999999996</c:v>
                  </c:pt>
                  <c:pt idx="11">
                    <c:v>3.4310870000000051</c:v>
                  </c:pt>
                  <c:pt idx="12">
                    <c:v>5.9395220000000108</c:v>
                  </c:pt>
                  <c:pt idx="13">
                    <c:v>11.853019000000018</c:v>
                  </c:pt>
                  <c:pt idx="14">
                    <c:v>3.7998469999999998</c:v>
                  </c:pt>
                  <c:pt idx="15">
                    <c:v>3.2448160000000001</c:v>
                  </c:pt>
                  <c:pt idx="16">
                    <c:v>3.8431149999999974</c:v>
                  </c:pt>
                  <c:pt idx="17">
                    <c:v>8.8135780000000068</c:v>
                  </c:pt>
                  <c:pt idx="18">
                    <c:v>3.7504530000000074</c:v>
                  </c:pt>
                  <c:pt idx="19">
                    <c:v>3.964121999999989</c:v>
                  </c:pt>
                  <c:pt idx="20">
                    <c:v>5.2104319999999973</c:v>
                  </c:pt>
                  <c:pt idx="21">
                    <c:v>6.9552569999999889</c:v>
                  </c:pt>
                  <c:pt idx="22">
                    <c:v>6.6256750000000011</c:v>
                  </c:pt>
                  <c:pt idx="23">
                    <c:v>3.6749270000000109</c:v>
                  </c:pt>
                  <c:pt idx="24">
                    <c:v>3.1351169999999939</c:v>
                  </c:pt>
                  <c:pt idx="25">
                    <c:v>23.438231000000002</c:v>
                  </c:pt>
                </c:numCache>
              </c:numRef>
            </c:plus>
            <c:minus>
              <c:numRef>
                <c:f>'new cells; stress data'!$AS$37:$AS$62</c:f>
                <c:numCache>
                  <c:formatCode>General</c:formatCode>
                  <c:ptCount val="26"/>
                  <c:pt idx="0">
                    <c:v>3.9340590000000191</c:v>
                  </c:pt>
                  <c:pt idx="1">
                    <c:v>17.81368999999998</c:v>
                  </c:pt>
                  <c:pt idx="2">
                    <c:v>11.15003999999999</c:v>
                  </c:pt>
                  <c:pt idx="3">
                    <c:v>5.3236689999999953</c:v>
                  </c:pt>
                  <c:pt idx="4">
                    <c:v>5.1911299999999869</c:v>
                  </c:pt>
                  <c:pt idx="5">
                    <c:v>6.0020300000000049</c:v>
                  </c:pt>
                  <c:pt idx="6">
                    <c:v>1.3581140000000005</c:v>
                  </c:pt>
                  <c:pt idx="7">
                    <c:v>4.6912830000000056</c:v>
                  </c:pt>
                  <c:pt idx="8">
                    <c:v>2.8279529999999795</c:v>
                  </c:pt>
                  <c:pt idx="9">
                    <c:v>20.025245999999981</c:v>
                  </c:pt>
                  <c:pt idx="10">
                    <c:v>2.5122170000000068</c:v>
                  </c:pt>
                  <c:pt idx="11">
                    <c:v>3.3225800000000021</c:v>
                  </c:pt>
                  <c:pt idx="12">
                    <c:v>6.1148389999999893</c:v>
                  </c:pt>
                  <c:pt idx="13">
                    <c:v>12.338985000000008</c:v>
                  </c:pt>
                  <c:pt idx="14">
                    <c:v>4.0939789999999903</c:v>
                  </c:pt>
                  <c:pt idx="15">
                    <c:v>3.5447229999999976</c:v>
                  </c:pt>
                  <c:pt idx="16">
                    <c:v>3.7676689999999979</c:v>
                  </c:pt>
                  <c:pt idx="17">
                    <c:v>9.2271589999999861</c:v>
                  </c:pt>
                  <c:pt idx="18">
                    <c:v>3.6401319999999942</c:v>
                  </c:pt>
                  <c:pt idx="19">
                    <c:v>4.0859900000000096</c:v>
                  </c:pt>
                  <c:pt idx="20">
                    <c:v>5.1867169999999874</c:v>
                  </c:pt>
                  <c:pt idx="21">
                    <c:v>7.4498379999999997</c:v>
                  </c:pt>
                  <c:pt idx="22">
                    <c:v>7.0351100000000031</c:v>
                  </c:pt>
                  <c:pt idx="23">
                    <c:v>3.7070479999999861</c:v>
                  </c:pt>
                  <c:pt idx="24">
                    <c:v>3.3270330000000143</c:v>
                  </c:pt>
                  <c:pt idx="25">
                    <c:v>26.36595100000001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data'!$AW$37:$AW$62</c:f>
              <c:numCache>
                <c:formatCode>General</c:formatCode>
                <c:ptCount val="26"/>
                <c:pt idx="0">
                  <c:v>41.713617255635334</c:v>
                </c:pt>
                <c:pt idx="1">
                  <c:v>86.045852494862046</c:v>
                </c:pt>
                <c:pt idx="2">
                  <c:v>47.698308892265878</c:v>
                </c:pt>
                <c:pt idx="3">
                  <c:v>91.10043441177244</c:v>
                </c:pt>
                <c:pt idx="4">
                  <c:v>30.765198610465074</c:v>
                </c:pt>
                <c:pt idx="5">
                  <c:v>76.512843711746527</c:v>
                </c:pt>
                <c:pt idx="6">
                  <c:v>17.671700163678526</c:v>
                </c:pt>
                <c:pt idx="7">
                  <c:v>88.702609871022119</c:v>
                </c:pt>
                <c:pt idx="8">
                  <c:v>63.05026735955952</c:v>
                </c:pt>
                <c:pt idx="9">
                  <c:v>43.869455768347883</c:v>
                </c:pt>
                <c:pt idx="10">
                  <c:v>14.07436669613986</c:v>
                </c:pt>
                <c:pt idx="11">
                  <c:v>66.199837168142707</c:v>
                </c:pt>
                <c:pt idx="12">
                  <c:v>10.538487939954214</c:v>
                </c:pt>
                <c:pt idx="13">
                  <c:v>55.13932764226962</c:v>
                </c:pt>
                <c:pt idx="14">
                  <c:v>28.828070214668909</c:v>
                </c:pt>
                <c:pt idx="15">
                  <c:v>49.577315699801375</c:v>
                </c:pt>
                <c:pt idx="16">
                  <c:v>42.356576799546652</c:v>
                </c:pt>
                <c:pt idx="17">
                  <c:v>58.921866402158571</c:v>
                </c:pt>
                <c:pt idx="18">
                  <c:v>53.976640975212405</c:v>
                </c:pt>
                <c:pt idx="19">
                  <c:v>98.68338192974231</c:v>
                </c:pt>
                <c:pt idx="20">
                  <c:v>38.092561975521278</c:v>
                </c:pt>
                <c:pt idx="21">
                  <c:v>73.364108886283873</c:v>
                </c:pt>
                <c:pt idx="22">
                  <c:v>81.780493140355247</c:v>
                </c:pt>
                <c:pt idx="23">
                  <c:v>16.422169152953121</c:v>
                </c:pt>
                <c:pt idx="24">
                  <c:v>28.429705900212777</c:v>
                </c:pt>
                <c:pt idx="25">
                  <c:v>40.74115762503822</c:v>
                </c:pt>
              </c:numCache>
            </c:numRef>
          </c:xVal>
          <c:yVal>
            <c:numRef>
              <c:f>'new cells; stress data'!$AM$37:$AM$62</c:f>
              <c:numCache>
                <c:formatCode>General</c:formatCode>
                <c:ptCount val="26"/>
                <c:pt idx="0">
                  <c:v>-130.81610699999999</c:v>
                </c:pt>
                <c:pt idx="1">
                  <c:v>-193.46616900000001</c:v>
                </c:pt>
                <c:pt idx="2">
                  <c:v>-161.914569</c:v>
                </c:pt>
                <c:pt idx="3">
                  <c:v>-79.566766999999999</c:v>
                </c:pt>
                <c:pt idx="4">
                  <c:v>-143.85776100000001</c:v>
                </c:pt>
                <c:pt idx="5">
                  <c:v>-125.488625</c:v>
                </c:pt>
                <c:pt idx="6">
                  <c:v>-140.18768700000001</c:v>
                </c:pt>
                <c:pt idx="7">
                  <c:v>-61.898885999999997</c:v>
                </c:pt>
                <c:pt idx="8">
                  <c:v>-129.75222600000001</c:v>
                </c:pt>
                <c:pt idx="9">
                  <c:v>-279.63266800000002</c:v>
                </c:pt>
                <c:pt idx="10">
                  <c:v>-67.083327999999995</c:v>
                </c:pt>
                <c:pt idx="11">
                  <c:v>-106.920592</c:v>
                </c:pt>
                <c:pt idx="12">
                  <c:v>-89.011379000000005</c:v>
                </c:pt>
                <c:pt idx="13">
                  <c:v>-236.833932</c:v>
                </c:pt>
                <c:pt idx="14">
                  <c:v>-113.52076700000001</c:v>
                </c:pt>
                <c:pt idx="15">
                  <c:v>-61.584167999999998</c:v>
                </c:pt>
                <c:pt idx="16">
                  <c:v>-119.060395</c:v>
                </c:pt>
                <c:pt idx="17">
                  <c:v>-118.868756</c:v>
                </c:pt>
                <c:pt idx="18">
                  <c:v>-82.810826000000006</c:v>
                </c:pt>
                <c:pt idx="19">
                  <c:v>-106.575014</c:v>
                </c:pt>
                <c:pt idx="20">
                  <c:v>-238.58201800000001</c:v>
                </c:pt>
                <c:pt idx="21">
                  <c:v>-92.644932999999995</c:v>
                </c:pt>
                <c:pt idx="22">
                  <c:v>-105.472876</c:v>
                </c:pt>
                <c:pt idx="23">
                  <c:v>-131.37177800000001</c:v>
                </c:pt>
                <c:pt idx="24">
                  <c:v>-124.68478399999999</c:v>
                </c:pt>
                <c:pt idx="25">
                  <c:v>-105.228585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04-E342-AE4D-F47442FC2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468AE9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data'!$AX$66:$AX$116</c:f>
                <c:numCache>
                  <c:formatCode>General</c:formatCode>
                  <c:ptCount val="51"/>
                  <c:pt idx="1">
                    <c:v>0.18001682622222728</c:v>
                  </c:pt>
                  <c:pt idx="2">
                    <c:v>0.29809072716437851</c:v>
                  </c:pt>
                  <c:pt idx="3">
                    <c:v>0.45490332721031279</c:v>
                  </c:pt>
                  <c:pt idx="4">
                    <c:v>0.42393641925472825</c:v>
                  </c:pt>
                  <c:pt idx="5">
                    <c:v>0.16787455632542772</c:v>
                  </c:pt>
                  <c:pt idx="6">
                    <c:v>0.65180837832550975</c:v>
                  </c:pt>
                  <c:pt idx="7">
                    <c:v>0.52780390244257669</c:v>
                  </c:pt>
                  <c:pt idx="8">
                    <c:v>0.46327850039312207</c:v>
                  </c:pt>
                  <c:pt idx="9">
                    <c:v>0.45602374947646623</c:v>
                  </c:pt>
                  <c:pt idx="10">
                    <c:v>0.66992670279219968</c:v>
                  </c:pt>
                  <c:pt idx="11">
                    <c:v>0.36929127117556687</c:v>
                  </c:pt>
                  <c:pt idx="12">
                    <c:v>0.37191488824950047</c:v>
                  </c:pt>
                  <c:pt idx="13">
                    <c:v>0.32639526571318067</c:v>
                  </c:pt>
                  <c:pt idx="14">
                    <c:v>0.41500443344612437</c:v>
                  </c:pt>
                  <c:pt idx="15">
                    <c:v>0.32833876860379457</c:v>
                  </c:pt>
                  <c:pt idx="16">
                    <c:v>0.32889730756241281</c:v>
                  </c:pt>
                  <c:pt idx="17">
                    <c:v>0.28440294230113755</c:v>
                  </c:pt>
                  <c:pt idx="18">
                    <c:v>0.20284792603375398</c:v>
                  </c:pt>
                  <c:pt idx="19">
                    <c:v>0.19056705830475365</c:v>
                  </c:pt>
                  <c:pt idx="20">
                    <c:v>0.1142242117033295</c:v>
                  </c:pt>
                  <c:pt idx="21">
                    <c:v>0.20937716831618622</c:v>
                  </c:pt>
                  <c:pt idx="22">
                    <c:v>8.7049833819396433E-2</c:v>
                  </c:pt>
                  <c:pt idx="23">
                    <c:v>9.0754782363585348E-2</c:v>
                  </c:pt>
                  <c:pt idx="24">
                    <c:v>0.62084528888625778</c:v>
                  </c:pt>
                  <c:pt idx="25">
                    <c:v>0.59766560533312074</c:v>
                  </c:pt>
                  <c:pt idx="26">
                    <c:v>0.64038703660894114</c:v>
                  </c:pt>
                  <c:pt idx="27">
                    <c:v>0.36054083749388238</c:v>
                  </c:pt>
                  <c:pt idx="28">
                    <c:v>0.57913996783068133</c:v>
                  </c:pt>
                  <c:pt idx="29">
                    <c:v>0.47146406433740407</c:v>
                  </c:pt>
                  <c:pt idx="30">
                    <c:v>0.6587747634068305</c:v>
                  </c:pt>
                  <c:pt idx="31">
                    <c:v>0.44396648242343767</c:v>
                  </c:pt>
                  <c:pt idx="32">
                    <c:v>0.24955932072174963</c:v>
                  </c:pt>
                  <c:pt idx="33">
                    <c:v>0.4786651953841633</c:v>
                  </c:pt>
                  <c:pt idx="34">
                    <c:v>0.29061491687450192</c:v>
                  </c:pt>
                  <c:pt idx="35">
                    <c:v>0.47960391331022229</c:v>
                  </c:pt>
                  <c:pt idx="36">
                    <c:v>0.50473728113553051</c:v>
                  </c:pt>
                  <c:pt idx="37">
                    <c:v>0.3251836173937161</c:v>
                  </c:pt>
                  <c:pt idx="38">
                    <c:v>0.46129717144367327</c:v>
                  </c:pt>
                  <c:pt idx="39">
                    <c:v>0.55369101479467364</c:v>
                  </c:pt>
                  <c:pt idx="40">
                    <c:v>0.39323307499887433</c:v>
                  </c:pt>
                  <c:pt idx="41">
                    <c:v>0.48082137999453328</c:v>
                  </c:pt>
                  <c:pt idx="42">
                    <c:v>6.6432266134648157E-2</c:v>
                  </c:pt>
                  <c:pt idx="43">
                    <c:v>0.1441327678333543</c:v>
                  </c:pt>
                  <c:pt idx="44">
                    <c:v>0.11783355476083821</c:v>
                  </c:pt>
                  <c:pt idx="45">
                    <c:v>0.49748133474839734</c:v>
                  </c:pt>
                  <c:pt idx="46">
                    <c:v>0.19459617899647141</c:v>
                  </c:pt>
                  <c:pt idx="47">
                    <c:v>0.539252746071475</c:v>
                  </c:pt>
                  <c:pt idx="48">
                    <c:v>0.75385088136231082</c:v>
                  </c:pt>
                  <c:pt idx="49">
                    <c:v>0.85489736985464548</c:v>
                  </c:pt>
                  <c:pt idx="50">
                    <c:v>0.12165789807519888</c:v>
                  </c:pt>
                </c:numCache>
              </c:numRef>
            </c:plus>
            <c:minus>
              <c:numRef>
                <c:f>'new cells; stress data'!$AX$66:$AX$116</c:f>
                <c:numCache>
                  <c:formatCode>General</c:formatCode>
                  <c:ptCount val="51"/>
                  <c:pt idx="1">
                    <c:v>0.18001682622222728</c:v>
                  </c:pt>
                  <c:pt idx="2">
                    <c:v>0.29809072716437851</c:v>
                  </c:pt>
                  <c:pt idx="3">
                    <c:v>0.45490332721031279</c:v>
                  </c:pt>
                  <c:pt idx="4">
                    <c:v>0.42393641925472825</c:v>
                  </c:pt>
                  <c:pt idx="5">
                    <c:v>0.16787455632542772</c:v>
                  </c:pt>
                  <c:pt idx="6">
                    <c:v>0.65180837832550975</c:v>
                  </c:pt>
                  <c:pt idx="7">
                    <c:v>0.52780390244257669</c:v>
                  </c:pt>
                  <c:pt idx="8">
                    <c:v>0.46327850039312207</c:v>
                  </c:pt>
                  <c:pt idx="9">
                    <c:v>0.45602374947646623</c:v>
                  </c:pt>
                  <c:pt idx="10">
                    <c:v>0.66992670279219968</c:v>
                  </c:pt>
                  <c:pt idx="11">
                    <c:v>0.36929127117556687</c:v>
                  </c:pt>
                  <c:pt idx="12">
                    <c:v>0.37191488824950047</c:v>
                  </c:pt>
                  <c:pt idx="13">
                    <c:v>0.32639526571318067</c:v>
                  </c:pt>
                  <c:pt idx="14">
                    <c:v>0.41500443344612437</c:v>
                  </c:pt>
                  <c:pt idx="15">
                    <c:v>0.32833876860379457</c:v>
                  </c:pt>
                  <c:pt idx="16">
                    <c:v>0.32889730756241281</c:v>
                  </c:pt>
                  <c:pt idx="17">
                    <c:v>0.28440294230113755</c:v>
                  </c:pt>
                  <c:pt idx="18">
                    <c:v>0.20284792603375398</c:v>
                  </c:pt>
                  <c:pt idx="19">
                    <c:v>0.19056705830475365</c:v>
                  </c:pt>
                  <c:pt idx="20">
                    <c:v>0.1142242117033295</c:v>
                  </c:pt>
                  <c:pt idx="21">
                    <c:v>0.20937716831618622</c:v>
                  </c:pt>
                  <c:pt idx="22">
                    <c:v>8.7049833819396433E-2</c:v>
                  </c:pt>
                  <c:pt idx="23">
                    <c:v>9.0754782363585348E-2</c:v>
                  </c:pt>
                  <c:pt idx="24">
                    <c:v>0.62084528888625778</c:v>
                  </c:pt>
                  <c:pt idx="25">
                    <c:v>0.59766560533312074</c:v>
                  </c:pt>
                  <c:pt idx="26">
                    <c:v>0.64038703660894114</c:v>
                  </c:pt>
                  <c:pt idx="27">
                    <c:v>0.36054083749388238</c:v>
                  </c:pt>
                  <c:pt idx="28">
                    <c:v>0.57913996783068133</c:v>
                  </c:pt>
                  <c:pt idx="29">
                    <c:v>0.47146406433740407</c:v>
                  </c:pt>
                  <c:pt idx="30">
                    <c:v>0.6587747634068305</c:v>
                  </c:pt>
                  <c:pt idx="31">
                    <c:v>0.44396648242343767</c:v>
                  </c:pt>
                  <c:pt idx="32">
                    <c:v>0.24955932072174963</c:v>
                  </c:pt>
                  <c:pt idx="33">
                    <c:v>0.4786651953841633</c:v>
                  </c:pt>
                  <c:pt idx="34">
                    <c:v>0.29061491687450192</c:v>
                  </c:pt>
                  <c:pt idx="35">
                    <c:v>0.47960391331022229</c:v>
                  </c:pt>
                  <c:pt idx="36">
                    <c:v>0.50473728113553051</c:v>
                  </c:pt>
                  <c:pt idx="37">
                    <c:v>0.3251836173937161</c:v>
                  </c:pt>
                  <c:pt idx="38">
                    <c:v>0.46129717144367327</c:v>
                  </c:pt>
                  <c:pt idx="39">
                    <c:v>0.55369101479467364</c:v>
                  </c:pt>
                  <c:pt idx="40">
                    <c:v>0.39323307499887433</c:v>
                  </c:pt>
                  <c:pt idx="41">
                    <c:v>0.48082137999453328</c:v>
                  </c:pt>
                  <c:pt idx="42">
                    <c:v>6.6432266134648157E-2</c:v>
                  </c:pt>
                  <c:pt idx="43">
                    <c:v>0.1441327678333543</c:v>
                  </c:pt>
                  <c:pt idx="44">
                    <c:v>0.11783355476083821</c:v>
                  </c:pt>
                  <c:pt idx="45">
                    <c:v>0.49748133474839734</c:v>
                  </c:pt>
                  <c:pt idx="46">
                    <c:v>0.19459617899647141</c:v>
                  </c:pt>
                  <c:pt idx="47">
                    <c:v>0.539252746071475</c:v>
                  </c:pt>
                  <c:pt idx="48">
                    <c:v>0.75385088136231082</c:v>
                  </c:pt>
                  <c:pt idx="49">
                    <c:v>0.85489736985464548</c:v>
                  </c:pt>
                  <c:pt idx="50">
                    <c:v>0.12165789807519888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data'!$AT$66:$AT$116</c:f>
                <c:numCache>
                  <c:formatCode>General</c:formatCode>
                  <c:ptCount val="51"/>
                  <c:pt idx="1">
                    <c:v>3.1248400000000061</c:v>
                  </c:pt>
                  <c:pt idx="2">
                    <c:v>13.759202999999999</c:v>
                  </c:pt>
                  <c:pt idx="3">
                    <c:v>4.1842829999999935</c:v>
                  </c:pt>
                  <c:pt idx="4">
                    <c:v>10.458760999999996</c:v>
                  </c:pt>
                  <c:pt idx="5">
                    <c:v>8.646261999999993</c:v>
                  </c:pt>
                  <c:pt idx="6">
                    <c:v>2.7866770000000045</c:v>
                  </c:pt>
                  <c:pt idx="7">
                    <c:v>8.1242009999999993</c:v>
                  </c:pt>
                  <c:pt idx="8">
                    <c:v>6.4047170000000051</c:v>
                  </c:pt>
                  <c:pt idx="9">
                    <c:v>13.687003999999988</c:v>
                  </c:pt>
                  <c:pt idx="10">
                    <c:v>5.5208620000000082</c:v>
                  </c:pt>
                  <c:pt idx="11">
                    <c:v>3.3273130000000037</c:v>
                  </c:pt>
                  <c:pt idx="12">
                    <c:v>6.153412000000003</c:v>
                  </c:pt>
                  <c:pt idx="13">
                    <c:v>8.3794040000000081</c:v>
                  </c:pt>
                  <c:pt idx="14">
                    <c:v>19.672943000000004</c:v>
                  </c:pt>
                  <c:pt idx="15">
                    <c:v>22.467044999999985</c:v>
                  </c:pt>
                  <c:pt idx="16">
                    <c:v>17.323541000000006</c:v>
                  </c:pt>
                  <c:pt idx="17">
                    <c:v>29.245203000000004</c:v>
                  </c:pt>
                  <c:pt idx="18">
                    <c:v>10.451570000000004</c:v>
                  </c:pt>
                  <c:pt idx="19">
                    <c:v>39.460273000000001</c:v>
                  </c:pt>
                  <c:pt idx="20">
                    <c:v>4.1998279999999966</c:v>
                  </c:pt>
                  <c:pt idx="21">
                    <c:v>3.633111999999997</c:v>
                  </c:pt>
                  <c:pt idx="22">
                    <c:v>6.0228099999999927</c:v>
                  </c:pt>
                  <c:pt idx="23">
                    <c:v>7.6366799999999984</c:v>
                  </c:pt>
                  <c:pt idx="24">
                    <c:v>8.9398410000000013</c:v>
                  </c:pt>
                  <c:pt idx="25">
                    <c:v>15.07902</c:v>
                  </c:pt>
                  <c:pt idx="26">
                    <c:v>3.4391289999999941</c:v>
                  </c:pt>
                  <c:pt idx="27">
                    <c:v>3.2772779999999955</c:v>
                  </c:pt>
                  <c:pt idx="28">
                    <c:v>6.0535169999999994</c:v>
                  </c:pt>
                  <c:pt idx="29">
                    <c:v>7.6553220000000124</c:v>
                  </c:pt>
                  <c:pt idx="30">
                    <c:v>38.440446000000001</c:v>
                  </c:pt>
                  <c:pt idx="31">
                    <c:v>2.4476419999999948</c:v>
                  </c:pt>
                  <c:pt idx="32">
                    <c:v>4.6327639999999946</c:v>
                  </c:pt>
                  <c:pt idx="33">
                    <c:v>17.489540999999974</c:v>
                  </c:pt>
                  <c:pt idx="34">
                    <c:v>7.1031970000000086</c:v>
                  </c:pt>
                  <c:pt idx="35">
                    <c:v>6.4507480000000044</c:v>
                  </c:pt>
                  <c:pt idx="36">
                    <c:v>5.4262310000000014</c:v>
                  </c:pt>
                  <c:pt idx="37">
                    <c:v>5.593828000000002</c:v>
                  </c:pt>
                  <c:pt idx="38">
                    <c:v>4.0696089999999998</c:v>
                  </c:pt>
                  <c:pt idx="39">
                    <c:v>3.6311170000000033</c:v>
                  </c:pt>
                  <c:pt idx="40">
                    <c:v>11.843186000000003</c:v>
                  </c:pt>
                  <c:pt idx="41">
                    <c:v>27.442610999999999</c:v>
                  </c:pt>
                  <c:pt idx="42">
                    <c:v>10.175396000000006</c:v>
                  </c:pt>
                  <c:pt idx="43">
                    <c:v>5.5827579999999983</c:v>
                  </c:pt>
                  <c:pt idx="44">
                    <c:v>6.5435250000000025</c:v>
                  </c:pt>
                  <c:pt idx="45">
                    <c:v>5.0236330000000038</c:v>
                  </c:pt>
                  <c:pt idx="46">
                    <c:v>8.9495519999999971</c:v>
                  </c:pt>
                  <c:pt idx="47">
                    <c:v>26.295336999999989</c:v>
                  </c:pt>
                  <c:pt idx="48">
                    <c:v>4.6750650000000036</c:v>
                  </c:pt>
                  <c:pt idx="49">
                    <c:v>4.4526030000000034</c:v>
                  </c:pt>
                  <c:pt idx="50">
                    <c:v>14.351989000000003</c:v>
                  </c:pt>
                </c:numCache>
              </c:numRef>
            </c:plus>
            <c:minus>
              <c:numRef>
                <c:f>'new cells; stress data'!$AS$66:$AS$116</c:f>
                <c:numCache>
                  <c:formatCode>General</c:formatCode>
                  <c:ptCount val="51"/>
                  <c:pt idx="1">
                    <c:v>3.0643779999999907</c:v>
                  </c:pt>
                  <c:pt idx="2">
                    <c:v>14.734427999999994</c:v>
                  </c:pt>
                  <c:pt idx="3">
                    <c:v>4.1952250000000078</c:v>
                  </c:pt>
                  <c:pt idx="4">
                    <c:v>11.715461999999988</c:v>
                  </c:pt>
                  <c:pt idx="5">
                    <c:v>9.206278999999995</c:v>
                  </c:pt>
                  <c:pt idx="6">
                    <c:v>2.8356489999999965</c:v>
                  </c:pt>
                  <c:pt idx="7">
                    <c:v>8.2293080000000032</c:v>
                  </c:pt>
                  <c:pt idx="8">
                    <c:v>6.5814239999999984</c:v>
                  </c:pt>
                  <c:pt idx="9">
                    <c:v>14.877336999999997</c:v>
                  </c:pt>
                  <c:pt idx="10">
                    <c:v>5.4389949999999914</c:v>
                  </c:pt>
                  <c:pt idx="11">
                    <c:v>3.6296320000000009</c:v>
                  </c:pt>
                  <c:pt idx="12">
                    <c:v>6.15200999999999</c:v>
                  </c:pt>
                  <c:pt idx="13">
                    <c:v>8.606702999999996</c:v>
                  </c:pt>
                  <c:pt idx="14">
                    <c:v>21.662196999999992</c:v>
                  </c:pt>
                  <c:pt idx="15">
                    <c:v>23.860326000000015</c:v>
                  </c:pt>
                  <c:pt idx="16">
                    <c:v>19.121036000000004</c:v>
                  </c:pt>
                  <c:pt idx="17">
                    <c:v>33.644306</c:v>
                  </c:pt>
                  <c:pt idx="18">
                    <c:v>10.879437999999993</c:v>
                  </c:pt>
                  <c:pt idx="19">
                    <c:v>47.52334399999998</c:v>
                  </c:pt>
                  <c:pt idx="20">
                    <c:v>4.577935999999994</c:v>
                  </c:pt>
                  <c:pt idx="21">
                    <c:v>3.7292660000000097</c:v>
                  </c:pt>
                  <c:pt idx="22">
                    <c:v>5.9594979999999964</c:v>
                  </c:pt>
                  <c:pt idx="23">
                    <c:v>8.3051490000000001</c:v>
                  </c:pt>
                  <c:pt idx="24">
                    <c:v>9.351114999999993</c:v>
                  </c:pt>
                  <c:pt idx="25">
                    <c:v>16.679084000000003</c:v>
                  </c:pt>
                  <c:pt idx="26">
                    <c:v>3.4728870000000001</c:v>
                  </c:pt>
                  <c:pt idx="27">
                    <c:v>3.2082710000000034</c:v>
                  </c:pt>
                  <c:pt idx="28">
                    <c:v>6.3587210000000027</c:v>
                  </c:pt>
                  <c:pt idx="29">
                    <c:v>9.0531979999999947</c:v>
                  </c:pt>
                  <c:pt idx="30">
                    <c:v>49.740955999999997</c:v>
                  </c:pt>
                  <c:pt idx="31">
                    <c:v>2.4208330000000018</c:v>
                  </c:pt>
                  <c:pt idx="32">
                    <c:v>4.9039999999999964</c:v>
                  </c:pt>
                  <c:pt idx="33">
                    <c:v>19.387584000000004</c:v>
                  </c:pt>
                  <c:pt idx="34">
                    <c:v>7.4442449999999951</c:v>
                  </c:pt>
                  <c:pt idx="35">
                    <c:v>6.606749999999991</c:v>
                  </c:pt>
                  <c:pt idx="36">
                    <c:v>5.5672449999999998</c:v>
                  </c:pt>
                  <c:pt idx="37">
                    <c:v>5.7709590000000048</c:v>
                  </c:pt>
                  <c:pt idx="38">
                    <c:v>4.2175480000000078</c:v>
                  </c:pt>
                  <c:pt idx="39">
                    <c:v>3.9065169999999938</c:v>
                  </c:pt>
                  <c:pt idx="40">
                    <c:v>11.91023100000001</c:v>
                  </c:pt>
                  <c:pt idx="41">
                    <c:v>30.584130999999985</c:v>
                  </c:pt>
                  <c:pt idx="42">
                    <c:v>11.565015000000017</c:v>
                  </c:pt>
                  <c:pt idx="43">
                    <c:v>5.6071299999999979</c:v>
                  </c:pt>
                  <c:pt idx="44">
                    <c:v>6.883578</c:v>
                  </c:pt>
                  <c:pt idx="45">
                    <c:v>5.1099289999999939</c:v>
                  </c:pt>
                  <c:pt idx="46">
                    <c:v>9.5666840000000093</c:v>
                  </c:pt>
                  <c:pt idx="47">
                    <c:v>30.114970999999997</c:v>
                  </c:pt>
                  <c:pt idx="48">
                    <c:v>4.5572149999999993</c:v>
                  </c:pt>
                  <c:pt idx="49">
                    <c:v>4.8793529999999947</c:v>
                  </c:pt>
                  <c:pt idx="50">
                    <c:v>15.498395000000016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data'!$AW$66:$AW$116</c:f>
              <c:numCache>
                <c:formatCode>General</c:formatCode>
                <c:ptCount val="51"/>
                <c:pt idx="1">
                  <c:v>35.877951506389742</c:v>
                </c:pt>
                <c:pt idx="2">
                  <c:v>112.22446207762482</c:v>
                </c:pt>
                <c:pt idx="3">
                  <c:v>68.608295015801573</c:v>
                </c:pt>
                <c:pt idx="4">
                  <c:v>94.390812631711967</c:v>
                </c:pt>
                <c:pt idx="5">
                  <c:v>17.364741108221555</c:v>
                </c:pt>
                <c:pt idx="6">
                  <c:v>89.411539964883502</c:v>
                </c:pt>
                <c:pt idx="7">
                  <c:v>77.178918596296185</c:v>
                </c:pt>
                <c:pt idx="8">
                  <c:v>10.655706171845956</c:v>
                </c:pt>
                <c:pt idx="9">
                  <c:v>56.099368655626989</c:v>
                </c:pt>
                <c:pt idx="10">
                  <c:v>34.301991606055815</c:v>
                </c:pt>
                <c:pt idx="11">
                  <c:v>46.837618573514419</c:v>
                </c:pt>
                <c:pt idx="12">
                  <c:v>79.989005627089782</c:v>
                </c:pt>
                <c:pt idx="13">
                  <c:v>41.531754246042631</c:v>
                </c:pt>
                <c:pt idx="14">
                  <c:v>75.996143131609969</c:v>
                </c:pt>
                <c:pt idx="15">
                  <c:v>69.321855748640743</c:v>
                </c:pt>
                <c:pt idx="16">
                  <c:v>86.014285470732815</c:v>
                </c:pt>
                <c:pt idx="17">
                  <c:v>56.564143217922151</c:v>
                </c:pt>
                <c:pt idx="18">
                  <c:v>41.275174618802062</c:v>
                </c:pt>
                <c:pt idx="19">
                  <c:v>25.510480665748457</c:v>
                </c:pt>
                <c:pt idx="20">
                  <c:v>59.871909876165141</c:v>
                </c:pt>
                <c:pt idx="21">
                  <c:v>61.593173061638289</c:v>
                </c:pt>
                <c:pt idx="22">
                  <c:v>69.004839923619031</c:v>
                </c:pt>
                <c:pt idx="23">
                  <c:v>92.587873086668239</c:v>
                </c:pt>
                <c:pt idx="24">
                  <c:v>42.793645997408454</c:v>
                </c:pt>
                <c:pt idx="25">
                  <c:v>78.407367642010968</c:v>
                </c:pt>
                <c:pt idx="26">
                  <c:v>57.788535760093119</c:v>
                </c:pt>
                <c:pt idx="27">
                  <c:v>64.979028810863284</c:v>
                </c:pt>
                <c:pt idx="28">
                  <c:v>106.59499309347717</c:v>
                </c:pt>
                <c:pt idx="29">
                  <c:v>45.668481831098347</c:v>
                </c:pt>
                <c:pt idx="30">
                  <c:v>75.274175382668474</c:v>
                </c:pt>
                <c:pt idx="31">
                  <c:v>87.41191499737505</c:v>
                </c:pt>
                <c:pt idx="32">
                  <c:v>73.809178309771369</c:v>
                </c:pt>
                <c:pt idx="33">
                  <c:v>105.97429805265905</c:v>
                </c:pt>
                <c:pt idx="34">
                  <c:v>63.495313798054362</c:v>
                </c:pt>
                <c:pt idx="35">
                  <c:v>56.518165277996161</c:v>
                </c:pt>
                <c:pt idx="36">
                  <c:v>25.308334974563</c:v>
                </c:pt>
                <c:pt idx="37">
                  <c:v>58.976282555588831</c:v>
                </c:pt>
                <c:pt idx="38">
                  <c:v>56.30627053546592</c:v>
                </c:pt>
                <c:pt idx="39">
                  <c:v>48.776219330462901</c:v>
                </c:pt>
                <c:pt idx="40">
                  <c:v>22.513191958623239</c:v>
                </c:pt>
                <c:pt idx="41">
                  <c:v>103.50178732369966</c:v>
                </c:pt>
                <c:pt idx="42">
                  <c:v>59.787632666263107</c:v>
                </c:pt>
                <c:pt idx="43">
                  <c:v>87.380200532863839</c:v>
                </c:pt>
                <c:pt idx="44">
                  <c:v>101.75426366743677</c:v>
                </c:pt>
                <c:pt idx="45">
                  <c:v>80.136553841226018</c:v>
                </c:pt>
                <c:pt idx="46">
                  <c:v>70.087601254083509</c:v>
                </c:pt>
                <c:pt idx="47">
                  <c:v>26.671603376073396</c:v>
                </c:pt>
                <c:pt idx="48">
                  <c:v>65.953817366642568</c:v>
                </c:pt>
                <c:pt idx="49">
                  <c:v>41.086193731284929</c:v>
                </c:pt>
                <c:pt idx="50">
                  <c:v>69.186176581047519</c:v>
                </c:pt>
              </c:numCache>
            </c:numRef>
          </c:xVal>
          <c:yVal>
            <c:numRef>
              <c:f>'new cells; stress data'!$AM$66:$AM$116</c:f>
              <c:numCache>
                <c:formatCode>General</c:formatCode>
                <c:ptCount val="51"/>
                <c:pt idx="1">
                  <c:v>-79.799187000000003</c:v>
                </c:pt>
                <c:pt idx="2">
                  <c:v>-83.305368999999999</c:v>
                </c:pt>
                <c:pt idx="3">
                  <c:v>-97.737038999999996</c:v>
                </c:pt>
                <c:pt idx="4">
                  <c:v>-125.582116</c:v>
                </c:pt>
                <c:pt idx="5">
                  <c:v>-82.528255999999999</c:v>
                </c:pt>
                <c:pt idx="6">
                  <c:v>-42.654243000000001</c:v>
                </c:pt>
                <c:pt idx="7">
                  <c:v>-134.540199</c:v>
                </c:pt>
                <c:pt idx="8">
                  <c:v>-163.36633900000001</c:v>
                </c:pt>
                <c:pt idx="9">
                  <c:v>-123.12850899999999</c:v>
                </c:pt>
                <c:pt idx="10">
                  <c:v>-102.01267300000001</c:v>
                </c:pt>
                <c:pt idx="11">
                  <c:v>-109.96834800000001</c:v>
                </c:pt>
                <c:pt idx="12">
                  <c:v>-111.82284900000001</c:v>
                </c:pt>
                <c:pt idx="13">
                  <c:v>-81.364151000000007</c:v>
                </c:pt>
                <c:pt idx="14">
                  <c:v>-164.297336</c:v>
                </c:pt>
                <c:pt idx="15">
                  <c:v>-212.37709899999999</c:v>
                </c:pt>
                <c:pt idx="16">
                  <c:v>-206.328011</c:v>
                </c:pt>
                <c:pt idx="17">
                  <c:v>-206.453091</c:v>
                </c:pt>
                <c:pt idx="18">
                  <c:v>-128.251643</c:v>
                </c:pt>
                <c:pt idx="19">
                  <c:v>-222.856618</c:v>
                </c:pt>
                <c:pt idx="20">
                  <c:v>-70.469605000000001</c:v>
                </c:pt>
                <c:pt idx="21">
                  <c:v>-84.565292999999997</c:v>
                </c:pt>
                <c:pt idx="22">
                  <c:v>-231.13096999999999</c:v>
                </c:pt>
                <c:pt idx="23">
                  <c:v>-98.766458999999998</c:v>
                </c:pt>
                <c:pt idx="24">
                  <c:v>-175.634581</c:v>
                </c:pt>
                <c:pt idx="25">
                  <c:v>-101.211201</c:v>
                </c:pt>
                <c:pt idx="26">
                  <c:v>-103.07317399999999</c:v>
                </c:pt>
                <c:pt idx="27">
                  <c:v>-59.393059999999998</c:v>
                </c:pt>
                <c:pt idx="28">
                  <c:v>-92.028981999999999</c:v>
                </c:pt>
                <c:pt idx="29">
                  <c:v>-122.71528600000001</c:v>
                </c:pt>
                <c:pt idx="30">
                  <c:v>-101.898173</c:v>
                </c:pt>
                <c:pt idx="31">
                  <c:v>-55.795825999999998</c:v>
                </c:pt>
                <c:pt idx="32">
                  <c:v>-77.708387999999999</c:v>
                </c:pt>
                <c:pt idx="33">
                  <c:v>-145.70273599999999</c:v>
                </c:pt>
                <c:pt idx="34">
                  <c:v>-113.55259100000001</c:v>
                </c:pt>
                <c:pt idx="35">
                  <c:v>-83.597880000000004</c:v>
                </c:pt>
                <c:pt idx="36">
                  <c:v>-88.346817999999999</c:v>
                </c:pt>
                <c:pt idx="37">
                  <c:v>-109.853132</c:v>
                </c:pt>
                <c:pt idx="38">
                  <c:v>-92.146778999999995</c:v>
                </c:pt>
                <c:pt idx="39">
                  <c:v>-122.167467</c:v>
                </c:pt>
                <c:pt idx="40">
                  <c:v>-357.936193</c:v>
                </c:pt>
                <c:pt idx="41">
                  <c:v>-190.24497500000001</c:v>
                </c:pt>
                <c:pt idx="42">
                  <c:v>-145.78547399999999</c:v>
                </c:pt>
                <c:pt idx="43">
                  <c:v>-96.620633999999995</c:v>
                </c:pt>
                <c:pt idx="44">
                  <c:v>-85.649946</c:v>
                </c:pt>
                <c:pt idx="45">
                  <c:v>-100.940577</c:v>
                </c:pt>
                <c:pt idx="46">
                  <c:v>-127.197169</c:v>
                </c:pt>
                <c:pt idx="47">
                  <c:v>-244.602948</c:v>
                </c:pt>
                <c:pt idx="48">
                  <c:v>-79.199128999999999</c:v>
                </c:pt>
                <c:pt idx="49">
                  <c:v>-54.969658000000003</c:v>
                </c:pt>
                <c:pt idx="50">
                  <c:v>-332.274247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58-EF4D-8890-D6026C145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At val="-600"/>
        <c:crossBetween val="midCat"/>
      </c:valAx>
      <c:valAx>
        <c:axId val="2141591488"/>
        <c:scaling>
          <c:orientation val="minMax"/>
          <c:max val="0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data'!$AX$37:$AX$62</c:f>
                <c:numCache>
                  <c:formatCode>General</c:formatCode>
                  <c:ptCount val="26"/>
                  <c:pt idx="0">
                    <c:v>0.31410217373045141</c:v>
                  </c:pt>
                  <c:pt idx="1">
                    <c:v>0.51114787358346536</c:v>
                  </c:pt>
                  <c:pt idx="2">
                    <c:v>0.20655925780659398</c:v>
                  </c:pt>
                  <c:pt idx="3">
                    <c:v>0.3635553321347374</c:v>
                  </c:pt>
                  <c:pt idx="4">
                    <c:v>8.5578548458851988E-2</c:v>
                  </c:pt>
                  <c:pt idx="5">
                    <c:v>0.25270281513335691</c:v>
                  </c:pt>
                  <c:pt idx="6">
                    <c:v>0.33279646567637677</c:v>
                  </c:pt>
                  <c:pt idx="7">
                    <c:v>0.39601275721859575</c:v>
                  </c:pt>
                  <c:pt idx="8">
                    <c:v>0.74505324111227789</c:v>
                  </c:pt>
                  <c:pt idx="9">
                    <c:v>0.26151363913511333</c:v>
                  </c:pt>
                  <c:pt idx="10">
                    <c:v>0.25587136198451094</c:v>
                  </c:pt>
                  <c:pt idx="11">
                    <c:v>0.30028714106605742</c:v>
                  </c:pt>
                  <c:pt idx="12">
                    <c:v>0.63974128298836808</c:v>
                  </c:pt>
                  <c:pt idx="13">
                    <c:v>0.63288248329658803</c:v>
                  </c:pt>
                  <c:pt idx="14">
                    <c:v>0.29960565278295453</c:v>
                  </c:pt>
                  <c:pt idx="15">
                    <c:v>0.21194457611050485</c:v>
                  </c:pt>
                  <c:pt idx="16">
                    <c:v>0.46173286233264849</c:v>
                  </c:pt>
                  <c:pt idx="17">
                    <c:v>0.18015001877930756</c:v>
                  </c:pt>
                  <c:pt idx="18">
                    <c:v>0.158510408281194</c:v>
                  </c:pt>
                  <c:pt idx="19">
                    <c:v>0.34100273152657246</c:v>
                  </c:pt>
                  <c:pt idx="20">
                    <c:v>0.16598858878236306</c:v>
                  </c:pt>
                  <c:pt idx="21">
                    <c:v>7.7352971644390256E-2</c:v>
                  </c:pt>
                  <c:pt idx="22">
                    <c:v>0.30604342905958842</c:v>
                  </c:pt>
                  <c:pt idx="23">
                    <c:v>0.52309843021397928</c:v>
                  </c:pt>
                  <c:pt idx="24">
                    <c:v>0.21627908153333464</c:v>
                  </c:pt>
                  <c:pt idx="25">
                    <c:v>0.25065725141550149</c:v>
                  </c:pt>
                </c:numCache>
              </c:numRef>
            </c:plus>
            <c:minus>
              <c:numRef>
                <c:f>'new cells; stress data'!$AX$37:$AX$62</c:f>
                <c:numCache>
                  <c:formatCode>General</c:formatCode>
                  <c:ptCount val="26"/>
                  <c:pt idx="0">
                    <c:v>0.31410217373045141</c:v>
                  </c:pt>
                  <c:pt idx="1">
                    <c:v>0.51114787358346536</c:v>
                  </c:pt>
                  <c:pt idx="2">
                    <c:v>0.20655925780659398</c:v>
                  </c:pt>
                  <c:pt idx="3">
                    <c:v>0.3635553321347374</c:v>
                  </c:pt>
                  <c:pt idx="4">
                    <c:v>8.5578548458851988E-2</c:v>
                  </c:pt>
                  <c:pt idx="5">
                    <c:v>0.25270281513335691</c:v>
                  </c:pt>
                  <c:pt idx="6">
                    <c:v>0.33279646567637677</c:v>
                  </c:pt>
                  <c:pt idx="7">
                    <c:v>0.39601275721859575</c:v>
                  </c:pt>
                  <c:pt idx="8">
                    <c:v>0.74505324111227789</c:v>
                  </c:pt>
                  <c:pt idx="9">
                    <c:v>0.26151363913511333</c:v>
                  </c:pt>
                  <c:pt idx="10">
                    <c:v>0.25587136198451094</c:v>
                  </c:pt>
                  <c:pt idx="11">
                    <c:v>0.30028714106605742</c:v>
                  </c:pt>
                  <c:pt idx="12">
                    <c:v>0.63974128298836808</c:v>
                  </c:pt>
                  <c:pt idx="13">
                    <c:v>0.63288248329658803</c:v>
                  </c:pt>
                  <c:pt idx="14">
                    <c:v>0.29960565278295453</c:v>
                  </c:pt>
                  <c:pt idx="15">
                    <c:v>0.21194457611050485</c:v>
                  </c:pt>
                  <c:pt idx="16">
                    <c:v>0.46173286233264849</c:v>
                  </c:pt>
                  <c:pt idx="17">
                    <c:v>0.18015001877930756</c:v>
                  </c:pt>
                  <c:pt idx="18">
                    <c:v>0.158510408281194</c:v>
                  </c:pt>
                  <c:pt idx="19">
                    <c:v>0.34100273152657246</c:v>
                  </c:pt>
                  <c:pt idx="20">
                    <c:v>0.16598858878236306</c:v>
                  </c:pt>
                  <c:pt idx="21">
                    <c:v>7.7352971644390256E-2</c:v>
                  </c:pt>
                  <c:pt idx="22">
                    <c:v>0.30604342905958842</c:v>
                  </c:pt>
                  <c:pt idx="23">
                    <c:v>0.52309843021397928</c:v>
                  </c:pt>
                  <c:pt idx="24">
                    <c:v>0.21627908153333464</c:v>
                  </c:pt>
                  <c:pt idx="25">
                    <c:v>0.25065725141550149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data'!$AV$37:$AV$62</c:f>
                <c:numCache>
                  <c:formatCode>General</c:formatCode>
                  <c:ptCount val="26"/>
                  <c:pt idx="0">
                    <c:v>3.0885629999999935</c:v>
                  </c:pt>
                  <c:pt idx="1">
                    <c:v>14.497753999999986</c:v>
                  </c:pt>
                  <c:pt idx="2">
                    <c:v>12.071672000000007</c:v>
                  </c:pt>
                  <c:pt idx="3">
                    <c:v>5.0649919999999966</c:v>
                  </c:pt>
                  <c:pt idx="4">
                    <c:v>5.9204110000000014</c:v>
                  </c:pt>
                  <c:pt idx="5">
                    <c:v>6.4888159999999999</c:v>
                  </c:pt>
                  <c:pt idx="6">
                    <c:v>1.0302560000000085</c:v>
                  </c:pt>
                  <c:pt idx="7">
                    <c:v>5.8880870000000023</c:v>
                  </c:pt>
                  <c:pt idx="8">
                    <c:v>1.7008749999999964</c:v>
                  </c:pt>
                  <c:pt idx="9">
                    <c:v>20.083467000000013</c:v>
                  </c:pt>
                  <c:pt idx="10">
                    <c:v>2.6281349999999932</c:v>
                  </c:pt>
                  <c:pt idx="11">
                    <c:v>3.3630380000000031</c:v>
                  </c:pt>
                  <c:pt idx="12">
                    <c:v>4.6110999999999933</c:v>
                  </c:pt>
                  <c:pt idx="13">
                    <c:v>11.249045000000024</c:v>
                  </c:pt>
                  <c:pt idx="14">
                    <c:v>4.4130499999999984</c:v>
                  </c:pt>
                  <c:pt idx="15">
                    <c:v>2.676281000000003</c:v>
                  </c:pt>
                  <c:pt idx="16">
                    <c:v>3.1216330000000028</c:v>
                  </c:pt>
                  <c:pt idx="17">
                    <c:v>10.175471999999999</c:v>
                  </c:pt>
                  <c:pt idx="18">
                    <c:v>4.3617890000000017</c:v>
                  </c:pt>
                  <c:pt idx="19">
                    <c:v>3.3206890000000016</c:v>
                  </c:pt>
                  <c:pt idx="20">
                    <c:v>4.3613229999999987</c:v>
                  </c:pt>
                  <c:pt idx="21">
                    <c:v>6.7018540000000115</c:v>
                  </c:pt>
                  <c:pt idx="22">
                    <c:v>6.8911269999999973</c:v>
                  </c:pt>
                  <c:pt idx="23">
                    <c:v>4.2638239999999996</c:v>
                  </c:pt>
                  <c:pt idx="24">
                    <c:v>3.6801060000000092</c:v>
                  </c:pt>
                  <c:pt idx="25">
                    <c:v>23.443483999999998</c:v>
                  </c:pt>
                </c:numCache>
              </c:numRef>
            </c:plus>
            <c:minus>
              <c:numRef>
                <c:f>'new cells; stress data'!$AU$37:$AU$62</c:f>
                <c:numCache>
                  <c:formatCode>General</c:formatCode>
                  <c:ptCount val="26"/>
                  <c:pt idx="0">
                    <c:v>3.0625030000000208</c:v>
                  </c:pt>
                  <c:pt idx="1">
                    <c:v>15.92514700000001</c:v>
                  </c:pt>
                  <c:pt idx="2">
                    <c:v>12.420359999999988</c:v>
                  </c:pt>
                  <c:pt idx="3">
                    <c:v>5.4088619999999992</c:v>
                  </c:pt>
                  <c:pt idx="4">
                    <c:v>5.9703320000000133</c:v>
                  </c:pt>
                  <c:pt idx="5">
                    <c:v>6.6606220000000036</c:v>
                  </c:pt>
                  <c:pt idx="6">
                    <c:v>1.0354659999999853</c:v>
                  </c:pt>
                  <c:pt idx="7">
                    <c:v>5.9385989999999964</c:v>
                  </c:pt>
                  <c:pt idx="8">
                    <c:v>1.9298409999999961</c:v>
                  </c:pt>
                  <c:pt idx="9">
                    <c:v>21.131531999999993</c:v>
                  </c:pt>
                  <c:pt idx="10">
                    <c:v>2.5729000000000042</c:v>
                  </c:pt>
                  <c:pt idx="11">
                    <c:v>3.221463</c:v>
                  </c:pt>
                  <c:pt idx="12">
                    <c:v>4.6652890000000014</c:v>
                  </c:pt>
                  <c:pt idx="13">
                    <c:v>11.658074999999997</c:v>
                  </c:pt>
                  <c:pt idx="14">
                    <c:v>4.8238190000000003</c:v>
                  </c:pt>
                  <c:pt idx="15">
                    <c:v>2.8554460000000006</c:v>
                  </c:pt>
                  <c:pt idx="16">
                    <c:v>3.0549160000000057</c:v>
                  </c:pt>
                  <c:pt idx="17">
                    <c:v>10.465628000000009</c:v>
                  </c:pt>
                  <c:pt idx="18">
                    <c:v>4.348202999999998</c:v>
                  </c:pt>
                  <c:pt idx="19">
                    <c:v>3.4287779999999941</c:v>
                  </c:pt>
                  <c:pt idx="20">
                    <c:v>4.4377130000000022</c:v>
                  </c:pt>
                  <c:pt idx="21">
                    <c:v>7.0888039999999961</c:v>
                  </c:pt>
                  <c:pt idx="22">
                    <c:v>7.2133460000000014</c:v>
                  </c:pt>
                  <c:pt idx="23">
                    <c:v>4.4257149999999967</c:v>
                  </c:pt>
                  <c:pt idx="24">
                    <c:v>3.8276179999999869</c:v>
                  </c:pt>
                  <c:pt idx="25">
                    <c:v>27.559330999999986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data'!$AW$37:$AW$62</c:f>
              <c:numCache>
                <c:formatCode>General</c:formatCode>
                <c:ptCount val="26"/>
                <c:pt idx="0">
                  <c:v>41.713617255635334</c:v>
                </c:pt>
                <c:pt idx="1">
                  <c:v>86.045852494862046</c:v>
                </c:pt>
                <c:pt idx="2">
                  <c:v>47.698308892265878</c:v>
                </c:pt>
                <c:pt idx="3">
                  <c:v>91.10043441177244</c:v>
                </c:pt>
                <c:pt idx="4">
                  <c:v>30.765198610465074</c:v>
                </c:pt>
                <c:pt idx="5">
                  <c:v>76.512843711746527</c:v>
                </c:pt>
                <c:pt idx="6">
                  <c:v>17.671700163678526</c:v>
                </c:pt>
                <c:pt idx="7">
                  <c:v>88.702609871022119</c:v>
                </c:pt>
                <c:pt idx="8">
                  <c:v>63.05026735955952</c:v>
                </c:pt>
                <c:pt idx="9">
                  <c:v>43.869455768347883</c:v>
                </c:pt>
                <c:pt idx="10">
                  <c:v>14.07436669613986</c:v>
                </c:pt>
                <c:pt idx="11">
                  <c:v>66.199837168142707</c:v>
                </c:pt>
                <c:pt idx="12">
                  <c:v>10.538487939954214</c:v>
                </c:pt>
                <c:pt idx="13">
                  <c:v>55.13932764226962</c:v>
                </c:pt>
                <c:pt idx="14">
                  <c:v>28.828070214668909</c:v>
                </c:pt>
                <c:pt idx="15">
                  <c:v>49.577315699801375</c:v>
                </c:pt>
                <c:pt idx="16">
                  <c:v>42.356576799546652</c:v>
                </c:pt>
                <c:pt idx="17">
                  <c:v>58.921866402158571</c:v>
                </c:pt>
                <c:pt idx="18">
                  <c:v>53.976640975212405</c:v>
                </c:pt>
                <c:pt idx="19">
                  <c:v>98.68338192974231</c:v>
                </c:pt>
                <c:pt idx="20">
                  <c:v>38.092561975521278</c:v>
                </c:pt>
                <c:pt idx="21">
                  <c:v>73.364108886283873</c:v>
                </c:pt>
                <c:pt idx="22">
                  <c:v>81.780493140355247</c:v>
                </c:pt>
                <c:pt idx="23">
                  <c:v>16.422169152953121</c:v>
                </c:pt>
                <c:pt idx="24">
                  <c:v>28.429705900212777</c:v>
                </c:pt>
                <c:pt idx="25">
                  <c:v>40.74115762503822</c:v>
                </c:pt>
              </c:numCache>
            </c:numRef>
          </c:xVal>
          <c:yVal>
            <c:numRef>
              <c:f>'new cells; stress data'!$AP$37:$AP$62</c:f>
              <c:numCache>
                <c:formatCode>General</c:formatCode>
                <c:ptCount val="26"/>
                <c:pt idx="0">
                  <c:v>-154.69414699999999</c:v>
                </c:pt>
                <c:pt idx="1">
                  <c:v>-176.431017</c:v>
                </c:pt>
                <c:pt idx="2">
                  <c:v>-155.14161300000001</c:v>
                </c:pt>
                <c:pt idx="3">
                  <c:v>-66.136099999999999</c:v>
                </c:pt>
                <c:pt idx="4">
                  <c:v>-141.68730099999999</c:v>
                </c:pt>
                <c:pt idx="5">
                  <c:v>-111.868763</c:v>
                </c:pt>
                <c:pt idx="6">
                  <c:v>-132.82029900000001</c:v>
                </c:pt>
                <c:pt idx="7">
                  <c:v>-36.177207000000003</c:v>
                </c:pt>
                <c:pt idx="8">
                  <c:v>-117.17448</c:v>
                </c:pt>
                <c:pt idx="9">
                  <c:v>-275.11235900000003</c:v>
                </c:pt>
                <c:pt idx="10">
                  <c:v>-60.650450999999997</c:v>
                </c:pt>
                <c:pt idx="11">
                  <c:v>-100.424588</c:v>
                </c:pt>
                <c:pt idx="12">
                  <c:v>-80.756598999999994</c:v>
                </c:pt>
                <c:pt idx="13">
                  <c:v>-192.17871500000001</c:v>
                </c:pt>
                <c:pt idx="14">
                  <c:v>-102.07166599999999</c:v>
                </c:pt>
                <c:pt idx="15">
                  <c:v>-52.474702000000001</c:v>
                </c:pt>
                <c:pt idx="16">
                  <c:v>-111.13757</c:v>
                </c:pt>
                <c:pt idx="17">
                  <c:v>-109.85733399999999</c:v>
                </c:pt>
                <c:pt idx="18">
                  <c:v>-65.435224000000005</c:v>
                </c:pt>
                <c:pt idx="19">
                  <c:v>-94.663217000000003</c:v>
                </c:pt>
                <c:pt idx="20">
                  <c:v>-228.429652</c:v>
                </c:pt>
                <c:pt idx="21">
                  <c:v>-76.229104000000007</c:v>
                </c:pt>
                <c:pt idx="22">
                  <c:v>-90.228247999999994</c:v>
                </c:pt>
                <c:pt idx="23">
                  <c:v>-126.177435</c:v>
                </c:pt>
                <c:pt idx="24">
                  <c:v>-113.71317500000001</c:v>
                </c:pt>
                <c:pt idx="25">
                  <c:v>-102.64327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7-454C-B4E3-F6EEC3A22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ax val="0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Circumferential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468AE9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data'!$AX$66:$AX$116</c:f>
                <c:numCache>
                  <c:formatCode>General</c:formatCode>
                  <c:ptCount val="51"/>
                  <c:pt idx="1">
                    <c:v>0.18001682622222728</c:v>
                  </c:pt>
                  <c:pt idx="2">
                    <c:v>0.29809072716437851</c:v>
                  </c:pt>
                  <c:pt idx="3">
                    <c:v>0.45490332721031279</c:v>
                  </c:pt>
                  <c:pt idx="4">
                    <c:v>0.42393641925472825</c:v>
                  </c:pt>
                  <c:pt idx="5">
                    <c:v>0.16787455632542772</c:v>
                  </c:pt>
                  <c:pt idx="6">
                    <c:v>0.65180837832550975</c:v>
                  </c:pt>
                  <c:pt idx="7">
                    <c:v>0.52780390244257669</c:v>
                  </c:pt>
                  <c:pt idx="8">
                    <c:v>0.46327850039312207</c:v>
                  </c:pt>
                  <c:pt idx="9">
                    <c:v>0.45602374947646623</c:v>
                  </c:pt>
                  <c:pt idx="10">
                    <c:v>0.66992670279219968</c:v>
                  </c:pt>
                  <c:pt idx="11">
                    <c:v>0.36929127117556687</c:v>
                  </c:pt>
                  <c:pt idx="12">
                    <c:v>0.37191488824950047</c:v>
                  </c:pt>
                  <c:pt idx="13">
                    <c:v>0.32639526571318067</c:v>
                  </c:pt>
                  <c:pt idx="14">
                    <c:v>0.41500443344612437</c:v>
                  </c:pt>
                  <c:pt idx="15">
                    <c:v>0.32833876860379457</c:v>
                  </c:pt>
                  <c:pt idx="16">
                    <c:v>0.32889730756241281</c:v>
                  </c:pt>
                  <c:pt idx="17">
                    <c:v>0.28440294230113755</c:v>
                  </c:pt>
                  <c:pt idx="18">
                    <c:v>0.20284792603375398</c:v>
                  </c:pt>
                  <c:pt idx="19">
                    <c:v>0.19056705830475365</c:v>
                  </c:pt>
                  <c:pt idx="20">
                    <c:v>0.1142242117033295</c:v>
                  </c:pt>
                  <c:pt idx="21">
                    <c:v>0.20937716831618622</c:v>
                  </c:pt>
                  <c:pt idx="22">
                    <c:v>8.7049833819396433E-2</c:v>
                  </c:pt>
                  <c:pt idx="23">
                    <c:v>9.0754782363585348E-2</c:v>
                  </c:pt>
                  <c:pt idx="24">
                    <c:v>0.62084528888625778</c:v>
                  </c:pt>
                  <c:pt idx="25">
                    <c:v>0.59766560533312074</c:v>
                  </c:pt>
                  <c:pt idx="26">
                    <c:v>0.64038703660894114</c:v>
                  </c:pt>
                  <c:pt idx="27">
                    <c:v>0.36054083749388238</c:v>
                  </c:pt>
                  <c:pt idx="28">
                    <c:v>0.57913996783068133</c:v>
                  </c:pt>
                  <c:pt idx="29">
                    <c:v>0.47146406433740407</c:v>
                  </c:pt>
                  <c:pt idx="30">
                    <c:v>0.6587747634068305</c:v>
                  </c:pt>
                  <c:pt idx="31">
                    <c:v>0.44396648242343767</c:v>
                  </c:pt>
                  <c:pt idx="32">
                    <c:v>0.24955932072174963</c:v>
                  </c:pt>
                  <c:pt idx="33">
                    <c:v>0.4786651953841633</c:v>
                  </c:pt>
                  <c:pt idx="34">
                    <c:v>0.29061491687450192</c:v>
                  </c:pt>
                  <c:pt idx="35">
                    <c:v>0.47960391331022229</c:v>
                  </c:pt>
                  <c:pt idx="36">
                    <c:v>0.50473728113553051</c:v>
                  </c:pt>
                  <c:pt idx="37">
                    <c:v>0.3251836173937161</c:v>
                  </c:pt>
                  <c:pt idx="38">
                    <c:v>0.46129717144367327</c:v>
                  </c:pt>
                  <c:pt idx="39">
                    <c:v>0.55369101479467364</c:v>
                  </c:pt>
                  <c:pt idx="40">
                    <c:v>0.39323307499887433</c:v>
                  </c:pt>
                  <c:pt idx="41">
                    <c:v>0.48082137999453328</c:v>
                  </c:pt>
                  <c:pt idx="42">
                    <c:v>6.6432266134648157E-2</c:v>
                  </c:pt>
                  <c:pt idx="43">
                    <c:v>0.1441327678333543</c:v>
                  </c:pt>
                  <c:pt idx="44">
                    <c:v>0.11783355476083821</c:v>
                  </c:pt>
                  <c:pt idx="45">
                    <c:v>0.49748133474839734</c:v>
                  </c:pt>
                  <c:pt idx="46">
                    <c:v>0.19459617899647141</c:v>
                  </c:pt>
                  <c:pt idx="47">
                    <c:v>0.539252746071475</c:v>
                  </c:pt>
                  <c:pt idx="48">
                    <c:v>0.75385088136231082</c:v>
                  </c:pt>
                  <c:pt idx="49">
                    <c:v>0.85489736985464548</c:v>
                  </c:pt>
                  <c:pt idx="50">
                    <c:v>0.12165789807519888</c:v>
                  </c:pt>
                </c:numCache>
              </c:numRef>
            </c:plus>
            <c:minus>
              <c:numRef>
                <c:f>'new cells; stress data'!$AX$66:$AX$116</c:f>
                <c:numCache>
                  <c:formatCode>General</c:formatCode>
                  <c:ptCount val="51"/>
                  <c:pt idx="1">
                    <c:v>0.18001682622222728</c:v>
                  </c:pt>
                  <c:pt idx="2">
                    <c:v>0.29809072716437851</c:v>
                  </c:pt>
                  <c:pt idx="3">
                    <c:v>0.45490332721031279</c:v>
                  </c:pt>
                  <c:pt idx="4">
                    <c:v>0.42393641925472825</c:v>
                  </c:pt>
                  <c:pt idx="5">
                    <c:v>0.16787455632542772</c:v>
                  </c:pt>
                  <c:pt idx="6">
                    <c:v>0.65180837832550975</c:v>
                  </c:pt>
                  <c:pt idx="7">
                    <c:v>0.52780390244257669</c:v>
                  </c:pt>
                  <c:pt idx="8">
                    <c:v>0.46327850039312207</c:v>
                  </c:pt>
                  <c:pt idx="9">
                    <c:v>0.45602374947646623</c:v>
                  </c:pt>
                  <c:pt idx="10">
                    <c:v>0.66992670279219968</c:v>
                  </c:pt>
                  <c:pt idx="11">
                    <c:v>0.36929127117556687</c:v>
                  </c:pt>
                  <c:pt idx="12">
                    <c:v>0.37191488824950047</c:v>
                  </c:pt>
                  <c:pt idx="13">
                    <c:v>0.32639526571318067</c:v>
                  </c:pt>
                  <c:pt idx="14">
                    <c:v>0.41500443344612437</c:v>
                  </c:pt>
                  <c:pt idx="15">
                    <c:v>0.32833876860379457</c:v>
                  </c:pt>
                  <c:pt idx="16">
                    <c:v>0.32889730756241281</c:v>
                  </c:pt>
                  <c:pt idx="17">
                    <c:v>0.28440294230113755</c:v>
                  </c:pt>
                  <c:pt idx="18">
                    <c:v>0.20284792603375398</c:v>
                  </c:pt>
                  <c:pt idx="19">
                    <c:v>0.19056705830475365</c:v>
                  </c:pt>
                  <c:pt idx="20">
                    <c:v>0.1142242117033295</c:v>
                  </c:pt>
                  <c:pt idx="21">
                    <c:v>0.20937716831618622</c:v>
                  </c:pt>
                  <c:pt idx="22">
                    <c:v>8.7049833819396433E-2</c:v>
                  </c:pt>
                  <c:pt idx="23">
                    <c:v>9.0754782363585348E-2</c:v>
                  </c:pt>
                  <c:pt idx="24">
                    <c:v>0.62084528888625778</c:v>
                  </c:pt>
                  <c:pt idx="25">
                    <c:v>0.59766560533312074</c:v>
                  </c:pt>
                  <c:pt idx="26">
                    <c:v>0.64038703660894114</c:v>
                  </c:pt>
                  <c:pt idx="27">
                    <c:v>0.36054083749388238</c:v>
                  </c:pt>
                  <c:pt idx="28">
                    <c:v>0.57913996783068133</c:v>
                  </c:pt>
                  <c:pt idx="29">
                    <c:v>0.47146406433740407</c:v>
                  </c:pt>
                  <c:pt idx="30">
                    <c:v>0.6587747634068305</c:v>
                  </c:pt>
                  <c:pt idx="31">
                    <c:v>0.44396648242343767</c:v>
                  </c:pt>
                  <c:pt idx="32">
                    <c:v>0.24955932072174963</c:v>
                  </c:pt>
                  <c:pt idx="33">
                    <c:v>0.4786651953841633</c:v>
                  </c:pt>
                  <c:pt idx="34">
                    <c:v>0.29061491687450192</c:v>
                  </c:pt>
                  <c:pt idx="35">
                    <c:v>0.47960391331022229</c:v>
                  </c:pt>
                  <c:pt idx="36">
                    <c:v>0.50473728113553051</c:v>
                  </c:pt>
                  <c:pt idx="37">
                    <c:v>0.3251836173937161</c:v>
                  </c:pt>
                  <c:pt idx="38">
                    <c:v>0.46129717144367327</c:v>
                  </c:pt>
                  <c:pt idx="39">
                    <c:v>0.55369101479467364</c:v>
                  </c:pt>
                  <c:pt idx="40">
                    <c:v>0.39323307499887433</c:v>
                  </c:pt>
                  <c:pt idx="41">
                    <c:v>0.48082137999453328</c:v>
                  </c:pt>
                  <c:pt idx="42">
                    <c:v>6.6432266134648157E-2</c:v>
                  </c:pt>
                  <c:pt idx="43">
                    <c:v>0.1441327678333543</c:v>
                  </c:pt>
                  <c:pt idx="44">
                    <c:v>0.11783355476083821</c:v>
                  </c:pt>
                  <c:pt idx="45">
                    <c:v>0.49748133474839734</c:v>
                  </c:pt>
                  <c:pt idx="46">
                    <c:v>0.19459617899647141</c:v>
                  </c:pt>
                  <c:pt idx="47">
                    <c:v>0.539252746071475</c:v>
                  </c:pt>
                  <c:pt idx="48">
                    <c:v>0.75385088136231082</c:v>
                  </c:pt>
                  <c:pt idx="49">
                    <c:v>0.85489736985464548</c:v>
                  </c:pt>
                  <c:pt idx="50">
                    <c:v>0.12165789807519888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data'!$AV$66:$AV$116</c:f>
                <c:numCache>
                  <c:formatCode>General</c:formatCode>
                  <c:ptCount val="51"/>
                  <c:pt idx="1">
                    <c:v>3.4159140000000008</c:v>
                  </c:pt>
                  <c:pt idx="2">
                    <c:v>16.707187000000005</c:v>
                  </c:pt>
                  <c:pt idx="3">
                    <c:v>5.1852459999999923</c:v>
                  </c:pt>
                  <c:pt idx="4">
                    <c:v>10.24315</c:v>
                  </c:pt>
                  <c:pt idx="5">
                    <c:v>9.4975139999999953</c:v>
                  </c:pt>
                  <c:pt idx="6">
                    <c:v>2.8697709999999965</c:v>
                  </c:pt>
                  <c:pt idx="7">
                    <c:v>8.8822870000000052</c:v>
                  </c:pt>
                  <c:pt idx="8">
                    <c:v>7.3130490000000066</c:v>
                  </c:pt>
                  <c:pt idx="9">
                    <c:v>12.364082999999994</c:v>
                  </c:pt>
                  <c:pt idx="10">
                    <c:v>4.4978109999999987</c:v>
                  </c:pt>
                  <c:pt idx="11">
                    <c:v>2.6531149999999997</c:v>
                  </c:pt>
                  <c:pt idx="12">
                    <c:v>6.4382590000000022</c:v>
                  </c:pt>
                  <c:pt idx="13">
                    <c:v>9.2818079999999981</c:v>
                  </c:pt>
                  <c:pt idx="14">
                    <c:v>19.038423999999992</c:v>
                  </c:pt>
                  <c:pt idx="15">
                    <c:v>24.621368999999987</c:v>
                  </c:pt>
                  <c:pt idx="16">
                    <c:v>17.519865999999979</c:v>
                  </c:pt>
                  <c:pt idx="17">
                    <c:v>29.002305000000007</c:v>
                  </c:pt>
                  <c:pt idx="18">
                    <c:v>9.3896979999999957</c:v>
                  </c:pt>
                  <c:pt idx="19">
                    <c:v>37.224152000000004</c:v>
                  </c:pt>
                  <c:pt idx="20">
                    <c:v>4.6354479999999967</c:v>
                  </c:pt>
                  <c:pt idx="21">
                    <c:v>2.6169170000000008</c:v>
                  </c:pt>
                  <c:pt idx="22">
                    <c:v>6.223731000000015</c:v>
                  </c:pt>
                  <c:pt idx="23">
                    <c:v>7.046243000000004</c:v>
                  </c:pt>
                  <c:pt idx="24">
                    <c:v>6.8722520000000031</c:v>
                  </c:pt>
                  <c:pt idx="25">
                    <c:v>15.836170999999993</c:v>
                  </c:pt>
                  <c:pt idx="26">
                    <c:v>3.4013330000000082</c:v>
                  </c:pt>
                  <c:pt idx="27">
                    <c:v>3.5127600000000001</c:v>
                  </c:pt>
                  <c:pt idx="28">
                    <c:v>3.8004960000000096</c:v>
                  </c:pt>
                  <c:pt idx="29">
                    <c:v>9.8037829999999957</c:v>
                  </c:pt>
                  <c:pt idx="30">
                    <c:v>33.559151999999997</c:v>
                  </c:pt>
                  <c:pt idx="31">
                    <c:v>2.0398229999999984</c:v>
                  </c:pt>
                  <c:pt idx="32">
                    <c:v>5.8612320000000011</c:v>
                  </c:pt>
                  <c:pt idx="33">
                    <c:v>17.187617999999986</c:v>
                  </c:pt>
                  <c:pt idx="34">
                    <c:v>8.6177259999999904</c:v>
                  </c:pt>
                  <c:pt idx="35">
                    <c:v>8.0172219999999967</c:v>
                  </c:pt>
                  <c:pt idx="36">
                    <c:v>7.1336630000000127</c:v>
                  </c:pt>
                  <c:pt idx="37">
                    <c:v>6.4307569999999998</c:v>
                  </c:pt>
                  <c:pt idx="38">
                    <c:v>3.9881699999999967</c:v>
                  </c:pt>
                  <c:pt idx="39">
                    <c:v>3.3723489999999998</c:v>
                  </c:pt>
                  <c:pt idx="40">
                    <c:v>12.545087999999964</c:v>
                  </c:pt>
                  <c:pt idx="41">
                    <c:v>25.77096499999999</c:v>
                  </c:pt>
                  <c:pt idx="42">
                    <c:v>11.322328999999996</c:v>
                  </c:pt>
                  <c:pt idx="43">
                    <c:v>5.6832540000000051</c:v>
                  </c:pt>
                  <c:pt idx="44">
                    <c:v>8.2117149999999981</c:v>
                  </c:pt>
                  <c:pt idx="45">
                    <c:v>5.9967649999999963</c:v>
                  </c:pt>
                  <c:pt idx="46">
                    <c:v>8.5247669999999971</c:v>
                  </c:pt>
                  <c:pt idx="47">
                    <c:v>26.755776999999995</c:v>
                  </c:pt>
                  <c:pt idx="48">
                    <c:v>5.3380080000000021</c:v>
                  </c:pt>
                  <c:pt idx="49">
                    <c:v>5.3812309999999997</c:v>
                  </c:pt>
                  <c:pt idx="50">
                    <c:v>16.322734999999966</c:v>
                  </c:pt>
                </c:numCache>
              </c:numRef>
            </c:plus>
            <c:minus>
              <c:numRef>
                <c:f>'new cells; stress data'!$AU$66:$AU$116</c:f>
                <c:numCache>
                  <c:formatCode>General</c:formatCode>
                  <c:ptCount val="51"/>
                  <c:pt idx="1">
                    <c:v>3.5090409999999963</c:v>
                  </c:pt>
                  <c:pt idx="2">
                    <c:v>17.800282999999993</c:v>
                  </c:pt>
                  <c:pt idx="3">
                    <c:v>5.2377699999999976</c:v>
                  </c:pt>
                  <c:pt idx="4">
                    <c:v>11.163522999999998</c:v>
                  </c:pt>
                  <c:pt idx="5">
                    <c:v>9.962533999999998</c:v>
                  </c:pt>
                  <c:pt idx="6">
                    <c:v>3.1136570000000034</c:v>
                  </c:pt>
                  <c:pt idx="7">
                    <c:v>9.4264929999999936</c:v>
                  </c:pt>
                  <c:pt idx="8">
                    <c:v>7.6398979999999881</c:v>
                  </c:pt>
                  <c:pt idx="9">
                    <c:v>13.315629000000001</c:v>
                  </c:pt>
                  <c:pt idx="10">
                    <c:v>4.6342790000000065</c:v>
                  </c:pt>
                  <c:pt idx="11">
                    <c:v>2.8146760000000057</c:v>
                  </c:pt>
                  <c:pt idx="12">
                    <c:v>6.5306280000000072</c:v>
                  </c:pt>
                  <c:pt idx="13">
                    <c:v>10.192612999999994</c:v>
                  </c:pt>
                  <c:pt idx="14">
                    <c:v>21.333743999999996</c:v>
                  </c:pt>
                  <c:pt idx="15">
                    <c:v>25.96708799999999</c:v>
                  </c:pt>
                  <c:pt idx="16">
                    <c:v>19.260001000000017</c:v>
                  </c:pt>
                  <c:pt idx="17">
                    <c:v>33.189136999999988</c:v>
                  </c:pt>
                  <c:pt idx="18">
                    <c:v>9.4224200000000025</c:v>
                  </c:pt>
                  <c:pt idx="19">
                    <c:v>45.895951999999994</c:v>
                  </c:pt>
                  <c:pt idx="20">
                    <c:v>4.8843930000000029</c:v>
                  </c:pt>
                  <c:pt idx="21">
                    <c:v>2.7199360000000041</c:v>
                  </c:pt>
                  <c:pt idx="22">
                    <c:v>6.1028859999999838</c:v>
                  </c:pt>
                  <c:pt idx="23">
                    <c:v>7.4815169999999966</c:v>
                  </c:pt>
                  <c:pt idx="24">
                    <c:v>7.1058099999999911</c:v>
                  </c:pt>
                  <c:pt idx="25">
                    <c:v>17.437722000000008</c:v>
                  </c:pt>
                  <c:pt idx="26">
                    <c:v>3.5019810000000007</c:v>
                  </c:pt>
                  <c:pt idx="27">
                    <c:v>3.507797999999994</c:v>
                  </c:pt>
                  <c:pt idx="28">
                    <c:v>4.1766409999999894</c:v>
                  </c:pt>
                  <c:pt idx="29">
                    <c:v>11.540337999999991</c:v>
                  </c:pt>
                  <c:pt idx="30">
                    <c:v>43.033710000000013</c:v>
                  </c:pt>
                  <c:pt idx="31">
                    <c:v>2.0319730000000007</c:v>
                  </c:pt>
                  <c:pt idx="32">
                    <c:v>6.2129440000000002</c:v>
                  </c:pt>
                  <c:pt idx="33">
                    <c:v>18.789544000000006</c:v>
                  </c:pt>
                  <c:pt idx="34">
                    <c:v>9.3645580000000024</c:v>
                  </c:pt>
                  <c:pt idx="35">
                    <c:v>8.2089050000000015</c:v>
                  </c:pt>
                  <c:pt idx="36">
                    <c:v>7.2083370000000002</c:v>
                  </c:pt>
                  <c:pt idx="37">
                    <c:v>6.7573979999999949</c:v>
                  </c:pt>
                  <c:pt idx="38">
                    <c:v>4.2080400000000111</c:v>
                  </c:pt>
                  <c:pt idx="39">
                    <c:v>3.4260680000000008</c:v>
                  </c:pt>
                  <c:pt idx="40">
                    <c:v>12.537372000000005</c:v>
                  </c:pt>
                  <c:pt idx="41">
                    <c:v>29.00790600000002</c:v>
                  </c:pt>
                  <c:pt idx="42">
                    <c:v>12.685001999999997</c:v>
                  </c:pt>
                  <c:pt idx="43">
                    <c:v>5.7526079999999951</c:v>
                  </c:pt>
                  <c:pt idx="44">
                    <c:v>8.7601780000000105</c:v>
                  </c:pt>
                  <c:pt idx="45">
                    <c:v>6.2036719999999974</c:v>
                  </c:pt>
                  <c:pt idx="46">
                    <c:v>8.955278000000007</c:v>
                  </c:pt>
                  <c:pt idx="47">
                    <c:v>30.317709000000008</c:v>
                  </c:pt>
                  <c:pt idx="48">
                    <c:v>5.2998070000000013</c:v>
                  </c:pt>
                  <c:pt idx="49">
                    <c:v>5.7192090000000029</c:v>
                  </c:pt>
                  <c:pt idx="50">
                    <c:v>17.489487999999994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data'!$AW$66:$AW$116</c:f>
              <c:numCache>
                <c:formatCode>General</c:formatCode>
                <c:ptCount val="51"/>
                <c:pt idx="1">
                  <c:v>35.877951506389742</c:v>
                </c:pt>
                <c:pt idx="2">
                  <c:v>112.22446207762482</c:v>
                </c:pt>
                <c:pt idx="3">
                  <c:v>68.608295015801573</c:v>
                </c:pt>
                <c:pt idx="4">
                  <c:v>94.390812631711967</c:v>
                </c:pt>
                <c:pt idx="5">
                  <c:v>17.364741108221555</c:v>
                </c:pt>
                <c:pt idx="6">
                  <c:v>89.411539964883502</c:v>
                </c:pt>
                <c:pt idx="7">
                  <c:v>77.178918596296185</c:v>
                </c:pt>
                <c:pt idx="8">
                  <c:v>10.655706171845956</c:v>
                </c:pt>
                <c:pt idx="9">
                  <c:v>56.099368655626989</c:v>
                </c:pt>
                <c:pt idx="10">
                  <c:v>34.301991606055815</c:v>
                </c:pt>
                <c:pt idx="11">
                  <c:v>46.837618573514419</c:v>
                </c:pt>
                <c:pt idx="12">
                  <c:v>79.989005627089782</c:v>
                </c:pt>
                <c:pt idx="13">
                  <c:v>41.531754246042631</c:v>
                </c:pt>
                <c:pt idx="14">
                  <c:v>75.996143131609969</c:v>
                </c:pt>
                <c:pt idx="15">
                  <c:v>69.321855748640743</c:v>
                </c:pt>
                <c:pt idx="16">
                  <c:v>86.014285470732815</c:v>
                </c:pt>
                <c:pt idx="17">
                  <c:v>56.564143217922151</c:v>
                </c:pt>
                <c:pt idx="18">
                  <c:v>41.275174618802062</c:v>
                </c:pt>
                <c:pt idx="19">
                  <c:v>25.510480665748457</c:v>
                </c:pt>
                <c:pt idx="20">
                  <c:v>59.871909876165141</c:v>
                </c:pt>
                <c:pt idx="21">
                  <c:v>61.593173061638289</c:v>
                </c:pt>
                <c:pt idx="22">
                  <c:v>69.004839923619031</c:v>
                </c:pt>
                <c:pt idx="23">
                  <c:v>92.587873086668239</c:v>
                </c:pt>
                <c:pt idx="24">
                  <c:v>42.793645997408454</c:v>
                </c:pt>
                <c:pt idx="25">
                  <c:v>78.407367642010968</c:v>
                </c:pt>
                <c:pt idx="26">
                  <c:v>57.788535760093119</c:v>
                </c:pt>
                <c:pt idx="27">
                  <c:v>64.979028810863284</c:v>
                </c:pt>
                <c:pt idx="28">
                  <c:v>106.59499309347717</c:v>
                </c:pt>
                <c:pt idx="29">
                  <c:v>45.668481831098347</c:v>
                </c:pt>
                <c:pt idx="30">
                  <c:v>75.274175382668474</c:v>
                </c:pt>
                <c:pt idx="31">
                  <c:v>87.41191499737505</c:v>
                </c:pt>
                <c:pt idx="32">
                  <c:v>73.809178309771369</c:v>
                </c:pt>
                <c:pt idx="33">
                  <c:v>105.97429805265905</c:v>
                </c:pt>
                <c:pt idx="34">
                  <c:v>63.495313798054362</c:v>
                </c:pt>
                <c:pt idx="35">
                  <c:v>56.518165277996161</c:v>
                </c:pt>
                <c:pt idx="36">
                  <c:v>25.308334974563</c:v>
                </c:pt>
                <c:pt idx="37">
                  <c:v>58.976282555588831</c:v>
                </c:pt>
                <c:pt idx="38">
                  <c:v>56.30627053546592</c:v>
                </c:pt>
                <c:pt idx="39">
                  <c:v>48.776219330462901</c:v>
                </c:pt>
                <c:pt idx="40">
                  <c:v>22.513191958623239</c:v>
                </c:pt>
                <c:pt idx="41">
                  <c:v>103.50178732369966</c:v>
                </c:pt>
                <c:pt idx="42">
                  <c:v>59.787632666263107</c:v>
                </c:pt>
                <c:pt idx="43">
                  <c:v>87.380200532863839</c:v>
                </c:pt>
                <c:pt idx="44">
                  <c:v>101.75426366743677</c:v>
                </c:pt>
                <c:pt idx="45">
                  <c:v>80.136553841226018</c:v>
                </c:pt>
                <c:pt idx="46">
                  <c:v>70.087601254083509</c:v>
                </c:pt>
                <c:pt idx="47">
                  <c:v>26.671603376073396</c:v>
                </c:pt>
                <c:pt idx="48">
                  <c:v>65.953817366642568</c:v>
                </c:pt>
                <c:pt idx="49">
                  <c:v>41.086193731284929</c:v>
                </c:pt>
                <c:pt idx="50">
                  <c:v>69.186176581047519</c:v>
                </c:pt>
              </c:numCache>
            </c:numRef>
          </c:xVal>
          <c:yVal>
            <c:numRef>
              <c:f>'new cells; stress data'!$AP$66:$AP$116</c:f>
              <c:numCache>
                <c:formatCode>General</c:formatCode>
                <c:ptCount val="51"/>
                <c:pt idx="1">
                  <c:v>-70.812387999999999</c:v>
                </c:pt>
                <c:pt idx="2">
                  <c:v>-104.187454</c:v>
                </c:pt>
                <c:pt idx="3">
                  <c:v>-80.164817999999997</c:v>
                </c:pt>
                <c:pt idx="4">
                  <c:v>-106.42076400000001</c:v>
                </c:pt>
                <c:pt idx="5">
                  <c:v>-60.306187999999999</c:v>
                </c:pt>
                <c:pt idx="6">
                  <c:v>-32.865741999999997</c:v>
                </c:pt>
                <c:pt idx="7">
                  <c:v>-113.07770600000001</c:v>
                </c:pt>
                <c:pt idx="8">
                  <c:v>-138.01809</c:v>
                </c:pt>
                <c:pt idx="9">
                  <c:v>-117.71238</c:v>
                </c:pt>
                <c:pt idx="10">
                  <c:v>-93.891409999999993</c:v>
                </c:pt>
                <c:pt idx="11">
                  <c:v>-97.593673999999993</c:v>
                </c:pt>
                <c:pt idx="12">
                  <c:v>-92.350353999999996</c:v>
                </c:pt>
                <c:pt idx="13">
                  <c:v>-69.452432999999999</c:v>
                </c:pt>
                <c:pt idx="14">
                  <c:v>-174.915741</c:v>
                </c:pt>
                <c:pt idx="15">
                  <c:v>-227.767281</c:v>
                </c:pt>
                <c:pt idx="16">
                  <c:v>-174.21839499999999</c:v>
                </c:pt>
                <c:pt idx="17">
                  <c:v>-166.126531</c:v>
                </c:pt>
                <c:pt idx="18">
                  <c:v>-116.57330399999999</c:v>
                </c:pt>
                <c:pt idx="19">
                  <c:v>-219.64353800000001</c:v>
                </c:pt>
                <c:pt idx="20">
                  <c:v>-50.556089</c:v>
                </c:pt>
                <c:pt idx="21">
                  <c:v>-67.518016000000003</c:v>
                </c:pt>
                <c:pt idx="22">
                  <c:v>-246.326323</c:v>
                </c:pt>
                <c:pt idx="23">
                  <c:v>-75.755769000000001</c:v>
                </c:pt>
                <c:pt idx="24">
                  <c:v>-174.591489</c:v>
                </c:pt>
                <c:pt idx="25">
                  <c:v>-89.641008999999997</c:v>
                </c:pt>
                <c:pt idx="26">
                  <c:v>-87.051653000000002</c:v>
                </c:pt>
                <c:pt idx="27">
                  <c:v>-62.449482000000003</c:v>
                </c:pt>
                <c:pt idx="28">
                  <c:v>-90.986872000000005</c:v>
                </c:pt>
                <c:pt idx="29">
                  <c:v>-134.852194</c:v>
                </c:pt>
                <c:pt idx="30">
                  <c:v>-106.548936</c:v>
                </c:pt>
                <c:pt idx="31">
                  <c:v>-45.310397999999999</c:v>
                </c:pt>
                <c:pt idx="32">
                  <c:v>-63.474110000000003</c:v>
                </c:pt>
                <c:pt idx="33">
                  <c:v>-128.21266499999999</c:v>
                </c:pt>
                <c:pt idx="34">
                  <c:v>-126.230915</c:v>
                </c:pt>
                <c:pt idx="35">
                  <c:v>-71.784616999999997</c:v>
                </c:pt>
                <c:pt idx="36">
                  <c:v>-132.75884300000001</c:v>
                </c:pt>
                <c:pt idx="37">
                  <c:v>-102.13940100000001</c:v>
                </c:pt>
                <c:pt idx="38">
                  <c:v>-72.612101999999993</c:v>
                </c:pt>
                <c:pt idx="39">
                  <c:v>-100.319885</c:v>
                </c:pt>
                <c:pt idx="40">
                  <c:v>-334.65100999999999</c:v>
                </c:pt>
                <c:pt idx="41">
                  <c:v>-170.25871799999999</c:v>
                </c:pt>
                <c:pt idx="42">
                  <c:v>-124.412217</c:v>
                </c:pt>
                <c:pt idx="43">
                  <c:v>-82.179867999999999</c:v>
                </c:pt>
                <c:pt idx="44">
                  <c:v>-72.399936999999994</c:v>
                </c:pt>
                <c:pt idx="45">
                  <c:v>-88.674064000000001</c:v>
                </c:pt>
                <c:pt idx="46">
                  <c:v>-106.96575</c:v>
                </c:pt>
                <c:pt idx="47">
                  <c:v>-210.25174999999999</c:v>
                </c:pt>
                <c:pt idx="48">
                  <c:v>-60.554326000000003</c:v>
                </c:pt>
                <c:pt idx="49">
                  <c:v>-30.318431</c:v>
                </c:pt>
                <c:pt idx="50">
                  <c:v>-363.97062399999999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A9-F745-8529-FA52D980D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At val="-600"/>
        <c:crossBetween val="midCat"/>
      </c:valAx>
      <c:valAx>
        <c:axId val="2141591488"/>
        <c:scaling>
          <c:orientation val="minMax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Circumferential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data'!$BW$37:$BW$62</c:f>
                <c:numCache>
                  <c:formatCode>General</c:formatCode>
                  <c:ptCount val="26"/>
                  <c:pt idx="0">
                    <c:v>0.10290035262878552</c:v>
                  </c:pt>
                  <c:pt idx="1">
                    <c:v>0.21597585063315544</c:v>
                  </c:pt>
                  <c:pt idx="2">
                    <c:v>0.32670259960643089</c:v>
                  </c:pt>
                  <c:pt idx="3">
                    <c:v>0.40435311945588071</c:v>
                  </c:pt>
                  <c:pt idx="4">
                    <c:v>0.41923360300209456</c:v>
                  </c:pt>
                  <c:pt idx="5">
                    <c:v>0.15487678424490889</c:v>
                  </c:pt>
                  <c:pt idx="6">
                    <c:v>0.24796365477950708</c:v>
                  </c:pt>
                  <c:pt idx="7">
                    <c:v>0.25948345319070543</c:v>
                  </c:pt>
                  <c:pt idx="8">
                    <c:v>0.49425549793770923</c:v>
                  </c:pt>
                  <c:pt idx="9">
                    <c:v>0.50387077408801018</c:v>
                  </c:pt>
                  <c:pt idx="10">
                    <c:v>0.51314282831993807</c:v>
                  </c:pt>
                  <c:pt idx="11">
                    <c:v>0.33141322237297843</c:v>
                  </c:pt>
                  <c:pt idx="12">
                    <c:v>0.67619630512989504</c:v>
                  </c:pt>
                  <c:pt idx="13">
                    <c:v>6.0634968032657291E-2</c:v>
                  </c:pt>
                  <c:pt idx="14">
                    <c:v>0.37221452462716992</c:v>
                  </c:pt>
                  <c:pt idx="15">
                    <c:v>0.86890654509415666</c:v>
                  </c:pt>
                  <c:pt idx="16">
                    <c:v>0.41682064434100236</c:v>
                  </c:pt>
                  <c:pt idx="17">
                    <c:v>0.11381755950952555</c:v>
                  </c:pt>
                  <c:pt idx="18">
                    <c:v>0.50638198136384738</c:v>
                  </c:pt>
                  <c:pt idx="19">
                    <c:v>0.27781114780507699</c:v>
                  </c:pt>
                  <c:pt idx="20">
                    <c:v>0.64276803919154901</c:v>
                  </c:pt>
                  <c:pt idx="21">
                    <c:v>0.26504376662306145</c:v>
                  </c:pt>
                  <c:pt idx="22">
                    <c:v>8.7161523574182539E-2</c:v>
                  </c:pt>
                  <c:pt idx="23">
                    <c:v>0.15651852630981844</c:v>
                  </c:pt>
                  <c:pt idx="24">
                    <c:v>0.32084957181262125</c:v>
                  </c:pt>
                  <c:pt idx="25">
                    <c:v>0.23322563730470325</c:v>
                  </c:pt>
                </c:numCache>
              </c:numRef>
            </c:plus>
            <c:minus>
              <c:numRef>
                <c:f>'new cells; stress data'!$BW$37:$BW$62</c:f>
                <c:numCache>
                  <c:formatCode>General</c:formatCode>
                  <c:ptCount val="26"/>
                  <c:pt idx="0">
                    <c:v>0.10290035262878552</c:v>
                  </c:pt>
                  <c:pt idx="1">
                    <c:v>0.21597585063315544</c:v>
                  </c:pt>
                  <c:pt idx="2">
                    <c:v>0.32670259960643089</c:v>
                  </c:pt>
                  <c:pt idx="3">
                    <c:v>0.40435311945588071</c:v>
                  </c:pt>
                  <c:pt idx="4">
                    <c:v>0.41923360300209456</c:v>
                  </c:pt>
                  <c:pt idx="5">
                    <c:v>0.15487678424490889</c:v>
                  </c:pt>
                  <c:pt idx="6">
                    <c:v>0.24796365477950708</c:v>
                  </c:pt>
                  <c:pt idx="7">
                    <c:v>0.25948345319070543</c:v>
                  </c:pt>
                  <c:pt idx="8">
                    <c:v>0.49425549793770923</c:v>
                  </c:pt>
                  <c:pt idx="9">
                    <c:v>0.50387077408801018</c:v>
                  </c:pt>
                  <c:pt idx="10">
                    <c:v>0.51314282831993807</c:v>
                  </c:pt>
                  <c:pt idx="11">
                    <c:v>0.33141322237297843</c:v>
                  </c:pt>
                  <c:pt idx="12">
                    <c:v>0.67619630512989504</c:v>
                  </c:pt>
                  <c:pt idx="13">
                    <c:v>6.0634968032657291E-2</c:v>
                  </c:pt>
                  <c:pt idx="14">
                    <c:v>0.37221452462716992</c:v>
                  </c:pt>
                  <c:pt idx="15">
                    <c:v>0.86890654509415666</c:v>
                  </c:pt>
                  <c:pt idx="16">
                    <c:v>0.41682064434100236</c:v>
                  </c:pt>
                  <c:pt idx="17">
                    <c:v>0.11381755950952555</c:v>
                  </c:pt>
                  <c:pt idx="18">
                    <c:v>0.50638198136384738</c:v>
                  </c:pt>
                  <c:pt idx="19">
                    <c:v>0.27781114780507699</c:v>
                  </c:pt>
                  <c:pt idx="20">
                    <c:v>0.64276803919154901</c:v>
                  </c:pt>
                  <c:pt idx="21">
                    <c:v>0.26504376662306145</c:v>
                  </c:pt>
                  <c:pt idx="22">
                    <c:v>8.7161523574182539E-2</c:v>
                  </c:pt>
                  <c:pt idx="23">
                    <c:v>0.15651852630981844</c:v>
                  </c:pt>
                  <c:pt idx="24">
                    <c:v>0.32084957181262125</c:v>
                  </c:pt>
                  <c:pt idx="25">
                    <c:v>0.23322563730470325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data'!$BS$37:$BS$62</c:f>
                <c:numCache>
                  <c:formatCode>General</c:formatCode>
                  <c:ptCount val="26"/>
                  <c:pt idx="0">
                    <c:v>11.653332000000006</c:v>
                  </c:pt>
                  <c:pt idx="1">
                    <c:v>24.567077000000012</c:v>
                  </c:pt>
                  <c:pt idx="2">
                    <c:v>6.1540469999999914</c:v>
                  </c:pt>
                  <c:pt idx="3">
                    <c:v>9.206191000000004</c:v>
                  </c:pt>
                  <c:pt idx="4">
                    <c:v>3.4076400000000149</c:v>
                  </c:pt>
                  <c:pt idx="5">
                    <c:v>8.2295860000000118</c:v>
                  </c:pt>
                  <c:pt idx="6">
                    <c:v>6.4789069999999924</c:v>
                  </c:pt>
                  <c:pt idx="7">
                    <c:v>2.1597500000000025</c:v>
                  </c:pt>
                  <c:pt idx="8">
                    <c:v>3.2717349999999783</c:v>
                  </c:pt>
                  <c:pt idx="9">
                    <c:v>21.676824000000011</c:v>
                  </c:pt>
                  <c:pt idx="10">
                    <c:v>4.0272649999999999</c:v>
                  </c:pt>
                  <c:pt idx="11">
                    <c:v>3.9844369999999998</c:v>
                  </c:pt>
                  <c:pt idx="12">
                    <c:v>7.2398299999999978</c:v>
                  </c:pt>
                  <c:pt idx="13">
                    <c:v>8.6137410000000045</c:v>
                  </c:pt>
                  <c:pt idx="14">
                    <c:v>3.2677110000000056</c:v>
                  </c:pt>
                  <c:pt idx="15">
                    <c:v>4.3311680000000052</c:v>
                  </c:pt>
                  <c:pt idx="16">
                    <c:v>8.1097499999999911</c:v>
                  </c:pt>
                  <c:pt idx="17">
                    <c:v>9.3119259999999997</c:v>
                  </c:pt>
                  <c:pt idx="18">
                    <c:v>4.2939250000000015</c:v>
                  </c:pt>
                  <c:pt idx="19">
                    <c:v>7.1568460000000016</c:v>
                  </c:pt>
                  <c:pt idx="20">
                    <c:v>11.511111</c:v>
                  </c:pt>
                  <c:pt idx="21">
                    <c:v>6.025030000000001</c:v>
                  </c:pt>
                  <c:pt idx="22">
                    <c:v>5.2961019999999905</c:v>
                  </c:pt>
                  <c:pt idx="23">
                    <c:v>3.9590430000000083</c:v>
                  </c:pt>
                  <c:pt idx="24">
                    <c:v>5.1924300000000017</c:v>
                  </c:pt>
                  <c:pt idx="25">
                    <c:v>4.9458110000000062</c:v>
                  </c:pt>
                </c:numCache>
              </c:numRef>
            </c:plus>
            <c:minus>
              <c:numRef>
                <c:f>'new cells; stress data'!$BR$37:$BR$62</c:f>
                <c:numCache>
                  <c:formatCode>General</c:formatCode>
                  <c:ptCount val="26"/>
                  <c:pt idx="0">
                    <c:v>12.461297999999999</c:v>
                  </c:pt>
                  <c:pt idx="1">
                    <c:v>27.703254999999984</c:v>
                  </c:pt>
                  <c:pt idx="2">
                    <c:v>6.3689930000000174</c:v>
                  </c:pt>
                  <c:pt idx="3">
                    <c:v>9.8715899999999976</c:v>
                  </c:pt>
                  <c:pt idx="4">
                    <c:v>3.3925160000000005</c:v>
                  </c:pt>
                  <c:pt idx="5">
                    <c:v>8.7554829999999981</c:v>
                  </c:pt>
                  <c:pt idx="6">
                    <c:v>6.6061210000000017</c:v>
                  </c:pt>
                  <c:pt idx="7">
                    <c:v>2.0814650000000015</c:v>
                  </c:pt>
                  <c:pt idx="8">
                    <c:v>3.2532920000000161</c:v>
                  </c:pt>
                  <c:pt idx="9">
                    <c:v>23.25254000000001</c:v>
                  </c:pt>
                  <c:pt idx="10">
                    <c:v>4.3044440000000037</c:v>
                  </c:pt>
                  <c:pt idx="11">
                    <c:v>4.069625000000002</c:v>
                  </c:pt>
                  <c:pt idx="12">
                    <c:v>7.2352149999999966</c:v>
                  </c:pt>
                  <c:pt idx="13">
                    <c:v>9.2169869999999889</c:v>
                  </c:pt>
                  <c:pt idx="14">
                    <c:v>3.2678190000000029</c:v>
                  </c:pt>
                  <c:pt idx="15">
                    <c:v>4.3006799999999998</c:v>
                  </c:pt>
                  <c:pt idx="16">
                    <c:v>8.1445440000000104</c:v>
                  </c:pt>
                  <c:pt idx="17">
                    <c:v>10.039712000000009</c:v>
                  </c:pt>
                  <c:pt idx="18">
                    <c:v>4.4248119999999886</c:v>
                  </c:pt>
                  <c:pt idx="19">
                    <c:v>7.2845009999999917</c:v>
                  </c:pt>
                  <c:pt idx="20">
                    <c:v>12.579412000000019</c:v>
                  </c:pt>
                  <c:pt idx="21">
                    <c:v>6.6962789999999899</c:v>
                  </c:pt>
                  <c:pt idx="22">
                    <c:v>5.9849889999999988</c:v>
                  </c:pt>
                  <c:pt idx="23">
                    <c:v>4.2548969999999997</c:v>
                  </c:pt>
                  <c:pt idx="24">
                    <c:v>5.8312540000000013</c:v>
                  </c:pt>
                  <c:pt idx="25">
                    <c:v>5.1792059999999935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data'!$BV$37:$BV$62</c:f>
              <c:numCache>
                <c:formatCode>General</c:formatCode>
                <c:ptCount val="26"/>
                <c:pt idx="0">
                  <c:v>57.715871861025228</c:v>
                </c:pt>
                <c:pt idx="1">
                  <c:v>87.78716842618833</c:v>
                </c:pt>
                <c:pt idx="2">
                  <c:v>47.706453168737461</c:v>
                </c:pt>
                <c:pt idx="3">
                  <c:v>90.762512503987679</c:v>
                </c:pt>
                <c:pt idx="4">
                  <c:v>34.135741261285226</c:v>
                </c:pt>
                <c:pt idx="5">
                  <c:v>71.450444310172998</c:v>
                </c:pt>
                <c:pt idx="6">
                  <c:v>12.732522741020572</c:v>
                </c:pt>
                <c:pt idx="7">
                  <c:v>90.395689538965371</c:v>
                </c:pt>
                <c:pt idx="8">
                  <c:v>61.376625711002596</c:v>
                </c:pt>
                <c:pt idx="9">
                  <c:v>19.033976782638291</c:v>
                </c:pt>
                <c:pt idx="10">
                  <c:v>9.5399530375414177</c:v>
                </c:pt>
                <c:pt idx="11">
                  <c:v>65.877145031621978</c:v>
                </c:pt>
                <c:pt idx="12">
                  <c:v>8.4912237656272307</c:v>
                </c:pt>
                <c:pt idx="13">
                  <c:v>53.567461223524184</c:v>
                </c:pt>
                <c:pt idx="14">
                  <c:v>27.711680543862801</c:v>
                </c:pt>
                <c:pt idx="15">
                  <c:v>49.477692299431887</c:v>
                </c:pt>
                <c:pt idx="16">
                  <c:v>47.507970359722798</c:v>
                </c:pt>
                <c:pt idx="17">
                  <c:v>59.784996147657559</c:v>
                </c:pt>
                <c:pt idx="18">
                  <c:v>58.282986464255849</c:v>
                </c:pt>
                <c:pt idx="19">
                  <c:v>95.459282328352444</c:v>
                </c:pt>
                <c:pt idx="20">
                  <c:v>34.446920498527334</c:v>
                </c:pt>
                <c:pt idx="21">
                  <c:v>70.964420448098608</c:v>
                </c:pt>
                <c:pt idx="22">
                  <c:v>80.109042841070959</c:v>
                </c:pt>
                <c:pt idx="23">
                  <c:v>12.966404229158806</c:v>
                </c:pt>
                <c:pt idx="24">
                  <c:v>32.875587741790689</c:v>
                </c:pt>
                <c:pt idx="25">
                  <c:v>51.212866712068262</c:v>
                </c:pt>
              </c:numCache>
            </c:numRef>
          </c:xVal>
          <c:yVal>
            <c:numRef>
              <c:f>'new cells; stress data'!$BL$37:$BL$62</c:f>
              <c:numCache>
                <c:formatCode>General</c:formatCode>
                <c:ptCount val="26"/>
                <c:pt idx="0">
                  <c:v>-149.60285999999999</c:v>
                </c:pt>
                <c:pt idx="1">
                  <c:v>-219.14603600000001</c:v>
                </c:pt>
                <c:pt idx="2">
                  <c:v>-161.78133399999999</c:v>
                </c:pt>
                <c:pt idx="3">
                  <c:v>-77.255857000000006</c:v>
                </c:pt>
                <c:pt idx="4">
                  <c:v>-208.261154</c:v>
                </c:pt>
                <c:pt idx="5">
                  <c:v>-150.70122000000001</c:v>
                </c:pt>
                <c:pt idx="6">
                  <c:v>-167.32003</c:v>
                </c:pt>
                <c:pt idx="7">
                  <c:v>-63.657328</c:v>
                </c:pt>
                <c:pt idx="8">
                  <c:v>-151.74809099999999</c:v>
                </c:pt>
                <c:pt idx="9">
                  <c:v>-299.412601</c:v>
                </c:pt>
                <c:pt idx="10">
                  <c:v>-79.777862999999996</c:v>
                </c:pt>
                <c:pt idx="11">
                  <c:v>-123.107609</c:v>
                </c:pt>
                <c:pt idx="12">
                  <c:v>-120.063799</c:v>
                </c:pt>
                <c:pt idx="13">
                  <c:v>-219.99834300000001</c:v>
                </c:pt>
                <c:pt idx="14">
                  <c:v>-119.210346</c:v>
                </c:pt>
                <c:pt idx="15">
                  <c:v>-84.871920000000003</c:v>
                </c:pt>
                <c:pt idx="16">
                  <c:v>-119.31044799999999</c:v>
                </c:pt>
                <c:pt idx="17">
                  <c:v>-154.509389</c:v>
                </c:pt>
                <c:pt idx="18">
                  <c:v>-89.003099000000006</c:v>
                </c:pt>
                <c:pt idx="19">
                  <c:v>-119.763637</c:v>
                </c:pt>
                <c:pt idx="20">
                  <c:v>-222.97109499999999</c:v>
                </c:pt>
                <c:pt idx="21">
                  <c:v>-105.77147100000001</c:v>
                </c:pt>
                <c:pt idx="22">
                  <c:v>-91.292463999999995</c:v>
                </c:pt>
                <c:pt idx="23">
                  <c:v>-137.14864900000001</c:v>
                </c:pt>
                <c:pt idx="24">
                  <c:v>-111.578435</c:v>
                </c:pt>
                <c:pt idx="25">
                  <c:v>-110.130156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D0-FC4C-B641-A2F3868C1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468AE9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data'!$BW$66:$BW$116</c:f>
                <c:numCache>
                  <c:formatCode>General</c:formatCode>
                  <c:ptCount val="51"/>
                  <c:pt idx="1">
                    <c:v>0.23174503341458316</c:v>
                  </c:pt>
                  <c:pt idx="2">
                    <c:v>0.38392509505553907</c:v>
                  </c:pt>
                  <c:pt idx="3">
                    <c:v>0.54357813327427973</c:v>
                  </c:pt>
                  <c:pt idx="4">
                    <c:v>0.62926823227905804</c:v>
                  </c:pt>
                  <c:pt idx="5">
                    <c:v>0.67711460335361429</c:v>
                  </c:pt>
                  <c:pt idx="6">
                    <c:v>0.22579692075552057</c:v>
                  </c:pt>
                  <c:pt idx="7">
                    <c:v>0.41899431738011356</c:v>
                  </c:pt>
                  <c:pt idx="8">
                    <c:v>0.59211853157552896</c:v>
                  </c:pt>
                  <c:pt idx="9">
                    <c:v>0.34214456070138688</c:v>
                  </c:pt>
                  <c:pt idx="10">
                    <c:v>0.38015867972379769</c:v>
                  </c:pt>
                  <c:pt idx="11">
                    <c:v>0.11737666562957259</c:v>
                  </c:pt>
                  <c:pt idx="12">
                    <c:v>0.54023761897803824</c:v>
                  </c:pt>
                  <c:pt idx="13">
                    <c:v>0.65143327796160222</c:v>
                  </c:pt>
                  <c:pt idx="14">
                    <c:v>0.18951116976739354</c:v>
                  </c:pt>
                  <c:pt idx="15">
                    <c:v>0.19490480911029459</c:v>
                  </c:pt>
                  <c:pt idx="16">
                    <c:v>0.32338027904878336</c:v>
                  </c:pt>
                  <c:pt idx="17">
                    <c:v>0.65461214280229896</c:v>
                  </c:pt>
                  <c:pt idx="18">
                    <c:v>0.61489268775212402</c:v>
                  </c:pt>
                  <c:pt idx="19">
                    <c:v>0.708488042895704</c:v>
                  </c:pt>
                  <c:pt idx="20">
                    <c:v>0.2069303111136134</c:v>
                  </c:pt>
                  <c:pt idx="21">
                    <c:v>0.1632473541268073</c:v>
                  </c:pt>
                  <c:pt idx="22">
                    <c:v>0.25724294270573045</c:v>
                  </c:pt>
                  <c:pt idx="23">
                    <c:v>0.22826848247644468</c:v>
                  </c:pt>
                  <c:pt idx="24">
                    <c:v>0.31085992775267829</c:v>
                  </c:pt>
                  <c:pt idx="25">
                    <c:v>6.5185619037297762E-2</c:v>
                  </c:pt>
                  <c:pt idx="26">
                    <c:v>0.50346248129825755</c:v>
                  </c:pt>
                  <c:pt idx="27">
                    <c:v>0.33822782443909</c:v>
                  </c:pt>
                  <c:pt idx="28">
                    <c:v>0.28768459557413517</c:v>
                  </c:pt>
                  <c:pt idx="29">
                    <c:v>0.50769167606457632</c:v>
                  </c:pt>
                  <c:pt idx="30">
                    <c:v>0.34237186548255744</c:v>
                  </c:pt>
                  <c:pt idx="31">
                    <c:v>0.23354367158063113</c:v>
                  </c:pt>
                  <c:pt idx="32">
                    <c:v>0.21867012268361966</c:v>
                  </c:pt>
                  <c:pt idx="33">
                    <c:v>0.67236099335604727</c:v>
                  </c:pt>
                  <c:pt idx="34">
                    <c:v>0.27965873980279354</c:v>
                  </c:pt>
                  <c:pt idx="35">
                    <c:v>0.40136018600456158</c:v>
                  </c:pt>
                  <c:pt idx="36">
                    <c:v>0.24763356794766833</c:v>
                  </c:pt>
                  <c:pt idx="37">
                    <c:v>0.5798159914097023</c:v>
                  </c:pt>
                  <c:pt idx="38">
                    <c:v>0.12641739467474356</c:v>
                  </c:pt>
                  <c:pt idx="39">
                    <c:v>0.24927263249382803</c:v>
                  </c:pt>
                  <c:pt idx="40">
                    <c:v>0.2680197612701582</c:v>
                  </c:pt>
                  <c:pt idx="41">
                    <c:v>0.24702140091098695</c:v>
                  </c:pt>
                  <c:pt idx="42">
                    <c:v>0.15977587068816346</c:v>
                  </c:pt>
                  <c:pt idx="43">
                    <c:v>0.87031872958534173</c:v>
                  </c:pt>
                  <c:pt idx="44">
                    <c:v>0.8063474298104234</c:v>
                  </c:pt>
                  <c:pt idx="45">
                    <c:v>0.5285165426536903</c:v>
                  </c:pt>
                  <c:pt idx="46">
                    <c:v>0.21593140544105233</c:v>
                  </c:pt>
                  <c:pt idx="47">
                    <c:v>0.54468730100528806</c:v>
                  </c:pt>
                  <c:pt idx="48">
                    <c:v>0.22072031344644799</c:v>
                  </c:pt>
                  <c:pt idx="49">
                    <c:v>0.20180134162318519</c:v>
                  </c:pt>
                  <c:pt idx="50">
                    <c:v>0.28201687380635232</c:v>
                  </c:pt>
                </c:numCache>
              </c:numRef>
            </c:plus>
            <c:minus>
              <c:numRef>
                <c:f>'new cells; stress data'!$BW$66:$BW$116</c:f>
                <c:numCache>
                  <c:formatCode>General</c:formatCode>
                  <c:ptCount val="51"/>
                  <c:pt idx="1">
                    <c:v>0.23174503341458316</c:v>
                  </c:pt>
                  <c:pt idx="2">
                    <c:v>0.38392509505553907</c:v>
                  </c:pt>
                  <c:pt idx="3">
                    <c:v>0.54357813327427973</c:v>
                  </c:pt>
                  <c:pt idx="4">
                    <c:v>0.62926823227905804</c:v>
                  </c:pt>
                  <c:pt idx="5">
                    <c:v>0.67711460335361429</c:v>
                  </c:pt>
                  <c:pt idx="6">
                    <c:v>0.22579692075552057</c:v>
                  </c:pt>
                  <c:pt idx="7">
                    <c:v>0.41899431738011356</c:v>
                  </c:pt>
                  <c:pt idx="8">
                    <c:v>0.59211853157552896</c:v>
                  </c:pt>
                  <c:pt idx="9">
                    <c:v>0.34214456070138688</c:v>
                  </c:pt>
                  <c:pt idx="10">
                    <c:v>0.38015867972379769</c:v>
                  </c:pt>
                  <c:pt idx="11">
                    <c:v>0.11737666562957259</c:v>
                  </c:pt>
                  <c:pt idx="12">
                    <c:v>0.54023761897803824</c:v>
                  </c:pt>
                  <c:pt idx="13">
                    <c:v>0.65143327796160222</c:v>
                  </c:pt>
                  <c:pt idx="14">
                    <c:v>0.18951116976739354</c:v>
                  </c:pt>
                  <c:pt idx="15">
                    <c:v>0.19490480911029459</c:v>
                  </c:pt>
                  <c:pt idx="16">
                    <c:v>0.32338027904878336</c:v>
                  </c:pt>
                  <c:pt idx="17">
                    <c:v>0.65461214280229896</c:v>
                  </c:pt>
                  <c:pt idx="18">
                    <c:v>0.61489268775212402</c:v>
                  </c:pt>
                  <c:pt idx="19">
                    <c:v>0.708488042895704</c:v>
                  </c:pt>
                  <c:pt idx="20">
                    <c:v>0.2069303111136134</c:v>
                  </c:pt>
                  <c:pt idx="21">
                    <c:v>0.1632473541268073</c:v>
                  </c:pt>
                  <c:pt idx="22">
                    <c:v>0.25724294270573045</c:v>
                  </c:pt>
                  <c:pt idx="23">
                    <c:v>0.22826848247644468</c:v>
                  </c:pt>
                  <c:pt idx="24">
                    <c:v>0.31085992775267829</c:v>
                  </c:pt>
                  <c:pt idx="25">
                    <c:v>6.5185619037297762E-2</c:v>
                  </c:pt>
                  <c:pt idx="26">
                    <c:v>0.50346248129825755</c:v>
                  </c:pt>
                  <c:pt idx="27">
                    <c:v>0.33822782443909</c:v>
                  </c:pt>
                  <c:pt idx="28">
                    <c:v>0.28768459557413517</c:v>
                  </c:pt>
                  <c:pt idx="29">
                    <c:v>0.50769167606457632</c:v>
                  </c:pt>
                  <c:pt idx="30">
                    <c:v>0.34237186548255744</c:v>
                  </c:pt>
                  <c:pt idx="31">
                    <c:v>0.23354367158063113</c:v>
                  </c:pt>
                  <c:pt idx="32">
                    <c:v>0.21867012268361966</c:v>
                  </c:pt>
                  <c:pt idx="33">
                    <c:v>0.67236099335604727</c:v>
                  </c:pt>
                  <c:pt idx="34">
                    <c:v>0.27965873980279354</c:v>
                  </c:pt>
                  <c:pt idx="35">
                    <c:v>0.40136018600456158</c:v>
                  </c:pt>
                  <c:pt idx="36">
                    <c:v>0.24763356794766833</c:v>
                  </c:pt>
                  <c:pt idx="37">
                    <c:v>0.5798159914097023</c:v>
                  </c:pt>
                  <c:pt idx="38">
                    <c:v>0.12641739467474356</c:v>
                  </c:pt>
                  <c:pt idx="39">
                    <c:v>0.24927263249382803</c:v>
                  </c:pt>
                  <c:pt idx="40">
                    <c:v>0.2680197612701582</c:v>
                  </c:pt>
                  <c:pt idx="41">
                    <c:v>0.24702140091098695</c:v>
                  </c:pt>
                  <c:pt idx="42">
                    <c:v>0.15977587068816346</c:v>
                  </c:pt>
                  <c:pt idx="43">
                    <c:v>0.87031872958534173</c:v>
                  </c:pt>
                  <c:pt idx="44">
                    <c:v>0.8063474298104234</c:v>
                  </c:pt>
                  <c:pt idx="45">
                    <c:v>0.5285165426536903</c:v>
                  </c:pt>
                  <c:pt idx="46">
                    <c:v>0.21593140544105233</c:v>
                  </c:pt>
                  <c:pt idx="47">
                    <c:v>0.54468730100528806</c:v>
                  </c:pt>
                  <c:pt idx="48">
                    <c:v>0.22072031344644799</c:v>
                  </c:pt>
                  <c:pt idx="49">
                    <c:v>0.20180134162318519</c:v>
                  </c:pt>
                  <c:pt idx="50">
                    <c:v>0.28201687380635232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data'!$BS$66:$BS$116</c:f>
                <c:numCache>
                  <c:formatCode>General</c:formatCode>
                  <c:ptCount val="51"/>
                  <c:pt idx="1">
                    <c:v>9.543939000000023</c:v>
                  </c:pt>
                  <c:pt idx="2">
                    <c:v>6.5353400000000192</c:v>
                  </c:pt>
                  <c:pt idx="3">
                    <c:v>15.568887000000018</c:v>
                  </c:pt>
                  <c:pt idx="4">
                    <c:v>5.5156199999999842</c:v>
                  </c:pt>
                  <c:pt idx="5">
                    <c:v>12.858983999999992</c:v>
                  </c:pt>
                  <c:pt idx="6">
                    <c:v>6.7365649999999846</c:v>
                  </c:pt>
                  <c:pt idx="7">
                    <c:v>11.002602999999993</c:v>
                  </c:pt>
                  <c:pt idx="8">
                    <c:v>15.833148999999992</c:v>
                  </c:pt>
                  <c:pt idx="9">
                    <c:v>20.355980999999986</c:v>
                  </c:pt>
                  <c:pt idx="10">
                    <c:v>8.9108830000000125</c:v>
                  </c:pt>
                  <c:pt idx="11">
                    <c:v>7.4045590000000061</c:v>
                  </c:pt>
                  <c:pt idx="12">
                    <c:v>4.1619549999999776</c:v>
                  </c:pt>
                  <c:pt idx="13">
                    <c:v>11.814644000000015</c:v>
                  </c:pt>
                  <c:pt idx="14">
                    <c:v>13.118900999999994</c:v>
                  </c:pt>
                  <c:pt idx="15">
                    <c:v>25.521602000000001</c:v>
                  </c:pt>
                  <c:pt idx="16">
                    <c:v>19.580284000000006</c:v>
                  </c:pt>
                  <c:pt idx="17">
                    <c:v>32.833078999999998</c:v>
                  </c:pt>
                  <c:pt idx="18">
                    <c:v>23.179863999999981</c:v>
                  </c:pt>
                  <c:pt idx="19">
                    <c:v>17.320828000000006</c:v>
                  </c:pt>
                  <c:pt idx="20">
                    <c:v>10.410819999999987</c:v>
                  </c:pt>
                  <c:pt idx="21">
                    <c:v>9.112893999999983</c:v>
                  </c:pt>
                  <c:pt idx="22">
                    <c:v>9.9432170000000042</c:v>
                  </c:pt>
                  <c:pt idx="23">
                    <c:v>16.361411000000004</c:v>
                  </c:pt>
                  <c:pt idx="24">
                    <c:v>28.063044000000048</c:v>
                  </c:pt>
                  <c:pt idx="25">
                    <c:v>10.822596000000004</c:v>
                  </c:pt>
                  <c:pt idx="26">
                    <c:v>13.618366999999978</c:v>
                  </c:pt>
                  <c:pt idx="27">
                    <c:v>3.8175090000000012</c:v>
                  </c:pt>
                  <c:pt idx="28">
                    <c:v>9.3601609999999766</c:v>
                  </c:pt>
                  <c:pt idx="29">
                    <c:v>6.6830530000000294</c:v>
                  </c:pt>
                  <c:pt idx="30">
                    <c:v>27.921463000000017</c:v>
                  </c:pt>
                  <c:pt idx="31">
                    <c:v>3.9351860000000016</c:v>
                  </c:pt>
                  <c:pt idx="32">
                    <c:v>3.4771929999999998</c:v>
                  </c:pt>
                  <c:pt idx="33">
                    <c:v>14.35666599999999</c:v>
                  </c:pt>
                  <c:pt idx="34">
                    <c:v>8.2100030000000004</c:v>
                  </c:pt>
                  <c:pt idx="35">
                    <c:v>8.513497000000001</c:v>
                  </c:pt>
                  <c:pt idx="36">
                    <c:v>5.4402199999999965</c:v>
                  </c:pt>
                  <c:pt idx="37">
                    <c:v>25.397586000000018</c:v>
                  </c:pt>
                  <c:pt idx="38">
                    <c:v>6.5523889999999767</c:v>
                  </c:pt>
                  <c:pt idx="39">
                    <c:v>9.0937210000000164</c:v>
                  </c:pt>
                  <c:pt idx="40">
                    <c:v>4.9252710000000093</c:v>
                  </c:pt>
                  <c:pt idx="41">
                    <c:v>26.438278999999966</c:v>
                  </c:pt>
                  <c:pt idx="42">
                    <c:v>12.06605399999998</c:v>
                  </c:pt>
                  <c:pt idx="43">
                    <c:v>4.2502210000000105</c:v>
                  </c:pt>
                  <c:pt idx="44">
                    <c:v>4.5591050000000024</c:v>
                  </c:pt>
                  <c:pt idx="45">
                    <c:v>2.9206980000000158</c:v>
                  </c:pt>
                  <c:pt idx="46">
                    <c:v>13.301217999999977</c:v>
                  </c:pt>
                  <c:pt idx="47">
                    <c:v>20.828385999999966</c:v>
                  </c:pt>
                  <c:pt idx="48">
                    <c:v>8.1720349999999939</c:v>
                  </c:pt>
                  <c:pt idx="49">
                    <c:v>5.3292919999999953</c:v>
                  </c:pt>
                  <c:pt idx="50">
                    <c:v>19.621790000000033</c:v>
                  </c:pt>
                </c:numCache>
              </c:numRef>
            </c:plus>
            <c:minus>
              <c:numRef>
                <c:f>'new cells; stress data'!$BR$66:$BR$116</c:f>
                <c:numCache>
                  <c:formatCode>General</c:formatCode>
                  <c:ptCount val="51"/>
                  <c:pt idx="1">
                    <c:v>10.150308999999993</c:v>
                  </c:pt>
                  <c:pt idx="2">
                    <c:v>6.5324019999999905</c:v>
                  </c:pt>
                  <c:pt idx="3">
                    <c:v>16.716104999999999</c:v>
                  </c:pt>
                  <c:pt idx="4">
                    <c:v>5.4578520000000026</c:v>
                  </c:pt>
                  <c:pt idx="5">
                    <c:v>13.530028000000016</c:v>
                  </c:pt>
                  <c:pt idx="6">
                    <c:v>7.0812109999999961</c:v>
                  </c:pt>
                  <c:pt idx="7">
                    <c:v>11.47419800000003</c:v>
                  </c:pt>
                  <c:pt idx="8">
                    <c:v>15.963310000000035</c:v>
                  </c:pt>
                  <c:pt idx="9">
                    <c:v>21.845946000000026</c:v>
                  </c:pt>
                  <c:pt idx="10">
                    <c:v>9.2819839999999942</c:v>
                  </c:pt>
                  <c:pt idx="11">
                    <c:v>7.4507339999999829</c:v>
                  </c:pt>
                  <c:pt idx="12">
                    <c:v>4.5363690000000076</c:v>
                  </c:pt>
                  <c:pt idx="13">
                    <c:v>12.516197000000005</c:v>
                  </c:pt>
                  <c:pt idx="14">
                    <c:v>14.188668000000007</c:v>
                  </c:pt>
                  <c:pt idx="15">
                    <c:v>28.455968999999982</c:v>
                  </c:pt>
                  <c:pt idx="16">
                    <c:v>21.885562999999991</c:v>
                  </c:pt>
                  <c:pt idx="17">
                    <c:v>36.859659000000022</c:v>
                  </c:pt>
                  <c:pt idx="18">
                    <c:v>24.633922999999982</c:v>
                  </c:pt>
                  <c:pt idx="19">
                    <c:v>17.070268999999996</c:v>
                  </c:pt>
                  <c:pt idx="20">
                    <c:v>11.777237000000014</c:v>
                  </c:pt>
                  <c:pt idx="21">
                    <c:v>8.9994270000000256</c:v>
                  </c:pt>
                  <c:pt idx="22">
                    <c:v>9.7672110000000316</c:v>
                  </c:pt>
                  <c:pt idx="23">
                    <c:v>18.429283999999996</c:v>
                  </c:pt>
                  <c:pt idx="24">
                    <c:v>28.116224999999986</c:v>
                  </c:pt>
                  <c:pt idx="25">
                    <c:v>11.982349999999997</c:v>
                  </c:pt>
                  <c:pt idx="26">
                    <c:v>14.542517000000032</c:v>
                  </c:pt>
                  <c:pt idx="27">
                    <c:v>3.7767869999999988</c:v>
                  </c:pt>
                  <c:pt idx="28">
                    <c:v>10.542923000000002</c:v>
                  </c:pt>
                  <c:pt idx="29">
                    <c:v>6.7574349999999868</c:v>
                  </c:pt>
                  <c:pt idx="30">
                    <c:v>31.636766999999963</c:v>
                  </c:pt>
                  <c:pt idx="31">
                    <c:v>4.1242620000000016</c:v>
                  </c:pt>
                  <c:pt idx="32">
                    <c:v>3.7629730000000166</c:v>
                  </c:pt>
                  <c:pt idx="33">
                    <c:v>15.245073000000019</c:v>
                  </c:pt>
                  <c:pt idx="34">
                    <c:v>8.61647099999999</c:v>
                  </c:pt>
                  <c:pt idx="35">
                    <c:v>9.0187329999999832</c:v>
                  </c:pt>
                  <c:pt idx="36">
                    <c:v>5.7658869999999922</c:v>
                  </c:pt>
                  <c:pt idx="37">
                    <c:v>29.427464999999984</c:v>
                  </c:pt>
                  <c:pt idx="38">
                    <c:v>7.1273060000000044</c:v>
                  </c:pt>
                  <c:pt idx="39">
                    <c:v>9.5986769999999808</c:v>
                  </c:pt>
                  <c:pt idx="40">
                    <c:v>4.8736749999999915</c:v>
                  </c:pt>
                  <c:pt idx="41">
                    <c:v>28.619976000000008</c:v>
                  </c:pt>
                  <c:pt idx="42">
                    <c:v>12.565539000000001</c:v>
                  </c:pt>
                  <c:pt idx="43">
                    <c:v>4.4534209999999916</c:v>
                  </c:pt>
                  <c:pt idx="44">
                    <c:v>4.3950379999999996</c:v>
                  </c:pt>
                  <c:pt idx="45">
                    <c:v>3.1082879999999875</c:v>
                  </c:pt>
                  <c:pt idx="46">
                    <c:v>13.787438000000009</c:v>
                  </c:pt>
                  <c:pt idx="47">
                    <c:v>22.503516999999988</c:v>
                  </c:pt>
                  <c:pt idx="48">
                    <c:v>8.3417479999999955</c:v>
                  </c:pt>
                  <c:pt idx="49">
                    <c:v>5.159475999999998</c:v>
                  </c:pt>
                  <c:pt idx="50">
                    <c:v>21.379344000000003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data'!$BV$66:$BV$116</c:f>
              <c:numCache>
                <c:formatCode>General</c:formatCode>
                <c:ptCount val="51"/>
                <c:pt idx="1">
                  <c:v>40.425786211604141</c:v>
                </c:pt>
                <c:pt idx="2">
                  <c:v>108.69052833165482</c:v>
                </c:pt>
                <c:pt idx="3">
                  <c:v>65.944041410441457</c:v>
                </c:pt>
                <c:pt idx="4">
                  <c:v>86.125067456158774</c:v>
                </c:pt>
                <c:pt idx="5">
                  <c:v>17.822223922468741</c:v>
                </c:pt>
                <c:pt idx="6">
                  <c:v>84.895588641776428</c:v>
                </c:pt>
                <c:pt idx="7">
                  <c:v>76.712466712879646</c:v>
                </c:pt>
                <c:pt idx="8">
                  <c:v>13.158800328919675</c:v>
                </c:pt>
                <c:pt idx="9">
                  <c:v>54.202960937569856</c:v>
                </c:pt>
                <c:pt idx="10">
                  <c:v>29.625198096420444</c:v>
                </c:pt>
                <c:pt idx="11">
                  <c:v>46.224062696236238</c:v>
                </c:pt>
                <c:pt idx="12">
                  <c:v>76.946183692738757</c:v>
                </c:pt>
                <c:pt idx="13">
                  <c:v>40.524552353557731</c:v>
                </c:pt>
                <c:pt idx="14">
                  <c:v>75.299005141796897</c:v>
                </c:pt>
                <c:pt idx="15">
                  <c:v>69.937492780412555</c:v>
                </c:pt>
                <c:pt idx="16">
                  <c:v>86.684877349685848</c:v>
                </c:pt>
                <c:pt idx="17">
                  <c:v>57.615933889521074</c:v>
                </c:pt>
                <c:pt idx="18">
                  <c:v>40.94208063417188</c:v>
                </c:pt>
                <c:pt idx="19">
                  <c:v>24.000761719760387</c:v>
                </c:pt>
                <c:pt idx="20">
                  <c:v>58.011491685391348</c:v>
                </c:pt>
                <c:pt idx="21">
                  <c:v>59.321299195153443</c:v>
                </c:pt>
                <c:pt idx="22">
                  <c:v>67.52580430506265</c:v>
                </c:pt>
                <c:pt idx="23">
                  <c:v>82.854070352638303</c:v>
                </c:pt>
                <c:pt idx="24">
                  <c:v>42.618200834896193</c:v>
                </c:pt>
                <c:pt idx="25">
                  <c:v>78.809417217889504</c:v>
                </c:pt>
                <c:pt idx="26">
                  <c:v>57.023967832423629</c:v>
                </c:pt>
                <c:pt idx="27">
                  <c:v>67.224199747009621</c:v>
                </c:pt>
                <c:pt idx="28">
                  <c:v>100.30567444591053</c:v>
                </c:pt>
                <c:pt idx="29">
                  <c:v>42.481373362624488</c:v>
                </c:pt>
                <c:pt idx="30">
                  <c:v>73.985269833509065</c:v>
                </c:pt>
                <c:pt idx="31">
                  <c:v>82.396528085647944</c:v>
                </c:pt>
                <c:pt idx="32">
                  <c:v>76.483147716245085</c:v>
                </c:pt>
                <c:pt idx="33">
                  <c:v>98.748223950930239</c:v>
                </c:pt>
                <c:pt idx="34">
                  <c:v>64.045478070869038</c:v>
                </c:pt>
                <c:pt idx="35">
                  <c:v>57.471641067579831</c:v>
                </c:pt>
                <c:pt idx="36">
                  <c:v>25.879308151700737</c:v>
                </c:pt>
                <c:pt idx="37">
                  <c:v>58.763600201236265</c:v>
                </c:pt>
                <c:pt idx="38">
                  <c:v>60.206100079323768</c:v>
                </c:pt>
                <c:pt idx="39">
                  <c:v>43.975974930672358</c:v>
                </c:pt>
                <c:pt idx="40">
                  <c:v>25.980939711098085</c:v>
                </c:pt>
                <c:pt idx="41">
                  <c:v>98.421162365037091</c:v>
                </c:pt>
                <c:pt idx="42">
                  <c:v>59.213118707885123</c:v>
                </c:pt>
                <c:pt idx="43">
                  <c:v>87.966423576684193</c:v>
                </c:pt>
                <c:pt idx="44">
                  <c:v>99.235150522458341</c:v>
                </c:pt>
                <c:pt idx="45">
                  <c:v>76.465563505254394</c:v>
                </c:pt>
                <c:pt idx="46">
                  <c:v>73.100599159095566</c:v>
                </c:pt>
                <c:pt idx="47">
                  <c:v>26.286386986982759</c:v>
                </c:pt>
                <c:pt idx="48">
                  <c:v>63.364606301116453</c:v>
                </c:pt>
                <c:pt idx="49">
                  <c:v>42.152033179262894</c:v>
                </c:pt>
                <c:pt idx="50">
                  <c:v>68.286557142104641</c:v>
                </c:pt>
              </c:numCache>
            </c:numRef>
          </c:xVal>
          <c:yVal>
            <c:numRef>
              <c:f>'new cells; stress data'!$BL$66:$BL$116</c:f>
              <c:numCache>
                <c:formatCode>General</c:formatCode>
                <c:ptCount val="51"/>
                <c:pt idx="1">
                  <c:v>-139.07492300000001</c:v>
                </c:pt>
                <c:pt idx="2">
                  <c:v>-182.64592200000001</c:v>
                </c:pt>
                <c:pt idx="3">
                  <c:v>-212.58457000000001</c:v>
                </c:pt>
                <c:pt idx="4">
                  <c:v>-200.60543899999999</c:v>
                </c:pt>
                <c:pt idx="5">
                  <c:v>-138.77473599999999</c:v>
                </c:pt>
                <c:pt idx="6">
                  <c:v>-154.926683</c:v>
                </c:pt>
                <c:pt idx="7">
                  <c:v>-254.44649899999999</c:v>
                </c:pt>
                <c:pt idx="8">
                  <c:v>-367.99838399999999</c:v>
                </c:pt>
                <c:pt idx="9">
                  <c:v>-171.17885999999999</c:v>
                </c:pt>
                <c:pt idx="10">
                  <c:v>-205.340835</c:v>
                </c:pt>
                <c:pt idx="11">
                  <c:v>-150.99130500000001</c:v>
                </c:pt>
                <c:pt idx="12">
                  <c:v>-156.37875199999999</c:v>
                </c:pt>
                <c:pt idx="13">
                  <c:v>-194.763766</c:v>
                </c:pt>
                <c:pt idx="14">
                  <c:v>-109.246433</c:v>
                </c:pt>
                <c:pt idx="15">
                  <c:v>-262.875405</c:v>
                </c:pt>
                <c:pt idx="16">
                  <c:v>-282.620225</c:v>
                </c:pt>
                <c:pt idx="17">
                  <c:v>-320.38619199999999</c:v>
                </c:pt>
                <c:pt idx="18">
                  <c:v>-256.40685999999999</c:v>
                </c:pt>
                <c:pt idx="19">
                  <c:v>-449.833575</c:v>
                </c:pt>
                <c:pt idx="20">
                  <c:v>-131.06729899999999</c:v>
                </c:pt>
                <c:pt idx="21">
                  <c:v>-232.47601599999999</c:v>
                </c:pt>
                <c:pt idx="22">
                  <c:v>-422.17519099999998</c:v>
                </c:pt>
                <c:pt idx="23">
                  <c:v>-191.60252199999999</c:v>
                </c:pt>
                <c:pt idx="24">
                  <c:v>-482.69080100000002</c:v>
                </c:pt>
                <c:pt idx="25">
                  <c:v>-122.347871</c:v>
                </c:pt>
                <c:pt idx="26">
                  <c:v>-299.25655999999998</c:v>
                </c:pt>
                <c:pt idx="27">
                  <c:v>-85.178189000000003</c:v>
                </c:pt>
                <c:pt idx="28">
                  <c:v>-183.70553899999999</c:v>
                </c:pt>
                <c:pt idx="29">
                  <c:v>-266.200873</c:v>
                </c:pt>
                <c:pt idx="30">
                  <c:v>-261.32834300000002</c:v>
                </c:pt>
                <c:pt idx="31">
                  <c:v>-97.983513000000002</c:v>
                </c:pt>
                <c:pt idx="32">
                  <c:v>-171.38456099999999</c:v>
                </c:pt>
                <c:pt idx="33">
                  <c:v>-192.33523299999999</c:v>
                </c:pt>
                <c:pt idx="34">
                  <c:v>-146.85816700000001</c:v>
                </c:pt>
                <c:pt idx="35">
                  <c:v>-120.10031600000001</c:v>
                </c:pt>
                <c:pt idx="36">
                  <c:v>-117.652591</c:v>
                </c:pt>
                <c:pt idx="37">
                  <c:v>-171.71547000000001</c:v>
                </c:pt>
                <c:pt idx="38">
                  <c:v>-151.73871399999999</c:v>
                </c:pt>
                <c:pt idx="39">
                  <c:v>-207.12876600000001</c:v>
                </c:pt>
                <c:pt idx="40">
                  <c:v>-355.88415900000001</c:v>
                </c:pt>
                <c:pt idx="41">
                  <c:v>-302.12676199999999</c:v>
                </c:pt>
                <c:pt idx="42">
                  <c:v>-259.14889499999998</c:v>
                </c:pt>
                <c:pt idx="43">
                  <c:v>-146.509141</c:v>
                </c:pt>
                <c:pt idx="44">
                  <c:v>-117.888948</c:v>
                </c:pt>
                <c:pt idx="45">
                  <c:v>-145.20219</c:v>
                </c:pt>
                <c:pt idx="46">
                  <c:v>-157.78239099999999</c:v>
                </c:pt>
                <c:pt idx="47">
                  <c:v>-344.49178599999999</c:v>
                </c:pt>
                <c:pt idx="48">
                  <c:v>-110.818618</c:v>
                </c:pt>
                <c:pt idx="49">
                  <c:v>-93.733328</c:v>
                </c:pt>
                <c:pt idx="50">
                  <c:v>-340.984328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52-754C-A773-0B5315E07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At val="-600"/>
        <c:crossBetween val="midCat"/>
      </c:valAx>
      <c:valAx>
        <c:axId val="2141591488"/>
        <c:scaling>
          <c:orientation val="minMax"/>
          <c:max val="0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data'!$BW$37:$BW$62</c:f>
                <c:numCache>
                  <c:formatCode>General</c:formatCode>
                  <c:ptCount val="26"/>
                  <c:pt idx="0">
                    <c:v>0.10290035262878552</c:v>
                  </c:pt>
                  <c:pt idx="1">
                    <c:v>0.21597585063315544</c:v>
                  </c:pt>
                  <c:pt idx="2">
                    <c:v>0.32670259960643089</c:v>
                  </c:pt>
                  <c:pt idx="3">
                    <c:v>0.40435311945588071</c:v>
                  </c:pt>
                  <c:pt idx="4">
                    <c:v>0.41923360300209456</c:v>
                  </c:pt>
                  <c:pt idx="5">
                    <c:v>0.15487678424490889</c:v>
                  </c:pt>
                  <c:pt idx="6">
                    <c:v>0.24796365477950708</c:v>
                  </c:pt>
                  <c:pt idx="7">
                    <c:v>0.25948345319070543</c:v>
                  </c:pt>
                  <c:pt idx="8">
                    <c:v>0.49425549793770923</c:v>
                  </c:pt>
                  <c:pt idx="9">
                    <c:v>0.50387077408801018</c:v>
                  </c:pt>
                  <c:pt idx="10">
                    <c:v>0.51314282831993807</c:v>
                  </c:pt>
                  <c:pt idx="11">
                    <c:v>0.33141322237297843</c:v>
                  </c:pt>
                  <c:pt idx="12">
                    <c:v>0.67619630512989504</c:v>
                  </c:pt>
                  <c:pt idx="13">
                    <c:v>6.0634968032657291E-2</c:v>
                  </c:pt>
                  <c:pt idx="14">
                    <c:v>0.37221452462716992</c:v>
                  </c:pt>
                  <c:pt idx="15">
                    <c:v>0.86890654509415666</c:v>
                  </c:pt>
                  <c:pt idx="16">
                    <c:v>0.41682064434100236</c:v>
                  </c:pt>
                  <c:pt idx="17">
                    <c:v>0.11381755950952555</c:v>
                  </c:pt>
                  <c:pt idx="18">
                    <c:v>0.50638198136384738</c:v>
                  </c:pt>
                  <c:pt idx="19">
                    <c:v>0.27781114780507699</c:v>
                  </c:pt>
                  <c:pt idx="20">
                    <c:v>0.64276803919154901</c:v>
                  </c:pt>
                  <c:pt idx="21">
                    <c:v>0.26504376662306145</c:v>
                  </c:pt>
                  <c:pt idx="22">
                    <c:v>8.7161523574182539E-2</c:v>
                  </c:pt>
                  <c:pt idx="23">
                    <c:v>0.15651852630981844</c:v>
                  </c:pt>
                  <c:pt idx="24">
                    <c:v>0.32084957181262125</c:v>
                  </c:pt>
                  <c:pt idx="25">
                    <c:v>0.23322563730470325</c:v>
                  </c:pt>
                </c:numCache>
              </c:numRef>
            </c:plus>
            <c:minus>
              <c:numRef>
                <c:f>'new cells; stress data'!$BW$37:$BW$62</c:f>
                <c:numCache>
                  <c:formatCode>General</c:formatCode>
                  <c:ptCount val="26"/>
                  <c:pt idx="0">
                    <c:v>0.10290035262878552</c:v>
                  </c:pt>
                  <c:pt idx="1">
                    <c:v>0.21597585063315544</c:v>
                  </c:pt>
                  <c:pt idx="2">
                    <c:v>0.32670259960643089</c:v>
                  </c:pt>
                  <c:pt idx="3">
                    <c:v>0.40435311945588071</c:v>
                  </c:pt>
                  <c:pt idx="4">
                    <c:v>0.41923360300209456</c:v>
                  </c:pt>
                  <c:pt idx="5">
                    <c:v>0.15487678424490889</c:v>
                  </c:pt>
                  <c:pt idx="6">
                    <c:v>0.24796365477950708</c:v>
                  </c:pt>
                  <c:pt idx="7">
                    <c:v>0.25948345319070543</c:v>
                  </c:pt>
                  <c:pt idx="8">
                    <c:v>0.49425549793770923</c:v>
                  </c:pt>
                  <c:pt idx="9">
                    <c:v>0.50387077408801018</c:v>
                  </c:pt>
                  <c:pt idx="10">
                    <c:v>0.51314282831993807</c:v>
                  </c:pt>
                  <c:pt idx="11">
                    <c:v>0.33141322237297843</c:v>
                  </c:pt>
                  <c:pt idx="12">
                    <c:v>0.67619630512989504</c:v>
                  </c:pt>
                  <c:pt idx="13">
                    <c:v>6.0634968032657291E-2</c:v>
                  </c:pt>
                  <c:pt idx="14">
                    <c:v>0.37221452462716992</c:v>
                  </c:pt>
                  <c:pt idx="15">
                    <c:v>0.86890654509415666</c:v>
                  </c:pt>
                  <c:pt idx="16">
                    <c:v>0.41682064434100236</c:v>
                  </c:pt>
                  <c:pt idx="17">
                    <c:v>0.11381755950952555</c:v>
                  </c:pt>
                  <c:pt idx="18">
                    <c:v>0.50638198136384738</c:v>
                  </c:pt>
                  <c:pt idx="19">
                    <c:v>0.27781114780507699</c:v>
                  </c:pt>
                  <c:pt idx="20">
                    <c:v>0.64276803919154901</c:v>
                  </c:pt>
                  <c:pt idx="21">
                    <c:v>0.26504376662306145</c:v>
                  </c:pt>
                  <c:pt idx="22">
                    <c:v>8.7161523574182539E-2</c:v>
                  </c:pt>
                  <c:pt idx="23">
                    <c:v>0.15651852630981844</c:v>
                  </c:pt>
                  <c:pt idx="24">
                    <c:v>0.32084957181262125</c:v>
                  </c:pt>
                  <c:pt idx="25">
                    <c:v>0.23322563730470325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data'!$BU$37:$BU$62</c:f>
                <c:numCache>
                  <c:formatCode>General</c:formatCode>
                  <c:ptCount val="26"/>
                  <c:pt idx="0">
                    <c:v>10.030671999999981</c:v>
                  </c:pt>
                  <c:pt idx="1">
                    <c:v>25.826813999999985</c:v>
                  </c:pt>
                  <c:pt idx="2">
                    <c:v>4.5847369999999898</c:v>
                  </c:pt>
                  <c:pt idx="3">
                    <c:v>6.0554680000000047</c:v>
                  </c:pt>
                  <c:pt idx="4">
                    <c:v>3.3959279999999978</c:v>
                  </c:pt>
                  <c:pt idx="5">
                    <c:v>9.7468320000000119</c:v>
                  </c:pt>
                  <c:pt idx="6">
                    <c:v>6.6015590000000088</c:v>
                  </c:pt>
                  <c:pt idx="7">
                    <c:v>1.376812000000001</c:v>
                  </c:pt>
                  <c:pt idx="8">
                    <c:v>3.8569789999999955</c:v>
                  </c:pt>
                  <c:pt idx="9">
                    <c:v>24.151674000000014</c:v>
                  </c:pt>
                  <c:pt idx="10">
                    <c:v>4.9725950000000054</c:v>
                  </c:pt>
                  <c:pt idx="11">
                    <c:v>4.7935109999999952</c:v>
                  </c:pt>
                  <c:pt idx="12">
                    <c:v>7.4827290000000062</c:v>
                  </c:pt>
                  <c:pt idx="13">
                    <c:v>8.0765899999999817</c:v>
                  </c:pt>
                  <c:pt idx="14">
                    <c:v>3.1577350000000024</c:v>
                  </c:pt>
                  <c:pt idx="15">
                    <c:v>5.6426859999999976</c:v>
                  </c:pt>
                  <c:pt idx="16">
                    <c:v>8.7193939999999941</c:v>
                  </c:pt>
                  <c:pt idx="17">
                    <c:v>9.2691140000000019</c:v>
                  </c:pt>
                  <c:pt idx="18">
                    <c:v>5.0969620000000049</c:v>
                  </c:pt>
                  <c:pt idx="19">
                    <c:v>8.3465589999999992</c:v>
                  </c:pt>
                  <c:pt idx="20">
                    <c:v>12.812053999999989</c:v>
                  </c:pt>
                  <c:pt idx="21">
                    <c:v>6.9465649999999926</c:v>
                  </c:pt>
                  <c:pt idx="22">
                    <c:v>4.8630859999999956</c:v>
                  </c:pt>
                  <c:pt idx="23">
                    <c:v>4.8818910000000244</c:v>
                  </c:pt>
                  <c:pt idx="24">
                    <c:v>6.0771579999999972</c:v>
                  </c:pt>
                  <c:pt idx="25">
                    <c:v>3.9571020000000061</c:v>
                  </c:pt>
                </c:numCache>
              </c:numRef>
            </c:plus>
            <c:minus>
              <c:numRef>
                <c:f>'new cells; stress data'!$BT$37:$BT$62</c:f>
                <c:numCache>
                  <c:formatCode>General</c:formatCode>
                  <c:ptCount val="26"/>
                  <c:pt idx="0">
                    <c:v>10.918688000000003</c:v>
                  </c:pt>
                  <c:pt idx="1">
                    <c:v>29.401179000000013</c:v>
                  </c:pt>
                  <c:pt idx="2">
                    <c:v>4.7049889999999834</c:v>
                  </c:pt>
                  <c:pt idx="3">
                    <c:v>6.538889999999995</c:v>
                  </c:pt>
                  <c:pt idx="4">
                    <c:v>3.443398000000002</c:v>
                  </c:pt>
                  <c:pt idx="5">
                    <c:v>10.213938999999982</c:v>
                  </c:pt>
                  <c:pt idx="6">
                    <c:v>6.9710120000000018</c:v>
                  </c:pt>
                  <c:pt idx="7">
                    <c:v>1.3599760000000032</c:v>
                  </c:pt>
                  <c:pt idx="8">
                    <c:v>3.8960639999999955</c:v>
                  </c:pt>
                  <c:pt idx="9">
                    <c:v>25.945266000000004</c:v>
                  </c:pt>
                  <c:pt idx="10">
                    <c:v>5.4591809999999867</c:v>
                  </c:pt>
                  <c:pt idx="11">
                    <c:v>4.7799690000000084</c:v>
                  </c:pt>
                  <c:pt idx="12">
                    <c:v>7.6586199999999991</c:v>
                  </c:pt>
                  <c:pt idx="13">
                    <c:v>8.7390980000000127</c:v>
                  </c:pt>
                  <c:pt idx="14">
                    <c:v>3.2516080000000045</c:v>
                  </c:pt>
                  <c:pt idx="15">
                    <c:v>5.6108249999999913</c:v>
                  </c:pt>
                  <c:pt idx="16">
                    <c:v>9.0308860000000095</c:v>
                  </c:pt>
                  <c:pt idx="17">
                    <c:v>9.8837779999999782</c:v>
                  </c:pt>
                  <c:pt idx="18">
                    <c:v>5.2407429999999948</c:v>
                  </c:pt>
                  <c:pt idx="19">
                    <c:v>8.4624919999999975</c:v>
                  </c:pt>
                  <c:pt idx="20">
                    <c:v>13.457816000000008</c:v>
                  </c:pt>
                  <c:pt idx="21">
                    <c:v>7.6917930000000041</c:v>
                  </c:pt>
                  <c:pt idx="22">
                    <c:v>5.1200780000000066</c:v>
                  </c:pt>
                  <c:pt idx="23">
                    <c:v>5.1030199999999866</c:v>
                  </c:pt>
                  <c:pt idx="24">
                    <c:v>6.5336879999999979</c:v>
                  </c:pt>
                  <c:pt idx="25">
                    <c:v>4.1871639999999957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data'!$BV$37:$BV$62</c:f>
              <c:numCache>
                <c:formatCode>General</c:formatCode>
                <c:ptCount val="26"/>
                <c:pt idx="0">
                  <c:v>57.715871861025228</c:v>
                </c:pt>
                <c:pt idx="1">
                  <c:v>87.78716842618833</c:v>
                </c:pt>
                <c:pt idx="2">
                  <c:v>47.706453168737461</c:v>
                </c:pt>
                <c:pt idx="3">
                  <c:v>90.762512503987679</c:v>
                </c:pt>
                <c:pt idx="4">
                  <c:v>34.135741261285226</c:v>
                </c:pt>
                <c:pt idx="5">
                  <c:v>71.450444310172998</c:v>
                </c:pt>
                <c:pt idx="6">
                  <c:v>12.732522741020572</c:v>
                </c:pt>
                <c:pt idx="7">
                  <c:v>90.395689538965371</c:v>
                </c:pt>
                <c:pt idx="8">
                  <c:v>61.376625711002596</c:v>
                </c:pt>
                <c:pt idx="9">
                  <c:v>19.033976782638291</c:v>
                </c:pt>
                <c:pt idx="10">
                  <c:v>9.5399530375414177</c:v>
                </c:pt>
                <c:pt idx="11">
                  <c:v>65.877145031621978</c:v>
                </c:pt>
                <c:pt idx="12">
                  <c:v>8.4912237656272307</c:v>
                </c:pt>
                <c:pt idx="13">
                  <c:v>53.567461223524184</c:v>
                </c:pt>
                <c:pt idx="14">
                  <c:v>27.711680543862801</c:v>
                </c:pt>
                <c:pt idx="15">
                  <c:v>49.477692299431887</c:v>
                </c:pt>
                <c:pt idx="16">
                  <c:v>47.507970359722798</c:v>
                </c:pt>
                <c:pt idx="17">
                  <c:v>59.784996147657559</c:v>
                </c:pt>
                <c:pt idx="18">
                  <c:v>58.282986464255849</c:v>
                </c:pt>
                <c:pt idx="19">
                  <c:v>95.459282328352444</c:v>
                </c:pt>
                <c:pt idx="20">
                  <c:v>34.446920498527334</c:v>
                </c:pt>
                <c:pt idx="21">
                  <c:v>70.964420448098608</c:v>
                </c:pt>
                <c:pt idx="22">
                  <c:v>80.109042841070959</c:v>
                </c:pt>
                <c:pt idx="23">
                  <c:v>12.966404229158806</c:v>
                </c:pt>
                <c:pt idx="24">
                  <c:v>32.875587741790689</c:v>
                </c:pt>
                <c:pt idx="25">
                  <c:v>51.212866712068262</c:v>
                </c:pt>
              </c:numCache>
            </c:numRef>
          </c:xVal>
          <c:yVal>
            <c:numRef>
              <c:f>'new cells; stress data'!$BO$37:$BO$62</c:f>
              <c:numCache>
                <c:formatCode>General</c:formatCode>
                <c:ptCount val="26"/>
                <c:pt idx="0">
                  <c:v>-176.49998199999999</c:v>
                </c:pt>
                <c:pt idx="1">
                  <c:v>-191.48284799999999</c:v>
                </c:pt>
                <c:pt idx="2">
                  <c:v>-154.747072</c:v>
                </c:pt>
                <c:pt idx="3">
                  <c:v>-68.716485000000006</c:v>
                </c:pt>
                <c:pt idx="4">
                  <c:v>-190.559876</c:v>
                </c:pt>
                <c:pt idx="5">
                  <c:v>-143.39657500000001</c:v>
                </c:pt>
                <c:pt idx="6">
                  <c:v>-154.43544800000001</c:v>
                </c:pt>
                <c:pt idx="7">
                  <c:v>-43.232261999999999</c:v>
                </c:pt>
                <c:pt idx="8">
                  <c:v>-143.74880899999999</c:v>
                </c:pt>
                <c:pt idx="9">
                  <c:v>-291.223544</c:v>
                </c:pt>
                <c:pt idx="10">
                  <c:v>-66.043450000000007</c:v>
                </c:pt>
                <c:pt idx="11">
                  <c:v>-104.541158</c:v>
                </c:pt>
                <c:pt idx="12">
                  <c:v>-112.031722</c:v>
                </c:pt>
                <c:pt idx="13">
                  <c:v>-171.98294899999999</c:v>
                </c:pt>
                <c:pt idx="14">
                  <c:v>-105.481088</c:v>
                </c:pt>
                <c:pt idx="15">
                  <c:v>-88.924457000000004</c:v>
                </c:pt>
                <c:pt idx="16">
                  <c:v>-106.34992</c:v>
                </c:pt>
                <c:pt idx="17">
                  <c:v>-145.74042800000001</c:v>
                </c:pt>
                <c:pt idx="18">
                  <c:v>-66.242602000000005</c:v>
                </c:pt>
                <c:pt idx="19">
                  <c:v>-112.321027</c:v>
                </c:pt>
                <c:pt idx="20">
                  <c:v>-210.013903</c:v>
                </c:pt>
                <c:pt idx="21">
                  <c:v>-94.331143999999995</c:v>
                </c:pt>
                <c:pt idx="22">
                  <c:v>-78.395242999999994</c:v>
                </c:pt>
                <c:pt idx="23">
                  <c:v>-135.74246400000001</c:v>
                </c:pt>
                <c:pt idx="24">
                  <c:v>-103.236318</c:v>
                </c:pt>
                <c:pt idx="25">
                  <c:v>-101.474316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4-0840-B632-D31CD2A04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Circumferential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468AE9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data'!$BW$66:$BW$116</c:f>
                <c:numCache>
                  <c:formatCode>General</c:formatCode>
                  <c:ptCount val="51"/>
                  <c:pt idx="1">
                    <c:v>0.23174503341458316</c:v>
                  </c:pt>
                  <c:pt idx="2">
                    <c:v>0.38392509505553907</c:v>
                  </c:pt>
                  <c:pt idx="3">
                    <c:v>0.54357813327427973</c:v>
                  </c:pt>
                  <c:pt idx="4">
                    <c:v>0.62926823227905804</c:v>
                  </c:pt>
                  <c:pt idx="5">
                    <c:v>0.67711460335361429</c:v>
                  </c:pt>
                  <c:pt idx="6">
                    <c:v>0.22579692075552057</c:v>
                  </c:pt>
                  <c:pt idx="7">
                    <c:v>0.41899431738011356</c:v>
                  </c:pt>
                  <c:pt idx="8">
                    <c:v>0.59211853157552896</c:v>
                  </c:pt>
                  <c:pt idx="9">
                    <c:v>0.34214456070138688</c:v>
                  </c:pt>
                  <c:pt idx="10">
                    <c:v>0.38015867972379769</c:v>
                  </c:pt>
                  <c:pt idx="11">
                    <c:v>0.11737666562957259</c:v>
                  </c:pt>
                  <c:pt idx="12">
                    <c:v>0.54023761897803824</c:v>
                  </c:pt>
                  <c:pt idx="13">
                    <c:v>0.65143327796160222</c:v>
                  </c:pt>
                  <c:pt idx="14">
                    <c:v>0.18951116976739354</c:v>
                  </c:pt>
                  <c:pt idx="15">
                    <c:v>0.19490480911029459</c:v>
                  </c:pt>
                  <c:pt idx="16">
                    <c:v>0.32338027904878336</c:v>
                  </c:pt>
                  <c:pt idx="17">
                    <c:v>0.65461214280229896</c:v>
                  </c:pt>
                  <c:pt idx="18">
                    <c:v>0.61489268775212402</c:v>
                  </c:pt>
                  <c:pt idx="19">
                    <c:v>0.708488042895704</c:v>
                  </c:pt>
                  <c:pt idx="20">
                    <c:v>0.2069303111136134</c:v>
                  </c:pt>
                  <c:pt idx="21">
                    <c:v>0.1632473541268073</c:v>
                  </c:pt>
                  <c:pt idx="22">
                    <c:v>0.25724294270573045</c:v>
                  </c:pt>
                  <c:pt idx="23">
                    <c:v>0.22826848247644468</c:v>
                  </c:pt>
                  <c:pt idx="24">
                    <c:v>0.31085992775267829</c:v>
                  </c:pt>
                  <c:pt idx="25">
                    <c:v>6.5185619037297762E-2</c:v>
                  </c:pt>
                  <c:pt idx="26">
                    <c:v>0.50346248129825755</c:v>
                  </c:pt>
                  <c:pt idx="27">
                    <c:v>0.33822782443909</c:v>
                  </c:pt>
                  <c:pt idx="28">
                    <c:v>0.28768459557413517</c:v>
                  </c:pt>
                  <c:pt idx="29">
                    <c:v>0.50769167606457632</c:v>
                  </c:pt>
                  <c:pt idx="30">
                    <c:v>0.34237186548255744</c:v>
                  </c:pt>
                  <c:pt idx="31">
                    <c:v>0.23354367158063113</c:v>
                  </c:pt>
                  <c:pt idx="32">
                    <c:v>0.21867012268361966</c:v>
                  </c:pt>
                  <c:pt idx="33">
                    <c:v>0.67236099335604727</c:v>
                  </c:pt>
                  <c:pt idx="34">
                    <c:v>0.27965873980279354</c:v>
                  </c:pt>
                  <c:pt idx="35">
                    <c:v>0.40136018600456158</c:v>
                  </c:pt>
                  <c:pt idx="36">
                    <c:v>0.24763356794766833</c:v>
                  </c:pt>
                  <c:pt idx="37">
                    <c:v>0.5798159914097023</c:v>
                  </c:pt>
                  <c:pt idx="38">
                    <c:v>0.12641739467474356</c:v>
                  </c:pt>
                  <c:pt idx="39">
                    <c:v>0.24927263249382803</c:v>
                  </c:pt>
                  <c:pt idx="40">
                    <c:v>0.2680197612701582</c:v>
                  </c:pt>
                  <c:pt idx="41">
                    <c:v>0.24702140091098695</c:v>
                  </c:pt>
                  <c:pt idx="42">
                    <c:v>0.15977587068816346</c:v>
                  </c:pt>
                  <c:pt idx="43">
                    <c:v>0.87031872958534173</c:v>
                  </c:pt>
                  <c:pt idx="44">
                    <c:v>0.8063474298104234</c:v>
                  </c:pt>
                  <c:pt idx="45">
                    <c:v>0.5285165426536903</c:v>
                  </c:pt>
                  <c:pt idx="46">
                    <c:v>0.21593140544105233</c:v>
                  </c:pt>
                  <c:pt idx="47">
                    <c:v>0.54468730100528806</c:v>
                  </c:pt>
                  <c:pt idx="48">
                    <c:v>0.22072031344644799</c:v>
                  </c:pt>
                  <c:pt idx="49">
                    <c:v>0.20180134162318519</c:v>
                  </c:pt>
                  <c:pt idx="50">
                    <c:v>0.28201687380635232</c:v>
                  </c:pt>
                </c:numCache>
              </c:numRef>
            </c:plus>
            <c:minus>
              <c:numRef>
                <c:f>'new cells; stress data'!$BW$66:$BW$116</c:f>
                <c:numCache>
                  <c:formatCode>General</c:formatCode>
                  <c:ptCount val="51"/>
                  <c:pt idx="1">
                    <c:v>0.23174503341458316</c:v>
                  </c:pt>
                  <c:pt idx="2">
                    <c:v>0.38392509505553907</c:v>
                  </c:pt>
                  <c:pt idx="3">
                    <c:v>0.54357813327427973</c:v>
                  </c:pt>
                  <c:pt idx="4">
                    <c:v>0.62926823227905804</c:v>
                  </c:pt>
                  <c:pt idx="5">
                    <c:v>0.67711460335361429</c:v>
                  </c:pt>
                  <c:pt idx="6">
                    <c:v>0.22579692075552057</c:v>
                  </c:pt>
                  <c:pt idx="7">
                    <c:v>0.41899431738011356</c:v>
                  </c:pt>
                  <c:pt idx="8">
                    <c:v>0.59211853157552896</c:v>
                  </c:pt>
                  <c:pt idx="9">
                    <c:v>0.34214456070138688</c:v>
                  </c:pt>
                  <c:pt idx="10">
                    <c:v>0.38015867972379769</c:v>
                  </c:pt>
                  <c:pt idx="11">
                    <c:v>0.11737666562957259</c:v>
                  </c:pt>
                  <c:pt idx="12">
                    <c:v>0.54023761897803824</c:v>
                  </c:pt>
                  <c:pt idx="13">
                    <c:v>0.65143327796160222</c:v>
                  </c:pt>
                  <c:pt idx="14">
                    <c:v>0.18951116976739354</c:v>
                  </c:pt>
                  <c:pt idx="15">
                    <c:v>0.19490480911029459</c:v>
                  </c:pt>
                  <c:pt idx="16">
                    <c:v>0.32338027904878336</c:v>
                  </c:pt>
                  <c:pt idx="17">
                    <c:v>0.65461214280229896</c:v>
                  </c:pt>
                  <c:pt idx="18">
                    <c:v>0.61489268775212402</c:v>
                  </c:pt>
                  <c:pt idx="19">
                    <c:v>0.708488042895704</c:v>
                  </c:pt>
                  <c:pt idx="20">
                    <c:v>0.2069303111136134</c:v>
                  </c:pt>
                  <c:pt idx="21">
                    <c:v>0.1632473541268073</c:v>
                  </c:pt>
                  <c:pt idx="22">
                    <c:v>0.25724294270573045</c:v>
                  </c:pt>
                  <c:pt idx="23">
                    <c:v>0.22826848247644468</c:v>
                  </c:pt>
                  <c:pt idx="24">
                    <c:v>0.31085992775267829</c:v>
                  </c:pt>
                  <c:pt idx="25">
                    <c:v>6.5185619037297762E-2</c:v>
                  </c:pt>
                  <c:pt idx="26">
                    <c:v>0.50346248129825755</c:v>
                  </c:pt>
                  <c:pt idx="27">
                    <c:v>0.33822782443909</c:v>
                  </c:pt>
                  <c:pt idx="28">
                    <c:v>0.28768459557413517</c:v>
                  </c:pt>
                  <c:pt idx="29">
                    <c:v>0.50769167606457632</c:v>
                  </c:pt>
                  <c:pt idx="30">
                    <c:v>0.34237186548255744</c:v>
                  </c:pt>
                  <c:pt idx="31">
                    <c:v>0.23354367158063113</c:v>
                  </c:pt>
                  <c:pt idx="32">
                    <c:v>0.21867012268361966</c:v>
                  </c:pt>
                  <c:pt idx="33">
                    <c:v>0.67236099335604727</c:v>
                  </c:pt>
                  <c:pt idx="34">
                    <c:v>0.27965873980279354</c:v>
                  </c:pt>
                  <c:pt idx="35">
                    <c:v>0.40136018600456158</c:v>
                  </c:pt>
                  <c:pt idx="36">
                    <c:v>0.24763356794766833</c:v>
                  </c:pt>
                  <c:pt idx="37">
                    <c:v>0.5798159914097023</c:v>
                  </c:pt>
                  <c:pt idx="38">
                    <c:v>0.12641739467474356</c:v>
                  </c:pt>
                  <c:pt idx="39">
                    <c:v>0.24927263249382803</c:v>
                  </c:pt>
                  <c:pt idx="40">
                    <c:v>0.2680197612701582</c:v>
                  </c:pt>
                  <c:pt idx="41">
                    <c:v>0.24702140091098695</c:v>
                  </c:pt>
                  <c:pt idx="42">
                    <c:v>0.15977587068816346</c:v>
                  </c:pt>
                  <c:pt idx="43">
                    <c:v>0.87031872958534173</c:v>
                  </c:pt>
                  <c:pt idx="44">
                    <c:v>0.8063474298104234</c:v>
                  </c:pt>
                  <c:pt idx="45">
                    <c:v>0.5285165426536903</c:v>
                  </c:pt>
                  <c:pt idx="46">
                    <c:v>0.21593140544105233</c:v>
                  </c:pt>
                  <c:pt idx="47">
                    <c:v>0.54468730100528806</c:v>
                  </c:pt>
                  <c:pt idx="48">
                    <c:v>0.22072031344644799</c:v>
                  </c:pt>
                  <c:pt idx="49">
                    <c:v>0.20180134162318519</c:v>
                  </c:pt>
                  <c:pt idx="50">
                    <c:v>0.28201687380635232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data'!$BS$66:$BS$116</c:f>
                <c:numCache>
                  <c:formatCode>General</c:formatCode>
                  <c:ptCount val="51"/>
                  <c:pt idx="1">
                    <c:v>9.543939000000023</c:v>
                  </c:pt>
                  <c:pt idx="2">
                    <c:v>6.5353400000000192</c:v>
                  </c:pt>
                  <c:pt idx="3">
                    <c:v>15.568887000000018</c:v>
                  </c:pt>
                  <c:pt idx="4">
                    <c:v>5.5156199999999842</c:v>
                  </c:pt>
                  <c:pt idx="5">
                    <c:v>12.858983999999992</c:v>
                  </c:pt>
                  <c:pt idx="6">
                    <c:v>6.7365649999999846</c:v>
                  </c:pt>
                  <c:pt idx="7">
                    <c:v>11.002602999999993</c:v>
                  </c:pt>
                  <c:pt idx="8">
                    <c:v>15.833148999999992</c:v>
                  </c:pt>
                  <c:pt idx="9">
                    <c:v>20.355980999999986</c:v>
                  </c:pt>
                  <c:pt idx="10">
                    <c:v>8.9108830000000125</c:v>
                  </c:pt>
                  <c:pt idx="11">
                    <c:v>7.4045590000000061</c:v>
                  </c:pt>
                  <c:pt idx="12">
                    <c:v>4.1619549999999776</c:v>
                  </c:pt>
                  <c:pt idx="13">
                    <c:v>11.814644000000015</c:v>
                  </c:pt>
                  <c:pt idx="14">
                    <c:v>13.118900999999994</c:v>
                  </c:pt>
                  <c:pt idx="15">
                    <c:v>25.521602000000001</c:v>
                  </c:pt>
                  <c:pt idx="16">
                    <c:v>19.580284000000006</c:v>
                  </c:pt>
                  <c:pt idx="17">
                    <c:v>32.833078999999998</c:v>
                  </c:pt>
                  <c:pt idx="18">
                    <c:v>23.179863999999981</c:v>
                  </c:pt>
                  <c:pt idx="19">
                    <c:v>17.320828000000006</c:v>
                  </c:pt>
                  <c:pt idx="20">
                    <c:v>10.410819999999987</c:v>
                  </c:pt>
                  <c:pt idx="21">
                    <c:v>9.112893999999983</c:v>
                  </c:pt>
                  <c:pt idx="22">
                    <c:v>9.9432170000000042</c:v>
                  </c:pt>
                  <c:pt idx="23">
                    <c:v>16.361411000000004</c:v>
                  </c:pt>
                  <c:pt idx="24">
                    <c:v>28.063044000000048</c:v>
                  </c:pt>
                  <c:pt idx="25">
                    <c:v>10.822596000000004</c:v>
                  </c:pt>
                  <c:pt idx="26">
                    <c:v>13.618366999999978</c:v>
                  </c:pt>
                  <c:pt idx="27">
                    <c:v>3.8175090000000012</c:v>
                  </c:pt>
                  <c:pt idx="28">
                    <c:v>9.3601609999999766</c:v>
                  </c:pt>
                  <c:pt idx="29">
                    <c:v>6.6830530000000294</c:v>
                  </c:pt>
                  <c:pt idx="30">
                    <c:v>27.921463000000017</c:v>
                  </c:pt>
                  <c:pt idx="31">
                    <c:v>3.9351860000000016</c:v>
                  </c:pt>
                  <c:pt idx="32">
                    <c:v>3.4771929999999998</c:v>
                  </c:pt>
                  <c:pt idx="33">
                    <c:v>14.35666599999999</c:v>
                  </c:pt>
                  <c:pt idx="34">
                    <c:v>8.2100030000000004</c:v>
                  </c:pt>
                  <c:pt idx="35">
                    <c:v>8.513497000000001</c:v>
                  </c:pt>
                  <c:pt idx="36">
                    <c:v>5.4402199999999965</c:v>
                  </c:pt>
                  <c:pt idx="37">
                    <c:v>25.397586000000018</c:v>
                  </c:pt>
                  <c:pt idx="38">
                    <c:v>6.5523889999999767</c:v>
                  </c:pt>
                  <c:pt idx="39">
                    <c:v>9.0937210000000164</c:v>
                  </c:pt>
                  <c:pt idx="40">
                    <c:v>4.9252710000000093</c:v>
                  </c:pt>
                  <c:pt idx="41">
                    <c:v>26.438278999999966</c:v>
                  </c:pt>
                  <c:pt idx="42">
                    <c:v>12.06605399999998</c:v>
                  </c:pt>
                  <c:pt idx="43">
                    <c:v>4.2502210000000105</c:v>
                  </c:pt>
                  <c:pt idx="44">
                    <c:v>4.5591050000000024</c:v>
                  </c:pt>
                  <c:pt idx="45">
                    <c:v>2.9206980000000158</c:v>
                  </c:pt>
                  <c:pt idx="46">
                    <c:v>13.301217999999977</c:v>
                  </c:pt>
                  <c:pt idx="47">
                    <c:v>20.828385999999966</c:v>
                  </c:pt>
                  <c:pt idx="48">
                    <c:v>8.1720349999999939</c:v>
                  </c:pt>
                  <c:pt idx="49">
                    <c:v>5.3292919999999953</c:v>
                  </c:pt>
                  <c:pt idx="50">
                    <c:v>19.621790000000033</c:v>
                  </c:pt>
                </c:numCache>
              </c:numRef>
            </c:plus>
            <c:minus>
              <c:numRef>
                <c:f>'new cells; stress data'!$BR$66:$BR$116</c:f>
                <c:numCache>
                  <c:formatCode>General</c:formatCode>
                  <c:ptCount val="51"/>
                  <c:pt idx="1">
                    <c:v>10.150308999999993</c:v>
                  </c:pt>
                  <c:pt idx="2">
                    <c:v>6.5324019999999905</c:v>
                  </c:pt>
                  <c:pt idx="3">
                    <c:v>16.716104999999999</c:v>
                  </c:pt>
                  <c:pt idx="4">
                    <c:v>5.4578520000000026</c:v>
                  </c:pt>
                  <c:pt idx="5">
                    <c:v>13.530028000000016</c:v>
                  </c:pt>
                  <c:pt idx="6">
                    <c:v>7.0812109999999961</c:v>
                  </c:pt>
                  <c:pt idx="7">
                    <c:v>11.47419800000003</c:v>
                  </c:pt>
                  <c:pt idx="8">
                    <c:v>15.963310000000035</c:v>
                  </c:pt>
                  <c:pt idx="9">
                    <c:v>21.845946000000026</c:v>
                  </c:pt>
                  <c:pt idx="10">
                    <c:v>9.2819839999999942</c:v>
                  </c:pt>
                  <c:pt idx="11">
                    <c:v>7.4507339999999829</c:v>
                  </c:pt>
                  <c:pt idx="12">
                    <c:v>4.5363690000000076</c:v>
                  </c:pt>
                  <c:pt idx="13">
                    <c:v>12.516197000000005</c:v>
                  </c:pt>
                  <c:pt idx="14">
                    <c:v>14.188668000000007</c:v>
                  </c:pt>
                  <c:pt idx="15">
                    <c:v>28.455968999999982</c:v>
                  </c:pt>
                  <c:pt idx="16">
                    <c:v>21.885562999999991</c:v>
                  </c:pt>
                  <c:pt idx="17">
                    <c:v>36.859659000000022</c:v>
                  </c:pt>
                  <c:pt idx="18">
                    <c:v>24.633922999999982</c:v>
                  </c:pt>
                  <c:pt idx="19">
                    <c:v>17.070268999999996</c:v>
                  </c:pt>
                  <c:pt idx="20">
                    <c:v>11.777237000000014</c:v>
                  </c:pt>
                  <c:pt idx="21">
                    <c:v>8.9994270000000256</c:v>
                  </c:pt>
                  <c:pt idx="22">
                    <c:v>9.7672110000000316</c:v>
                  </c:pt>
                  <c:pt idx="23">
                    <c:v>18.429283999999996</c:v>
                  </c:pt>
                  <c:pt idx="24">
                    <c:v>28.116224999999986</c:v>
                  </c:pt>
                  <c:pt idx="25">
                    <c:v>11.982349999999997</c:v>
                  </c:pt>
                  <c:pt idx="26">
                    <c:v>14.542517000000032</c:v>
                  </c:pt>
                  <c:pt idx="27">
                    <c:v>3.7767869999999988</c:v>
                  </c:pt>
                  <c:pt idx="28">
                    <c:v>10.542923000000002</c:v>
                  </c:pt>
                  <c:pt idx="29">
                    <c:v>6.7574349999999868</c:v>
                  </c:pt>
                  <c:pt idx="30">
                    <c:v>31.636766999999963</c:v>
                  </c:pt>
                  <c:pt idx="31">
                    <c:v>4.1242620000000016</c:v>
                  </c:pt>
                  <c:pt idx="32">
                    <c:v>3.7629730000000166</c:v>
                  </c:pt>
                  <c:pt idx="33">
                    <c:v>15.245073000000019</c:v>
                  </c:pt>
                  <c:pt idx="34">
                    <c:v>8.61647099999999</c:v>
                  </c:pt>
                  <c:pt idx="35">
                    <c:v>9.0187329999999832</c:v>
                  </c:pt>
                  <c:pt idx="36">
                    <c:v>5.7658869999999922</c:v>
                  </c:pt>
                  <c:pt idx="37">
                    <c:v>29.427464999999984</c:v>
                  </c:pt>
                  <c:pt idx="38">
                    <c:v>7.1273060000000044</c:v>
                  </c:pt>
                  <c:pt idx="39">
                    <c:v>9.5986769999999808</c:v>
                  </c:pt>
                  <c:pt idx="40">
                    <c:v>4.8736749999999915</c:v>
                  </c:pt>
                  <c:pt idx="41">
                    <c:v>28.619976000000008</c:v>
                  </c:pt>
                  <c:pt idx="42">
                    <c:v>12.565539000000001</c:v>
                  </c:pt>
                  <c:pt idx="43">
                    <c:v>4.4534209999999916</c:v>
                  </c:pt>
                  <c:pt idx="44">
                    <c:v>4.3950379999999996</c:v>
                  </c:pt>
                  <c:pt idx="45">
                    <c:v>3.1082879999999875</c:v>
                  </c:pt>
                  <c:pt idx="46">
                    <c:v>13.787438000000009</c:v>
                  </c:pt>
                  <c:pt idx="47">
                    <c:v>22.503516999999988</c:v>
                  </c:pt>
                  <c:pt idx="48">
                    <c:v>8.3417479999999955</c:v>
                  </c:pt>
                  <c:pt idx="49">
                    <c:v>5.159475999999998</c:v>
                  </c:pt>
                  <c:pt idx="50">
                    <c:v>21.379344000000003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data'!$BV$66:$BV$116</c:f>
              <c:numCache>
                <c:formatCode>General</c:formatCode>
                <c:ptCount val="51"/>
                <c:pt idx="1">
                  <c:v>40.425786211604141</c:v>
                </c:pt>
                <c:pt idx="2">
                  <c:v>108.69052833165482</c:v>
                </c:pt>
                <c:pt idx="3">
                  <c:v>65.944041410441457</c:v>
                </c:pt>
                <c:pt idx="4">
                  <c:v>86.125067456158774</c:v>
                </c:pt>
                <c:pt idx="5">
                  <c:v>17.822223922468741</c:v>
                </c:pt>
                <c:pt idx="6">
                  <c:v>84.895588641776428</c:v>
                </c:pt>
                <c:pt idx="7">
                  <c:v>76.712466712879646</c:v>
                </c:pt>
                <c:pt idx="8">
                  <c:v>13.158800328919675</c:v>
                </c:pt>
                <c:pt idx="9">
                  <c:v>54.202960937569856</c:v>
                </c:pt>
                <c:pt idx="10">
                  <c:v>29.625198096420444</c:v>
                </c:pt>
                <c:pt idx="11">
                  <c:v>46.224062696236238</c:v>
                </c:pt>
                <c:pt idx="12">
                  <c:v>76.946183692738757</c:v>
                </c:pt>
                <c:pt idx="13">
                  <c:v>40.524552353557731</c:v>
                </c:pt>
                <c:pt idx="14">
                  <c:v>75.299005141796897</c:v>
                </c:pt>
                <c:pt idx="15">
                  <c:v>69.937492780412555</c:v>
                </c:pt>
                <c:pt idx="16">
                  <c:v>86.684877349685848</c:v>
                </c:pt>
                <c:pt idx="17">
                  <c:v>57.615933889521074</c:v>
                </c:pt>
                <c:pt idx="18">
                  <c:v>40.94208063417188</c:v>
                </c:pt>
                <c:pt idx="19">
                  <c:v>24.000761719760387</c:v>
                </c:pt>
                <c:pt idx="20">
                  <c:v>58.011491685391348</c:v>
                </c:pt>
                <c:pt idx="21">
                  <c:v>59.321299195153443</c:v>
                </c:pt>
                <c:pt idx="22">
                  <c:v>67.52580430506265</c:v>
                </c:pt>
                <c:pt idx="23">
                  <c:v>82.854070352638303</c:v>
                </c:pt>
                <c:pt idx="24">
                  <c:v>42.618200834896193</c:v>
                </c:pt>
                <c:pt idx="25">
                  <c:v>78.809417217889504</c:v>
                </c:pt>
                <c:pt idx="26">
                  <c:v>57.023967832423629</c:v>
                </c:pt>
                <c:pt idx="27">
                  <c:v>67.224199747009621</c:v>
                </c:pt>
                <c:pt idx="28">
                  <c:v>100.30567444591053</c:v>
                </c:pt>
                <c:pt idx="29">
                  <c:v>42.481373362624488</c:v>
                </c:pt>
                <c:pt idx="30">
                  <c:v>73.985269833509065</c:v>
                </c:pt>
                <c:pt idx="31">
                  <c:v>82.396528085647944</c:v>
                </c:pt>
                <c:pt idx="32">
                  <c:v>76.483147716245085</c:v>
                </c:pt>
                <c:pt idx="33">
                  <c:v>98.748223950930239</c:v>
                </c:pt>
                <c:pt idx="34">
                  <c:v>64.045478070869038</c:v>
                </c:pt>
                <c:pt idx="35">
                  <c:v>57.471641067579831</c:v>
                </c:pt>
                <c:pt idx="36">
                  <c:v>25.879308151700737</c:v>
                </c:pt>
                <c:pt idx="37">
                  <c:v>58.763600201236265</c:v>
                </c:pt>
                <c:pt idx="38">
                  <c:v>60.206100079323768</c:v>
                </c:pt>
                <c:pt idx="39">
                  <c:v>43.975974930672358</c:v>
                </c:pt>
                <c:pt idx="40">
                  <c:v>25.980939711098085</c:v>
                </c:pt>
                <c:pt idx="41">
                  <c:v>98.421162365037091</c:v>
                </c:pt>
                <c:pt idx="42">
                  <c:v>59.213118707885123</c:v>
                </c:pt>
                <c:pt idx="43">
                  <c:v>87.966423576684193</c:v>
                </c:pt>
                <c:pt idx="44">
                  <c:v>99.235150522458341</c:v>
                </c:pt>
                <c:pt idx="45">
                  <c:v>76.465563505254394</c:v>
                </c:pt>
                <c:pt idx="46">
                  <c:v>73.100599159095566</c:v>
                </c:pt>
                <c:pt idx="47">
                  <c:v>26.286386986982759</c:v>
                </c:pt>
                <c:pt idx="48">
                  <c:v>63.364606301116453</c:v>
                </c:pt>
                <c:pt idx="49">
                  <c:v>42.152033179262894</c:v>
                </c:pt>
                <c:pt idx="50">
                  <c:v>68.286557142104641</c:v>
                </c:pt>
              </c:numCache>
            </c:numRef>
          </c:xVal>
          <c:yVal>
            <c:numRef>
              <c:f>'new cells; stress data'!$BO$66:$BO$116</c:f>
              <c:numCache>
                <c:formatCode>General</c:formatCode>
                <c:ptCount val="51"/>
                <c:pt idx="1">
                  <c:v>-131.42353299999999</c:v>
                </c:pt>
                <c:pt idx="2">
                  <c:v>-204.150115</c:v>
                </c:pt>
                <c:pt idx="3">
                  <c:v>-188.666392</c:v>
                </c:pt>
                <c:pt idx="4">
                  <c:v>-180.95234600000001</c:v>
                </c:pt>
                <c:pt idx="5">
                  <c:v>-108.39788</c:v>
                </c:pt>
                <c:pt idx="6">
                  <c:v>-148.484859</c:v>
                </c:pt>
                <c:pt idx="7">
                  <c:v>-229.88168099999999</c:v>
                </c:pt>
                <c:pt idx="8">
                  <c:v>-340.55941999999999</c:v>
                </c:pt>
                <c:pt idx="9">
                  <c:v>-152.152187</c:v>
                </c:pt>
                <c:pt idx="10">
                  <c:v>-195.204455</c:v>
                </c:pt>
                <c:pt idx="11">
                  <c:v>-129.50258400000001</c:v>
                </c:pt>
                <c:pt idx="12">
                  <c:v>-130.166112</c:v>
                </c:pt>
                <c:pt idx="13">
                  <c:v>-175.149001</c:v>
                </c:pt>
                <c:pt idx="14">
                  <c:v>-88.092771999999997</c:v>
                </c:pt>
                <c:pt idx="15">
                  <c:v>-281.45730700000001</c:v>
                </c:pt>
                <c:pt idx="16">
                  <c:v>-257.34010499999999</c:v>
                </c:pt>
                <c:pt idx="17">
                  <c:v>-297.34409399999998</c:v>
                </c:pt>
                <c:pt idx="18">
                  <c:v>-239.39065500000001</c:v>
                </c:pt>
                <c:pt idx="19">
                  <c:v>-482.82765499999999</c:v>
                </c:pt>
                <c:pt idx="20">
                  <c:v>-112.91135199999999</c:v>
                </c:pt>
                <c:pt idx="21">
                  <c:v>-250.58047400000001</c:v>
                </c:pt>
                <c:pt idx="22">
                  <c:v>-454.10860200000002</c:v>
                </c:pt>
                <c:pt idx="23">
                  <c:v>-153.42802399999999</c:v>
                </c:pt>
                <c:pt idx="24">
                  <c:v>-492.89613200000002</c:v>
                </c:pt>
                <c:pt idx="25">
                  <c:v>-103.44386799999999</c:v>
                </c:pt>
                <c:pt idx="26">
                  <c:v>-341.460173</c:v>
                </c:pt>
                <c:pt idx="27">
                  <c:v>-74.493796000000003</c:v>
                </c:pt>
                <c:pt idx="28">
                  <c:v>-188.42018100000001</c:v>
                </c:pt>
                <c:pt idx="29">
                  <c:v>-275.868225</c:v>
                </c:pt>
                <c:pt idx="30">
                  <c:v>-292.20149099999998</c:v>
                </c:pt>
                <c:pt idx="31">
                  <c:v>-79.521364000000005</c:v>
                </c:pt>
                <c:pt idx="32">
                  <c:v>-155.68940799999999</c:v>
                </c:pt>
                <c:pt idx="33">
                  <c:v>-179.16281900000001</c:v>
                </c:pt>
                <c:pt idx="34">
                  <c:v>-128.12276700000001</c:v>
                </c:pt>
                <c:pt idx="35">
                  <c:v>-90.709045000000003</c:v>
                </c:pt>
                <c:pt idx="36">
                  <c:v>-95.307145000000006</c:v>
                </c:pt>
                <c:pt idx="37">
                  <c:v>-160.40480700000001</c:v>
                </c:pt>
                <c:pt idx="38">
                  <c:v>-141.79100700000001</c:v>
                </c:pt>
                <c:pt idx="39">
                  <c:v>-184.917078</c:v>
                </c:pt>
                <c:pt idx="40">
                  <c:v>-344.19600200000002</c:v>
                </c:pt>
                <c:pt idx="41">
                  <c:v>-321.29368199999999</c:v>
                </c:pt>
                <c:pt idx="42">
                  <c:v>-274.17367300000001</c:v>
                </c:pt>
                <c:pt idx="43">
                  <c:v>-134.90788900000001</c:v>
                </c:pt>
                <c:pt idx="44">
                  <c:v>-107.964917</c:v>
                </c:pt>
                <c:pt idx="45">
                  <c:v>-136.62595200000001</c:v>
                </c:pt>
                <c:pt idx="46">
                  <c:v>-141.92076499999999</c:v>
                </c:pt>
                <c:pt idx="47">
                  <c:v>-308.11660699999999</c:v>
                </c:pt>
                <c:pt idx="48">
                  <c:v>-90.467669999999998</c:v>
                </c:pt>
                <c:pt idx="49">
                  <c:v>-68.268747000000005</c:v>
                </c:pt>
                <c:pt idx="50">
                  <c:v>-356.27689600000002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EF-FF4A-B601-07B1A7519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At val="-600"/>
        <c:crossBetween val="midCat"/>
      </c:valAx>
      <c:valAx>
        <c:axId val="2141591488"/>
        <c:scaling>
          <c:orientation val="minMax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Circumferential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'new cells; stress data'!$CR$37:$CR$62</c:f>
                <c:numCache>
                  <c:formatCode>General</c:formatCode>
                  <c:ptCount val="26"/>
                  <c:pt idx="0">
                    <c:v>30.247480000000024</c:v>
                  </c:pt>
                  <c:pt idx="1">
                    <c:v>18.109206999999998</c:v>
                  </c:pt>
                  <c:pt idx="2">
                    <c:v>4.3103640000000212</c:v>
                  </c:pt>
                  <c:pt idx="3">
                    <c:v>4.1754410000000064</c:v>
                  </c:pt>
                  <c:pt idx="4">
                    <c:v>7.8920030000000168</c:v>
                  </c:pt>
                  <c:pt idx="5">
                    <c:v>5.3527770000000032</c:v>
                  </c:pt>
                  <c:pt idx="6">
                    <c:v>11.753417000000013</c:v>
                  </c:pt>
                  <c:pt idx="7">
                    <c:v>9.420763000000008</c:v>
                  </c:pt>
                  <c:pt idx="8">
                    <c:v>6.5234260000000006</c:v>
                  </c:pt>
                  <c:pt idx="9">
                    <c:v>26.379186000000004</c:v>
                  </c:pt>
                  <c:pt idx="10">
                    <c:v>4.4951829999999973</c:v>
                  </c:pt>
                  <c:pt idx="11">
                    <c:v>5.7950909999999851</c:v>
                  </c:pt>
                  <c:pt idx="12">
                    <c:v>4.2797840000000065</c:v>
                  </c:pt>
                  <c:pt idx="13">
                    <c:v>10.339608999999996</c:v>
                  </c:pt>
                  <c:pt idx="14">
                    <c:v>8.5306719999999814</c:v>
                  </c:pt>
                  <c:pt idx="15">
                    <c:v>5.7022309999999976</c:v>
                  </c:pt>
                  <c:pt idx="16">
                    <c:v>2.1718320000000233</c:v>
                  </c:pt>
                  <c:pt idx="17">
                    <c:v>9.9686120000000074</c:v>
                  </c:pt>
                  <c:pt idx="18">
                    <c:v>6.8421969999999988</c:v>
                  </c:pt>
                  <c:pt idx="19">
                    <c:v>3.5891289999999998</c:v>
                  </c:pt>
                  <c:pt idx="20">
                    <c:v>10.347197999999992</c:v>
                  </c:pt>
                  <c:pt idx="21">
                    <c:v>12.491788999999983</c:v>
                  </c:pt>
                  <c:pt idx="22">
                    <c:v>4.8377310000000051</c:v>
                  </c:pt>
                  <c:pt idx="23">
                    <c:v>5.6229260000000068</c:v>
                  </c:pt>
                  <c:pt idx="24">
                    <c:v>5.7365599999999972</c:v>
                  </c:pt>
                  <c:pt idx="25">
                    <c:v>11.00630000000001</c:v>
                  </c:pt>
                </c:numCache>
              </c:numRef>
            </c:plus>
            <c:minus>
              <c:numRef>
                <c:f>'new cells; stress data'!$CQ$37:$CQ$62</c:f>
                <c:numCache>
                  <c:formatCode>General</c:formatCode>
                  <c:ptCount val="26"/>
                  <c:pt idx="0">
                    <c:v>34.496916999999996</c:v>
                  </c:pt>
                  <c:pt idx="1">
                    <c:v>19.148667999999986</c:v>
                  </c:pt>
                  <c:pt idx="2">
                    <c:v>4.2030299999999841</c:v>
                  </c:pt>
                  <c:pt idx="3">
                    <c:v>4.4632239999999967</c:v>
                  </c:pt>
                  <c:pt idx="4">
                    <c:v>8.1430320000000052</c:v>
                  </c:pt>
                  <c:pt idx="5">
                    <c:v>5.7408709999999985</c:v>
                  </c:pt>
                  <c:pt idx="6">
                    <c:v>12.437956999999983</c:v>
                  </c:pt>
                  <c:pt idx="7">
                    <c:v>10.01086699999999</c:v>
                  </c:pt>
                  <c:pt idx="8">
                    <c:v>7.0968440000000044</c:v>
                  </c:pt>
                  <c:pt idx="9">
                    <c:v>29.081737999999973</c:v>
                  </c:pt>
                  <c:pt idx="10">
                    <c:v>4.2520150000000001</c:v>
                  </c:pt>
                  <c:pt idx="11">
                    <c:v>5.8734950000000197</c:v>
                  </c:pt>
                  <c:pt idx="12">
                    <c:v>4.1222850000000051</c:v>
                  </c:pt>
                  <c:pt idx="13">
                    <c:v>11.110870999999975</c:v>
                  </c:pt>
                  <c:pt idx="14">
                    <c:v>8.8464440000000195</c:v>
                  </c:pt>
                  <c:pt idx="15">
                    <c:v>6.0674310000000133</c:v>
                  </c:pt>
                  <c:pt idx="16">
                    <c:v>2.2177789999999789</c:v>
                  </c:pt>
                  <c:pt idx="17">
                    <c:v>10.013565</c:v>
                  </c:pt>
                  <c:pt idx="18">
                    <c:v>7.1815019999999947</c:v>
                  </c:pt>
                  <c:pt idx="19">
                    <c:v>3.7419179999999983</c:v>
                  </c:pt>
                  <c:pt idx="20">
                    <c:v>10.820082000000014</c:v>
                  </c:pt>
                  <c:pt idx="21">
                    <c:v>12.563133999999991</c:v>
                  </c:pt>
                  <c:pt idx="22">
                    <c:v>5.0349149999999838</c:v>
                  </c:pt>
                  <c:pt idx="23">
                    <c:v>5.6098969999999895</c:v>
                  </c:pt>
                  <c:pt idx="24">
                    <c:v>5.4583099999999831</c:v>
                  </c:pt>
                  <c:pt idx="25">
                    <c:v>11.94533899999999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data'!$CU$37:$CU$62</c:f>
              <c:numCache>
                <c:formatCode>General</c:formatCode>
                <c:ptCount val="26"/>
                <c:pt idx="0">
                  <c:v>41.482343708267571</c:v>
                </c:pt>
                <c:pt idx="1">
                  <c:v>83.36558310957362</c:v>
                </c:pt>
                <c:pt idx="2">
                  <c:v>50.026837313914648</c:v>
                </c:pt>
                <c:pt idx="3">
                  <c:v>93.544185760486769</c:v>
                </c:pt>
                <c:pt idx="4">
                  <c:v>31.788950587848586</c:v>
                </c:pt>
                <c:pt idx="5">
                  <c:v>75.819536418869447</c:v>
                </c:pt>
                <c:pt idx="6">
                  <c:v>15.834740448928052</c:v>
                </c:pt>
                <c:pt idx="7">
                  <c:v>91.568730319351729</c:v>
                </c:pt>
                <c:pt idx="8">
                  <c:v>68.399082241776057</c:v>
                </c:pt>
                <c:pt idx="9">
                  <c:v>12.382000904179849</c:v>
                </c:pt>
                <c:pt idx="10">
                  <c:v>14.431793808289418</c:v>
                </c:pt>
                <c:pt idx="11">
                  <c:v>69.428176290350848</c:v>
                </c:pt>
                <c:pt idx="12">
                  <c:v>14.625558831007453</c:v>
                </c:pt>
                <c:pt idx="13">
                  <c:v>50.608664042108252</c:v>
                </c:pt>
                <c:pt idx="14">
                  <c:v>30.575056539789816</c:v>
                </c:pt>
                <c:pt idx="15">
                  <c:v>46.941280429102989</c:v>
                </c:pt>
                <c:pt idx="16">
                  <c:v>39.178491483095144</c:v>
                </c:pt>
                <c:pt idx="17">
                  <c:v>60.804228371401372</c:v>
                </c:pt>
                <c:pt idx="18">
                  <c:v>61.539650419444833</c:v>
                </c:pt>
                <c:pt idx="19">
                  <c:v>98.141402590704274</c:v>
                </c:pt>
                <c:pt idx="20">
                  <c:v>32.905508544972271</c:v>
                </c:pt>
                <c:pt idx="21">
                  <c:v>76.409834893864385</c:v>
                </c:pt>
                <c:pt idx="22">
                  <c:v>78.829780945623938</c:v>
                </c:pt>
                <c:pt idx="23">
                  <c:v>17.600957459624162</c:v>
                </c:pt>
                <c:pt idx="24">
                  <c:v>27.922362506668509</c:v>
                </c:pt>
                <c:pt idx="25">
                  <c:v>44.447353428716845</c:v>
                </c:pt>
              </c:numCache>
            </c:numRef>
          </c:xVal>
          <c:yVal>
            <c:numRef>
              <c:f>'new cells; stress data'!$CK$37:$CK$62</c:f>
              <c:numCache>
                <c:formatCode>General</c:formatCode>
                <c:ptCount val="26"/>
                <c:pt idx="0">
                  <c:v>-269.81434200000001</c:v>
                </c:pt>
                <c:pt idx="1">
                  <c:v>-255.99373700000001</c:v>
                </c:pt>
                <c:pt idx="2">
                  <c:v>-238.83424400000001</c:v>
                </c:pt>
                <c:pt idx="3">
                  <c:v>-115.52489300000001</c:v>
                </c:pt>
                <c:pt idx="4">
                  <c:v>-254.46050700000001</c:v>
                </c:pt>
                <c:pt idx="5">
                  <c:v>-135.963077</c:v>
                </c:pt>
                <c:pt idx="6">
                  <c:v>-214.34782100000001</c:v>
                </c:pt>
                <c:pt idx="7">
                  <c:v>-106.303009</c:v>
                </c:pt>
                <c:pt idx="8">
                  <c:v>-190.880672</c:v>
                </c:pt>
                <c:pt idx="9">
                  <c:v>-336.470505</c:v>
                </c:pt>
                <c:pt idx="10">
                  <c:v>-119.564916</c:v>
                </c:pt>
                <c:pt idx="11">
                  <c:v>-157.08167599999999</c:v>
                </c:pt>
                <c:pt idx="12">
                  <c:v>-98.231076000000002</c:v>
                </c:pt>
                <c:pt idx="13">
                  <c:v>-300.37476900000001</c:v>
                </c:pt>
                <c:pt idx="14">
                  <c:v>-208.86267699999999</c:v>
                </c:pt>
                <c:pt idx="15">
                  <c:v>-123.453155</c:v>
                </c:pt>
                <c:pt idx="16">
                  <c:v>-146.29481100000001</c:v>
                </c:pt>
                <c:pt idx="17">
                  <c:v>-211.43588099999999</c:v>
                </c:pt>
                <c:pt idx="18">
                  <c:v>-155.846968</c:v>
                </c:pt>
                <c:pt idx="19">
                  <c:v>-110.051708</c:v>
                </c:pt>
                <c:pt idx="20">
                  <c:v>-361.83429599999999</c:v>
                </c:pt>
                <c:pt idx="21">
                  <c:v>-278.395937</c:v>
                </c:pt>
                <c:pt idx="22">
                  <c:v>-128.89182500000001</c:v>
                </c:pt>
                <c:pt idx="23">
                  <c:v>-208.37966900000001</c:v>
                </c:pt>
                <c:pt idx="24">
                  <c:v>-170.568724</c:v>
                </c:pt>
                <c:pt idx="25">
                  <c:v>-178.676053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72-AF46-B5E8-316E9F026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5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468AE9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data'!$CV$66:$CV$116</c:f>
                <c:numCache>
                  <c:formatCode>General</c:formatCode>
                  <c:ptCount val="51"/>
                  <c:pt idx="1">
                    <c:v>0.55635704805717179</c:v>
                  </c:pt>
                  <c:pt idx="2">
                    <c:v>0.43024851013354426</c:v>
                  </c:pt>
                  <c:pt idx="3">
                    <c:v>0.6443857926927431</c:v>
                  </c:pt>
                  <c:pt idx="4">
                    <c:v>0.80758011476728031</c:v>
                  </c:pt>
                  <c:pt idx="5">
                    <c:v>0.6338260527979086</c:v>
                  </c:pt>
                  <c:pt idx="6">
                    <c:v>0.61777567198197003</c:v>
                  </c:pt>
                  <c:pt idx="7">
                    <c:v>1.025379841739601</c:v>
                  </c:pt>
                  <c:pt idx="8">
                    <c:v>0.35430211078087265</c:v>
                  </c:pt>
                  <c:pt idx="9">
                    <c:v>0.74522033508849594</c:v>
                  </c:pt>
                  <c:pt idx="10">
                    <c:v>0.68159621459083108</c:v>
                  </c:pt>
                  <c:pt idx="11">
                    <c:v>0.22936949986365479</c:v>
                  </c:pt>
                  <c:pt idx="12">
                    <c:v>0.56594642179755494</c:v>
                  </c:pt>
                  <c:pt idx="13">
                    <c:v>0.25803254481567561</c:v>
                  </c:pt>
                  <c:pt idx="14">
                    <c:v>0.43443968126561155</c:v>
                  </c:pt>
                  <c:pt idx="15">
                    <c:v>0.24197428721169098</c:v>
                  </c:pt>
                  <c:pt idx="16">
                    <c:v>0.24054523685573234</c:v>
                  </c:pt>
                  <c:pt idx="17">
                    <c:v>0.52418273425477058</c:v>
                  </c:pt>
                  <c:pt idx="18">
                    <c:v>0.50793726817028562</c:v>
                  </c:pt>
                  <c:pt idx="19">
                    <c:v>0.53027723434383978</c:v>
                  </c:pt>
                  <c:pt idx="20">
                    <c:v>0.12711302016982057</c:v>
                  </c:pt>
                  <c:pt idx="21">
                    <c:v>0.61240932566099138</c:v>
                  </c:pt>
                  <c:pt idx="22">
                    <c:v>0.76966499633260865</c:v>
                  </c:pt>
                  <c:pt idx="23">
                    <c:v>0.77107172047422412</c:v>
                  </c:pt>
                  <c:pt idx="24">
                    <c:v>1.2011006018827568</c:v>
                  </c:pt>
                  <c:pt idx="25">
                    <c:v>0.6051437270166552</c:v>
                  </c:pt>
                  <c:pt idx="26">
                    <c:v>0.13095474131511178</c:v>
                  </c:pt>
                  <c:pt idx="27">
                    <c:v>0.61655604330285574</c:v>
                  </c:pt>
                  <c:pt idx="28">
                    <c:v>0.56652507360855198</c:v>
                  </c:pt>
                  <c:pt idx="29">
                    <c:v>1.9402569477032849</c:v>
                  </c:pt>
                  <c:pt idx="30">
                    <c:v>0.83831325866063267</c:v>
                  </c:pt>
                  <c:pt idx="31">
                    <c:v>1.0708218256213673</c:v>
                  </c:pt>
                  <c:pt idx="32">
                    <c:v>0.49905391744785155</c:v>
                  </c:pt>
                  <c:pt idx="33">
                    <c:v>0.31969543654908866</c:v>
                  </c:pt>
                  <c:pt idx="34">
                    <c:v>0.62702519748443586</c:v>
                  </c:pt>
                  <c:pt idx="35">
                    <c:v>6.5188406307869595E-2</c:v>
                  </c:pt>
                  <c:pt idx="36">
                    <c:v>0.17546551464739885</c:v>
                  </c:pt>
                  <c:pt idx="37">
                    <c:v>0.4978655370455542</c:v>
                  </c:pt>
                  <c:pt idx="38">
                    <c:v>0.26525169851411107</c:v>
                  </c:pt>
                  <c:pt idx="39">
                    <c:v>0.19834815888083923</c:v>
                  </c:pt>
                  <c:pt idx="40">
                    <c:v>0.64444390094834025</c:v>
                  </c:pt>
                  <c:pt idx="41">
                    <c:v>2.6219900458056542</c:v>
                  </c:pt>
                  <c:pt idx="42">
                    <c:v>1.3977514246995735</c:v>
                  </c:pt>
                  <c:pt idx="43">
                    <c:v>0.54728371944762522</c:v>
                  </c:pt>
                  <c:pt idx="44">
                    <c:v>0.56067330306081742</c:v>
                  </c:pt>
                  <c:pt idx="45">
                    <c:v>0.83635090309662896</c:v>
                  </c:pt>
                  <c:pt idx="46">
                    <c:v>0.67487534589121401</c:v>
                  </c:pt>
                  <c:pt idx="47">
                    <c:v>2.3191871279704852</c:v>
                  </c:pt>
                  <c:pt idx="48">
                    <c:v>0.18670076410354075</c:v>
                  </c:pt>
                  <c:pt idx="49">
                    <c:v>0.47004163230784213</c:v>
                  </c:pt>
                  <c:pt idx="50">
                    <c:v>0.25994362558717193</c:v>
                  </c:pt>
                </c:numCache>
              </c:numRef>
            </c:plus>
            <c:minus>
              <c:numRef>
                <c:f>'new cells; stress data'!$CV$66:$CV$116</c:f>
                <c:numCache>
                  <c:formatCode>General</c:formatCode>
                  <c:ptCount val="51"/>
                  <c:pt idx="1">
                    <c:v>0.55635704805717179</c:v>
                  </c:pt>
                  <c:pt idx="2">
                    <c:v>0.43024851013354426</c:v>
                  </c:pt>
                  <c:pt idx="3">
                    <c:v>0.6443857926927431</c:v>
                  </c:pt>
                  <c:pt idx="4">
                    <c:v>0.80758011476728031</c:v>
                  </c:pt>
                  <c:pt idx="5">
                    <c:v>0.6338260527979086</c:v>
                  </c:pt>
                  <c:pt idx="6">
                    <c:v>0.61777567198197003</c:v>
                  </c:pt>
                  <c:pt idx="7">
                    <c:v>1.025379841739601</c:v>
                  </c:pt>
                  <c:pt idx="8">
                    <c:v>0.35430211078087265</c:v>
                  </c:pt>
                  <c:pt idx="9">
                    <c:v>0.74522033508849594</c:v>
                  </c:pt>
                  <c:pt idx="10">
                    <c:v>0.68159621459083108</c:v>
                  </c:pt>
                  <c:pt idx="11">
                    <c:v>0.22936949986365479</c:v>
                  </c:pt>
                  <c:pt idx="12">
                    <c:v>0.56594642179755494</c:v>
                  </c:pt>
                  <c:pt idx="13">
                    <c:v>0.25803254481567561</c:v>
                  </c:pt>
                  <c:pt idx="14">
                    <c:v>0.43443968126561155</c:v>
                  </c:pt>
                  <c:pt idx="15">
                    <c:v>0.24197428721169098</c:v>
                  </c:pt>
                  <c:pt idx="16">
                    <c:v>0.24054523685573234</c:v>
                  </c:pt>
                  <c:pt idx="17">
                    <c:v>0.52418273425477058</c:v>
                  </c:pt>
                  <c:pt idx="18">
                    <c:v>0.50793726817028562</c:v>
                  </c:pt>
                  <c:pt idx="19">
                    <c:v>0.53027723434383978</c:v>
                  </c:pt>
                  <c:pt idx="20">
                    <c:v>0.12711302016982057</c:v>
                  </c:pt>
                  <c:pt idx="21">
                    <c:v>0.61240932566099138</c:v>
                  </c:pt>
                  <c:pt idx="22">
                    <c:v>0.76966499633260865</c:v>
                  </c:pt>
                  <c:pt idx="23">
                    <c:v>0.77107172047422412</c:v>
                  </c:pt>
                  <c:pt idx="24">
                    <c:v>1.2011006018827568</c:v>
                  </c:pt>
                  <c:pt idx="25">
                    <c:v>0.6051437270166552</c:v>
                  </c:pt>
                  <c:pt idx="26">
                    <c:v>0.13095474131511178</c:v>
                  </c:pt>
                  <c:pt idx="27">
                    <c:v>0.61655604330285574</c:v>
                  </c:pt>
                  <c:pt idx="28">
                    <c:v>0.56652507360855198</c:v>
                  </c:pt>
                  <c:pt idx="29">
                    <c:v>1.9402569477032849</c:v>
                  </c:pt>
                  <c:pt idx="30">
                    <c:v>0.83831325866063267</c:v>
                  </c:pt>
                  <c:pt idx="31">
                    <c:v>1.0708218256213673</c:v>
                  </c:pt>
                  <c:pt idx="32">
                    <c:v>0.49905391744785155</c:v>
                  </c:pt>
                  <c:pt idx="33">
                    <c:v>0.31969543654908866</c:v>
                  </c:pt>
                  <c:pt idx="34">
                    <c:v>0.62702519748443586</c:v>
                  </c:pt>
                  <c:pt idx="35">
                    <c:v>6.5188406307869595E-2</c:v>
                  </c:pt>
                  <c:pt idx="36">
                    <c:v>0.17546551464739885</c:v>
                  </c:pt>
                  <c:pt idx="37">
                    <c:v>0.4978655370455542</c:v>
                  </c:pt>
                  <c:pt idx="38">
                    <c:v>0.26525169851411107</c:v>
                  </c:pt>
                  <c:pt idx="39">
                    <c:v>0.19834815888083923</c:v>
                  </c:pt>
                  <c:pt idx="40">
                    <c:v>0.64444390094834025</c:v>
                  </c:pt>
                  <c:pt idx="41">
                    <c:v>2.6219900458056542</c:v>
                  </c:pt>
                  <c:pt idx="42">
                    <c:v>1.3977514246995735</c:v>
                  </c:pt>
                  <c:pt idx="43">
                    <c:v>0.54728371944762522</c:v>
                  </c:pt>
                  <c:pt idx="44">
                    <c:v>0.56067330306081742</c:v>
                  </c:pt>
                  <c:pt idx="45">
                    <c:v>0.83635090309662896</c:v>
                  </c:pt>
                  <c:pt idx="46">
                    <c:v>0.67487534589121401</c:v>
                  </c:pt>
                  <c:pt idx="47">
                    <c:v>2.3191871279704852</c:v>
                  </c:pt>
                  <c:pt idx="48">
                    <c:v>0.18670076410354075</c:v>
                  </c:pt>
                  <c:pt idx="49">
                    <c:v>0.47004163230784213</c:v>
                  </c:pt>
                  <c:pt idx="50">
                    <c:v>0.25994362558717193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data'!$CR$66:$CR$116</c:f>
                <c:numCache>
                  <c:formatCode>General</c:formatCode>
                  <c:ptCount val="51"/>
                  <c:pt idx="1">
                    <c:v>3.2984119999999848</c:v>
                  </c:pt>
                  <c:pt idx="2">
                    <c:v>9.9822650000000053</c:v>
                  </c:pt>
                  <c:pt idx="3">
                    <c:v>8.3881840000000096</c:v>
                  </c:pt>
                  <c:pt idx="4">
                    <c:v>4.2314549999999969</c:v>
                  </c:pt>
                  <c:pt idx="5">
                    <c:v>8.6055039999999963</c:v>
                  </c:pt>
                  <c:pt idx="6">
                    <c:v>7.6591399999999936</c:v>
                  </c:pt>
                  <c:pt idx="7">
                    <c:v>13.994071000000019</c:v>
                  </c:pt>
                  <c:pt idx="8">
                    <c:v>11.448700000000002</c:v>
                  </c:pt>
                  <c:pt idx="9">
                    <c:v>12.168174999999991</c:v>
                  </c:pt>
                  <c:pt idx="10">
                    <c:v>7.7988789999999995</c:v>
                  </c:pt>
                  <c:pt idx="11">
                    <c:v>6.4551160000000181</c:v>
                  </c:pt>
                  <c:pt idx="12">
                    <c:v>6.7126900000000091</c:v>
                  </c:pt>
                  <c:pt idx="13">
                    <c:v>6.8327570000000009</c:v>
                  </c:pt>
                  <c:pt idx="14">
                    <c:v>20.329014000000001</c:v>
                  </c:pt>
                  <c:pt idx="15">
                    <c:v>18.857330999999988</c:v>
                  </c:pt>
                  <c:pt idx="16">
                    <c:v>23.456070000000011</c:v>
                  </c:pt>
                  <c:pt idx="17">
                    <c:v>27.984769999999997</c:v>
                  </c:pt>
                  <c:pt idx="18">
                    <c:v>13.265388999999999</c:v>
                  </c:pt>
                  <c:pt idx="19">
                    <c:v>18.150716000000017</c:v>
                  </c:pt>
                  <c:pt idx="20">
                    <c:v>6.4221549999999965</c:v>
                  </c:pt>
                  <c:pt idx="21">
                    <c:v>13.710326000000009</c:v>
                  </c:pt>
                  <c:pt idx="22">
                    <c:v>10.674769999999995</c:v>
                  </c:pt>
                  <c:pt idx="23">
                    <c:v>13.737304000000009</c:v>
                  </c:pt>
                  <c:pt idx="24">
                    <c:v>28.316590999999988</c:v>
                  </c:pt>
                  <c:pt idx="25">
                    <c:v>7.9896290000000079</c:v>
                  </c:pt>
                  <c:pt idx="26">
                    <c:v>11.084692000000004</c:v>
                  </c:pt>
                  <c:pt idx="27">
                    <c:v>2.4424080000000004</c:v>
                  </c:pt>
                  <c:pt idx="28">
                    <c:v>6.0029299999999921</c:v>
                  </c:pt>
                  <c:pt idx="29">
                    <c:v>3.1833790000000022</c:v>
                  </c:pt>
                  <c:pt idx="30">
                    <c:v>23.459792999999991</c:v>
                  </c:pt>
                  <c:pt idx="31">
                    <c:v>6.8458200000000033</c:v>
                  </c:pt>
                  <c:pt idx="32">
                    <c:v>4.1001289999999955</c:v>
                  </c:pt>
                  <c:pt idx="33">
                    <c:v>20.69858499999998</c:v>
                  </c:pt>
                  <c:pt idx="34">
                    <c:v>2.0882539999999921</c:v>
                  </c:pt>
                  <c:pt idx="35">
                    <c:v>10.735092000000009</c:v>
                  </c:pt>
                  <c:pt idx="36">
                    <c:v>7.2992919999999941</c:v>
                  </c:pt>
                  <c:pt idx="37">
                    <c:v>13.348378999999994</c:v>
                  </c:pt>
                  <c:pt idx="38">
                    <c:v>7.9646029999999826</c:v>
                  </c:pt>
                  <c:pt idx="39">
                    <c:v>8.7743810000000053</c:v>
                  </c:pt>
                  <c:pt idx="40">
                    <c:v>15.193874999999991</c:v>
                  </c:pt>
                  <c:pt idx="41">
                    <c:v>29.299594999999982</c:v>
                  </c:pt>
                  <c:pt idx="42">
                    <c:v>6.5893140000000017</c:v>
                  </c:pt>
                  <c:pt idx="43">
                    <c:v>3.2591030000000103</c:v>
                  </c:pt>
                  <c:pt idx="44">
                    <c:v>6.4008380000000074</c:v>
                  </c:pt>
                  <c:pt idx="45">
                    <c:v>4.9636549999999957</c:v>
                  </c:pt>
                  <c:pt idx="46">
                    <c:v>16.234555999999998</c:v>
                  </c:pt>
                  <c:pt idx="47">
                    <c:v>23.864090999999974</c:v>
                  </c:pt>
                  <c:pt idx="48">
                    <c:v>11.687263999999999</c:v>
                  </c:pt>
                  <c:pt idx="49">
                    <c:v>2.7983369999999894</c:v>
                  </c:pt>
                  <c:pt idx="50">
                    <c:v>19.683508999999987</c:v>
                  </c:pt>
                </c:numCache>
              </c:numRef>
            </c:plus>
            <c:minus>
              <c:numRef>
                <c:f>'new cells; stress data'!$CQ$66:$CQ$116</c:f>
                <c:numCache>
                  <c:formatCode>General</c:formatCode>
                  <c:ptCount val="51"/>
                  <c:pt idx="1">
                    <c:v>3.5209620000000257</c:v>
                  </c:pt>
                  <c:pt idx="2">
                    <c:v>11.105519000000001</c:v>
                  </c:pt>
                  <c:pt idx="3">
                    <c:v>8.5111629999999963</c:v>
                  </c:pt>
                  <c:pt idx="4">
                    <c:v>4.1737049999999982</c:v>
                  </c:pt>
                  <c:pt idx="5">
                    <c:v>8.6274200000000008</c:v>
                  </c:pt>
                  <c:pt idx="6">
                    <c:v>8.4701040000000063</c:v>
                  </c:pt>
                  <c:pt idx="7">
                    <c:v>14.660394999999994</c:v>
                  </c:pt>
                  <c:pt idx="8">
                    <c:v>11.978939999999994</c:v>
                  </c:pt>
                  <c:pt idx="9">
                    <c:v>13.503706999999991</c:v>
                  </c:pt>
                  <c:pt idx="10">
                    <c:v>8.0844629999999995</c:v>
                  </c:pt>
                  <c:pt idx="11">
                    <c:v>6.6006169999999997</c:v>
                  </c:pt>
                  <c:pt idx="12">
                    <c:v>6.8237309999999951</c:v>
                  </c:pt>
                  <c:pt idx="13">
                    <c:v>7.0479249999999922</c:v>
                  </c:pt>
                  <c:pt idx="14">
                    <c:v>21.238346999999976</c:v>
                  </c:pt>
                  <c:pt idx="15">
                    <c:v>19.381105000000019</c:v>
                  </c:pt>
                  <c:pt idx="16">
                    <c:v>24.212898999999993</c:v>
                  </c:pt>
                  <c:pt idx="17">
                    <c:v>30.858313000000038</c:v>
                  </c:pt>
                  <c:pt idx="18">
                    <c:v>13.858981999999997</c:v>
                  </c:pt>
                  <c:pt idx="19">
                    <c:v>19.674363999999997</c:v>
                  </c:pt>
                  <c:pt idx="20">
                    <c:v>6.6035369999999958</c:v>
                  </c:pt>
                  <c:pt idx="21">
                    <c:v>14.396480999999994</c:v>
                  </c:pt>
                  <c:pt idx="22">
                    <c:v>11.383720999999994</c:v>
                  </c:pt>
                  <c:pt idx="23">
                    <c:v>14.919018999999992</c:v>
                  </c:pt>
                  <c:pt idx="24">
                    <c:v>33.315139999999985</c:v>
                  </c:pt>
                  <c:pt idx="25">
                    <c:v>8.2336000000000098</c:v>
                  </c:pt>
                  <c:pt idx="26">
                    <c:v>12.285624000000013</c:v>
                  </c:pt>
                  <c:pt idx="27">
                    <c:v>2.5536299999999983</c:v>
                  </c:pt>
                  <c:pt idx="28">
                    <c:v>6.5320980000000048</c:v>
                  </c:pt>
                  <c:pt idx="29">
                    <c:v>3.1396239999999977</c:v>
                  </c:pt>
                  <c:pt idx="30">
                    <c:v>26.908203000000015</c:v>
                  </c:pt>
                  <c:pt idx="31">
                    <c:v>6.7426989999999876</c:v>
                  </c:pt>
                  <c:pt idx="32">
                    <c:v>4.2534799999999962</c:v>
                  </c:pt>
                  <c:pt idx="33">
                    <c:v>22.59811000000002</c:v>
                  </c:pt>
                  <c:pt idx="34">
                    <c:v>2.028176000000002</c:v>
                  </c:pt>
                  <c:pt idx="35">
                    <c:v>11.246009999999998</c:v>
                  </c:pt>
                  <c:pt idx="36">
                    <c:v>7.5392510000000073</c:v>
                  </c:pt>
                  <c:pt idx="37">
                    <c:v>14.174012000000005</c:v>
                  </c:pt>
                  <c:pt idx="38">
                    <c:v>8.1273879999999963</c:v>
                  </c:pt>
                  <c:pt idx="39">
                    <c:v>9.2042309999999929</c:v>
                  </c:pt>
                  <c:pt idx="40">
                    <c:v>16.259957999999983</c:v>
                  </c:pt>
                  <c:pt idx="41">
                    <c:v>33.706953999999996</c:v>
                  </c:pt>
                  <c:pt idx="42">
                    <c:v>6.8459179999999975</c:v>
                  </c:pt>
                  <c:pt idx="43">
                    <c:v>3.3000959999999964</c:v>
                  </c:pt>
                  <c:pt idx="44">
                    <c:v>6.767082000000002</c:v>
                  </c:pt>
                  <c:pt idx="45">
                    <c:v>5.0970440000000039</c:v>
                  </c:pt>
                  <c:pt idx="46">
                    <c:v>17.581242000000003</c:v>
                  </c:pt>
                  <c:pt idx="47">
                    <c:v>25.984465</c:v>
                  </c:pt>
                  <c:pt idx="48">
                    <c:v>12.397217999999995</c:v>
                  </c:pt>
                  <c:pt idx="49">
                    <c:v>2.8988980000000026</c:v>
                  </c:pt>
                  <c:pt idx="50">
                    <c:v>20.930547999999987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data'!$CU$66:$CU$116</c:f>
              <c:numCache>
                <c:formatCode>General</c:formatCode>
                <c:ptCount val="51"/>
                <c:pt idx="1">
                  <c:v>42.346542226688577</c:v>
                </c:pt>
                <c:pt idx="2">
                  <c:v>86.880715296777382</c:v>
                </c:pt>
                <c:pt idx="3">
                  <c:v>49.402925908291273</c:v>
                </c:pt>
                <c:pt idx="4">
                  <c:v>80.41506441315677</c:v>
                </c:pt>
                <c:pt idx="5">
                  <c:v>19.248453791318642</c:v>
                </c:pt>
                <c:pt idx="6">
                  <c:v>69.819511192402899</c:v>
                </c:pt>
                <c:pt idx="7">
                  <c:v>77.404113769575829</c:v>
                </c:pt>
                <c:pt idx="8">
                  <c:v>31.270618883272277</c:v>
                </c:pt>
                <c:pt idx="9">
                  <c:v>54.897066555825916</c:v>
                </c:pt>
                <c:pt idx="10">
                  <c:v>23.169562801230644</c:v>
                </c:pt>
                <c:pt idx="11">
                  <c:v>39.184548312079428</c:v>
                </c:pt>
                <c:pt idx="12">
                  <c:v>63.580176895778116</c:v>
                </c:pt>
                <c:pt idx="13">
                  <c:v>47.585508264637419</c:v>
                </c:pt>
                <c:pt idx="14">
                  <c:v>47.793943773685676</c:v>
                </c:pt>
                <c:pt idx="15">
                  <c:v>76.11428864956666</c:v>
                </c:pt>
                <c:pt idx="16">
                  <c:v>86.818300073540669</c:v>
                </c:pt>
                <c:pt idx="17">
                  <c:v>49.869798665866604</c:v>
                </c:pt>
                <c:pt idx="18">
                  <c:v>44.686310925767884</c:v>
                </c:pt>
                <c:pt idx="19">
                  <c:v>14.265699306488875</c:v>
                </c:pt>
                <c:pt idx="20">
                  <c:v>52.185879595794269</c:v>
                </c:pt>
                <c:pt idx="21">
                  <c:v>56.114358176363659</c:v>
                </c:pt>
                <c:pt idx="22">
                  <c:v>54.305995689815717</c:v>
                </c:pt>
                <c:pt idx="23">
                  <c:v>80.928800318147523</c:v>
                </c:pt>
                <c:pt idx="24">
                  <c:v>48.965817909668054</c:v>
                </c:pt>
                <c:pt idx="25">
                  <c:v>58.19237293706481</c:v>
                </c:pt>
                <c:pt idx="26">
                  <c:v>51.066095055693772</c:v>
                </c:pt>
                <c:pt idx="27">
                  <c:v>69.285077561937115</c:v>
                </c:pt>
                <c:pt idx="28">
                  <c:v>79.223635374135554</c:v>
                </c:pt>
                <c:pt idx="29">
                  <c:v>48.843323723083422</c:v>
                </c:pt>
                <c:pt idx="30">
                  <c:v>58.612565665736206</c:v>
                </c:pt>
                <c:pt idx="31">
                  <c:v>52.541601372104957</c:v>
                </c:pt>
                <c:pt idx="32">
                  <c:v>82.293207393593448</c:v>
                </c:pt>
                <c:pt idx="33">
                  <c:v>87.036426128481196</c:v>
                </c:pt>
                <c:pt idx="34">
                  <c:v>47.661508207369451</c:v>
                </c:pt>
                <c:pt idx="35">
                  <c:v>57.233997961419668</c:v>
                </c:pt>
                <c:pt idx="36">
                  <c:v>29.958505846733726</c:v>
                </c:pt>
                <c:pt idx="37">
                  <c:v>46.303877083220755</c:v>
                </c:pt>
                <c:pt idx="38">
                  <c:v>60.233378152739839</c:v>
                </c:pt>
                <c:pt idx="39">
                  <c:v>38.470347498715313</c:v>
                </c:pt>
                <c:pt idx="40">
                  <c:v>5.0135357489188213</c:v>
                </c:pt>
                <c:pt idx="41">
                  <c:v>78.162098392591332</c:v>
                </c:pt>
                <c:pt idx="42">
                  <c:v>52.970516890403296</c:v>
                </c:pt>
                <c:pt idx="43">
                  <c:v>85.632226961311815</c:v>
                </c:pt>
                <c:pt idx="44">
                  <c:v>91.674619864486814</c:v>
                </c:pt>
                <c:pt idx="45">
                  <c:v>66.076320860385337</c:v>
                </c:pt>
                <c:pt idx="46">
                  <c:v>66.192524964518</c:v>
                </c:pt>
                <c:pt idx="47">
                  <c:v>24.742807016254989</c:v>
                </c:pt>
                <c:pt idx="48">
                  <c:v>53.932177190892183</c:v>
                </c:pt>
                <c:pt idx="49">
                  <c:v>28.266884610369271</c:v>
                </c:pt>
                <c:pt idx="50">
                  <c:v>56.233286105363582</c:v>
                </c:pt>
              </c:numCache>
            </c:numRef>
          </c:xVal>
          <c:yVal>
            <c:numRef>
              <c:f>'new cells; stress data'!$CK$66:$CK$116</c:f>
              <c:numCache>
                <c:formatCode>General</c:formatCode>
                <c:ptCount val="51"/>
                <c:pt idx="1">
                  <c:v>-153.91866099999999</c:v>
                </c:pt>
                <c:pt idx="2">
                  <c:v>-64.632474000000002</c:v>
                </c:pt>
                <c:pt idx="3">
                  <c:v>-107.534924</c:v>
                </c:pt>
                <c:pt idx="4">
                  <c:v>-69.410820999999999</c:v>
                </c:pt>
                <c:pt idx="5">
                  <c:v>-113.40822799999999</c:v>
                </c:pt>
                <c:pt idx="6">
                  <c:v>-120.541197</c:v>
                </c:pt>
                <c:pt idx="7">
                  <c:v>-187.81155000000001</c:v>
                </c:pt>
                <c:pt idx="8">
                  <c:v>-211.36412100000001</c:v>
                </c:pt>
                <c:pt idx="9">
                  <c:v>-146.926636</c:v>
                </c:pt>
                <c:pt idx="10">
                  <c:v>-122.258735</c:v>
                </c:pt>
                <c:pt idx="11">
                  <c:v>-132.96592000000001</c:v>
                </c:pt>
                <c:pt idx="12">
                  <c:v>-104.52132400000001</c:v>
                </c:pt>
                <c:pt idx="13">
                  <c:v>-125.093018</c:v>
                </c:pt>
                <c:pt idx="14">
                  <c:v>-197.12132500000001</c:v>
                </c:pt>
                <c:pt idx="15">
                  <c:v>-199.97864999999999</c:v>
                </c:pt>
                <c:pt idx="16">
                  <c:v>-282.630877</c:v>
                </c:pt>
                <c:pt idx="17">
                  <c:v>-254.39854299999999</c:v>
                </c:pt>
                <c:pt idx="18">
                  <c:v>-157.67170400000001</c:v>
                </c:pt>
                <c:pt idx="19">
                  <c:v>-250.07772700000001</c:v>
                </c:pt>
                <c:pt idx="20">
                  <c:v>-62.891922999999998</c:v>
                </c:pt>
                <c:pt idx="21">
                  <c:v>-159.51478700000001</c:v>
                </c:pt>
                <c:pt idx="22">
                  <c:v>-116.253917</c:v>
                </c:pt>
                <c:pt idx="23">
                  <c:v>-134.06631200000001</c:v>
                </c:pt>
                <c:pt idx="24">
                  <c:v>-233.981427</c:v>
                </c:pt>
                <c:pt idx="25">
                  <c:v>-127.62523</c:v>
                </c:pt>
                <c:pt idx="26">
                  <c:v>-121.790954</c:v>
                </c:pt>
                <c:pt idx="27">
                  <c:v>-81.890337000000002</c:v>
                </c:pt>
                <c:pt idx="28">
                  <c:v>-94.550174999999996</c:v>
                </c:pt>
                <c:pt idx="29">
                  <c:v>-134.74391299999999</c:v>
                </c:pt>
                <c:pt idx="30">
                  <c:v>-180.80214899999999</c:v>
                </c:pt>
                <c:pt idx="31">
                  <c:v>-119.90906200000001</c:v>
                </c:pt>
                <c:pt idx="32">
                  <c:v>-98.739829999999998</c:v>
                </c:pt>
                <c:pt idx="33">
                  <c:v>-178.17981499999999</c:v>
                </c:pt>
                <c:pt idx="34">
                  <c:v>-95.321089999999998</c:v>
                </c:pt>
                <c:pt idx="35">
                  <c:v>-95.322264000000004</c:v>
                </c:pt>
                <c:pt idx="36">
                  <c:v>-105.753795</c:v>
                </c:pt>
                <c:pt idx="37">
                  <c:v>-139.480965</c:v>
                </c:pt>
                <c:pt idx="38">
                  <c:v>-185.25420199999999</c:v>
                </c:pt>
                <c:pt idx="39">
                  <c:v>-157.292169</c:v>
                </c:pt>
                <c:pt idx="40">
                  <c:v>-191.339291</c:v>
                </c:pt>
                <c:pt idx="41">
                  <c:v>-258.53618399999999</c:v>
                </c:pt>
                <c:pt idx="42">
                  <c:v>-119.12474400000001</c:v>
                </c:pt>
                <c:pt idx="43">
                  <c:v>-100.81317300000001</c:v>
                </c:pt>
                <c:pt idx="44">
                  <c:v>-78.359386000000001</c:v>
                </c:pt>
                <c:pt idx="45">
                  <c:v>-59.046045999999997</c:v>
                </c:pt>
                <c:pt idx="46">
                  <c:v>-186.41880399999999</c:v>
                </c:pt>
                <c:pt idx="47">
                  <c:v>-333.95293199999998</c:v>
                </c:pt>
                <c:pt idx="48">
                  <c:v>-104.190872</c:v>
                </c:pt>
                <c:pt idx="49">
                  <c:v>-94.646784999999994</c:v>
                </c:pt>
                <c:pt idx="50">
                  <c:v>-257.74867699999999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B3-B944-A825-8565E92F2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At val="-600"/>
        <c:crossBetween val="midCat"/>
      </c:valAx>
      <c:valAx>
        <c:axId val="2141591488"/>
        <c:scaling>
          <c:orientation val="minMax"/>
          <c:max val="0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data'!$CT$37:$CT$62</c:f>
                <c:numCache>
                  <c:formatCode>General</c:formatCode>
                  <c:ptCount val="26"/>
                  <c:pt idx="0">
                    <c:v>36.723934999999983</c:v>
                  </c:pt>
                  <c:pt idx="1">
                    <c:v>17.50887800000001</c:v>
                  </c:pt>
                  <c:pt idx="2">
                    <c:v>4.9070770000000152</c:v>
                  </c:pt>
                  <c:pt idx="3">
                    <c:v>4.288533000000001</c:v>
                  </c:pt>
                  <c:pt idx="4">
                    <c:v>6.7573260000000062</c:v>
                  </c:pt>
                  <c:pt idx="5">
                    <c:v>4.3401759999999996</c:v>
                  </c:pt>
                  <c:pt idx="6">
                    <c:v>13.792392000000007</c:v>
                  </c:pt>
                  <c:pt idx="7">
                    <c:v>10.620078000000007</c:v>
                  </c:pt>
                  <c:pt idx="8">
                    <c:v>7.0971029999999757</c:v>
                  </c:pt>
                  <c:pt idx="9">
                    <c:v>27.917704000000015</c:v>
                  </c:pt>
                  <c:pt idx="10">
                    <c:v>4.0447439999999943</c:v>
                  </c:pt>
                  <c:pt idx="11">
                    <c:v>6.9836270000000127</c:v>
                  </c:pt>
                  <c:pt idx="12">
                    <c:v>4.8192779999999971</c:v>
                  </c:pt>
                  <c:pt idx="13">
                    <c:v>9.9773360000000082</c:v>
                  </c:pt>
                  <c:pt idx="14">
                    <c:v>9.082271999999989</c:v>
                  </c:pt>
                  <c:pt idx="15">
                    <c:v>5.2584020000000038</c:v>
                  </c:pt>
                  <c:pt idx="16">
                    <c:v>1.8641030000000001</c:v>
                  </c:pt>
                  <c:pt idx="17">
                    <c:v>11.269261</c:v>
                  </c:pt>
                  <c:pt idx="18">
                    <c:v>7.156503999999984</c:v>
                  </c:pt>
                  <c:pt idx="19">
                    <c:v>4.4456030000000055</c:v>
                  </c:pt>
                  <c:pt idx="20">
                    <c:v>9.1541359999999941</c:v>
                  </c:pt>
                  <c:pt idx="21">
                    <c:v>13.786452999999995</c:v>
                  </c:pt>
                  <c:pt idx="22">
                    <c:v>4.1556650000000133</c:v>
                  </c:pt>
                  <c:pt idx="23">
                    <c:v>5.8980239999999924</c:v>
                  </c:pt>
                  <c:pt idx="24">
                    <c:v>5.4667900000000031</c:v>
                  </c:pt>
                  <c:pt idx="25">
                    <c:v>11.029072999999983</c:v>
                  </c:pt>
                </c:numCache>
              </c:numRef>
            </c:plus>
            <c:minus>
              <c:numRef>
                <c:f>'new cells; stress data'!$CS$37:$CS$62</c:f>
                <c:numCache>
                  <c:formatCode>General</c:formatCode>
                  <c:ptCount val="26"/>
                  <c:pt idx="0">
                    <c:v>41.776273000000003</c:v>
                  </c:pt>
                  <c:pt idx="1">
                    <c:v>18.288315000000011</c:v>
                  </c:pt>
                  <c:pt idx="2">
                    <c:v>4.7084309999999903</c:v>
                  </c:pt>
                  <c:pt idx="3">
                    <c:v>4.4234340000000003</c:v>
                  </c:pt>
                  <c:pt idx="4">
                    <c:v>7.0645570000000077</c:v>
                  </c:pt>
                  <c:pt idx="5">
                    <c:v>4.6357270000000028</c:v>
                  </c:pt>
                  <c:pt idx="6">
                    <c:v>14.556192999999979</c:v>
                  </c:pt>
                  <c:pt idx="7">
                    <c:v>11.654516000000001</c:v>
                  </c:pt>
                  <c:pt idx="8">
                    <c:v>7.6093340000000182</c:v>
                  </c:pt>
                  <c:pt idx="9">
                    <c:v>30.971564999999998</c:v>
                  </c:pt>
                  <c:pt idx="10">
                    <c:v>3.8892009999999999</c:v>
                  </c:pt>
                  <c:pt idx="11">
                    <c:v>7.1200529999999844</c:v>
                  </c:pt>
                  <c:pt idx="12">
                    <c:v>4.6427049999999923</c:v>
                  </c:pt>
                  <c:pt idx="13">
                    <c:v>10.458140999999955</c:v>
                  </c:pt>
                  <c:pt idx="14">
                    <c:v>9.7030880000000082</c:v>
                  </c:pt>
                  <c:pt idx="15">
                    <c:v>5.5270969999999977</c:v>
                  </c:pt>
                  <c:pt idx="16">
                    <c:v>1.8582900000000109</c:v>
                  </c:pt>
                  <c:pt idx="17">
                    <c:v>11.363225</c:v>
                  </c:pt>
                  <c:pt idx="18">
                    <c:v>7.6353499999999883</c:v>
                  </c:pt>
                  <c:pt idx="19">
                    <c:v>4.6272979999999961</c:v>
                  </c:pt>
                  <c:pt idx="20">
                    <c:v>9.8145809999999756</c:v>
                  </c:pt>
                  <c:pt idx="21">
                    <c:v>13.970537000000036</c:v>
                  </c:pt>
                  <c:pt idx="22">
                    <c:v>4.3966980000000007</c:v>
                  </c:pt>
                  <c:pt idx="23">
                    <c:v>5.8849069999999983</c:v>
                  </c:pt>
                  <c:pt idx="24">
                    <c:v>5.1116910000000075</c:v>
                  </c:pt>
                  <c:pt idx="25">
                    <c:v>11.65541300000001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data'!$CU$37:$CU$62</c:f>
              <c:numCache>
                <c:formatCode>General</c:formatCode>
                <c:ptCount val="26"/>
                <c:pt idx="0">
                  <c:v>41.482343708267571</c:v>
                </c:pt>
                <c:pt idx="1">
                  <c:v>83.36558310957362</c:v>
                </c:pt>
                <c:pt idx="2">
                  <c:v>50.026837313914648</c:v>
                </c:pt>
                <c:pt idx="3">
                  <c:v>93.544185760486769</c:v>
                </c:pt>
                <c:pt idx="4">
                  <c:v>31.788950587848586</c:v>
                </c:pt>
                <c:pt idx="5">
                  <c:v>75.819536418869447</c:v>
                </c:pt>
                <c:pt idx="6">
                  <c:v>15.834740448928052</c:v>
                </c:pt>
                <c:pt idx="7">
                  <c:v>91.568730319351729</c:v>
                </c:pt>
                <c:pt idx="8">
                  <c:v>68.399082241776057</c:v>
                </c:pt>
                <c:pt idx="9">
                  <c:v>12.382000904179849</c:v>
                </c:pt>
                <c:pt idx="10">
                  <c:v>14.431793808289418</c:v>
                </c:pt>
                <c:pt idx="11">
                  <c:v>69.428176290350848</c:v>
                </c:pt>
                <c:pt idx="12">
                  <c:v>14.625558831007453</c:v>
                </c:pt>
                <c:pt idx="13">
                  <c:v>50.608664042108252</c:v>
                </c:pt>
                <c:pt idx="14">
                  <c:v>30.575056539789816</c:v>
                </c:pt>
                <c:pt idx="15">
                  <c:v>46.941280429102989</c:v>
                </c:pt>
                <c:pt idx="16">
                  <c:v>39.178491483095144</c:v>
                </c:pt>
                <c:pt idx="17">
                  <c:v>60.804228371401372</c:v>
                </c:pt>
                <c:pt idx="18">
                  <c:v>61.539650419444833</c:v>
                </c:pt>
                <c:pt idx="19">
                  <c:v>98.141402590704274</c:v>
                </c:pt>
                <c:pt idx="20">
                  <c:v>32.905508544972271</c:v>
                </c:pt>
                <c:pt idx="21">
                  <c:v>76.409834893864385</c:v>
                </c:pt>
                <c:pt idx="22">
                  <c:v>78.829780945623938</c:v>
                </c:pt>
                <c:pt idx="23">
                  <c:v>17.600957459624162</c:v>
                </c:pt>
                <c:pt idx="24">
                  <c:v>27.922362506668509</c:v>
                </c:pt>
                <c:pt idx="25">
                  <c:v>44.447353428716845</c:v>
                </c:pt>
              </c:numCache>
            </c:numRef>
          </c:xVal>
          <c:yVal>
            <c:numRef>
              <c:f>'new cells; stress data'!$CN$37:$CN$62</c:f>
              <c:numCache>
                <c:formatCode>General</c:formatCode>
                <c:ptCount val="26"/>
                <c:pt idx="0">
                  <c:v>-315.55257699999999</c:v>
                </c:pt>
                <c:pt idx="1">
                  <c:v>-227.791831</c:v>
                </c:pt>
                <c:pt idx="2">
                  <c:v>-228.35636500000001</c:v>
                </c:pt>
                <c:pt idx="3">
                  <c:v>-110.434325</c:v>
                </c:pt>
                <c:pt idx="4">
                  <c:v>-248.11471299999999</c:v>
                </c:pt>
                <c:pt idx="5">
                  <c:v>-129.34504200000001</c:v>
                </c:pt>
                <c:pt idx="6">
                  <c:v>-209.50231500000001</c:v>
                </c:pt>
                <c:pt idx="7">
                  <c:v>-81.070104000000001</c:v>
                </c:pt>
                <c:pt idx="8">
                  <c:v>-172.62508399999999</c:v>
                </c:pt>
                <c:pt idx="9">
                  <c:v>-332.51866799999999</c:v>
                </c:pt>
                <c:pt idx="10">
                  <c:v>-101.842113</c:v>
                </c:pt>
                <c:pt idx="11">
                  <c:v>-162.02796000000001</c:v>
                </c:pt>
                <c:pt idx="12">
                  <c:v>-87.711888000000002</c:v>
                </c:pt>
                <c:pt idx="13">
                  <c:v>-261.48261200000002</c:v>
                </c:pt>
                <c:pt idx="14">
                  <c:v>-194.918554</c:v>
                </c:pt>
                <c:pt idx="15">
                  <c:v>-131.399304</c:v>
                </c:pt>
                <c:pt idx="16">
                  <c:v>-131.397188</c:v>
                </c:pt>
                <c:pt idx="17">
                  <c:v>-233.58655400000001</c:v>
                </c:pt>
                <c:pt idx="18">
                  <c:v>-143.05148</c:v>
                </c:pt>
                <c:pt idx="19">
                  <c:v>-101.730232</c:v>
                </c:pt>
                <c:pt idx="20">
                  <c:v>-355.52363800000001</c:v>
                </c:pt>
                <c:pt idx="21">
                  <c:v>-270.20029799999998</c:v>
                </c:pt>
                <c:pt idx="22">
                  <c:v>-116.84983200000001</c:v>
                </c:pt>
                <c:pt idx="23">
                  <c:v>-197.48360199999999</c:v>
                </c:pt>
                <c:pt idx="24">
                  <c:v>-163.198758</c:v>
                </c:pt>
                <c:pt idx="25">
                  <c:v>-176.94585799999999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25-5442-A0D5-317DED633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5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Circumferential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468AE9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data'!$CV$66:$CV$116</c:f>
                <c:numCache>
                  <c:formatCode>General</c:formatCode>
                  <c:ptCount val="51"/>
                  <c:pt idx="1">
                    <c:v>0.55635704805717179</c:v>
                  </c:pt>
                  <c:pt idx="2">
                    <c:v>0.43024851013354426</c:v>
                  </c:pt>
                  <c:pt idx="3">
                    <c:v>0.6443857926927431</c:v>
                  </c:pt>
                  <c:pt idx="4">
                    <c:v>0.80758011476728031</c:v>
                  </c:pt>
                  <c:pt idx="5">
                    <c:v>0.6338260527979086</c:v>
                  </c:pt>
                  <c:pt idx="6">
                    <c:v>0.61777567198197003</c:v>
                  </c:pt>
                  <c:pt idx="7">
                    <c:v>1.025379841739601</c:v>
                  </c:pt>
                  <c:pt idx="8">
                    <c:v>0.35430211078087265</c:v>
                  </c:pt>
                  <c:pt idx="9">
                    <c:v>0.74522033508849594</c:v>
                  </c:pt>
                  <c:pt idx="10">
                    <c:v>0.68159621459083108</c:v>
                  </c:pt>
                  <c:pt idx="11">
                    <c:v>0.22936949986365479</c:v>
                  </c:pt>
                  <c:pt idx="12">
                    <c:v>0.56594642179755494</c:v>
                  </c:pt>
                  <c:pt idx="13">
                    <c:v>0.25803254481567561</c:v>
                  </c:pt>
                  <c:pt idx="14">
                    <c:v>0.43443968126561155</c:v>
                  </c:pt>
                  <c:pt idx="15">
                    <c:v>0.24197428721169098</c:v>
                  </c:pt>
                  <c:pt idx="16">
                    <c:v>0.24054523685573234</c:v>
                  </c:pt>
                  <c:pt idx="17">
                    <c:v>0.52418273425477058</c:v>
                  </c:pt>
                  <c:pt idx="18">
                    <c:v>0.50793726817028562</c:v>
                  </c:pt>
                  <c:pt idx="19">
                    <c:v>0.53027723434383978</c:v>
                  </c:pt>
                  <c:pt idx="20">
                    <c:v>0.12711302016982057</c:v>
                  </c:pt>
                  <c:pt idx="21">
                    <c:v>0.61240932566099138</c:v>
                  </c:pt>
                  <c:pt idx="22">
                    <c:v>0.76966499633260865</c:v>
                  </c:pt>
                  <c:pt idx="23">
                    <c:v>0.77107172047422412</c:v>
                  </c:pt>
                  <c:pt idx="24">
                    <c:v>1.2011006018827568</c:v>
                  </c:pt>
                  <c:pt idx="25">
                    <c:v>0.6051437270166552</c:v>
                  </c:pt>
                  <c:pt idx="26">
                    <c:v>0.13095474131511178</c:v>
                  </c:pt>
                  <c:pt idx="27">
                    <c:v>0.61655604330285574</c:v>
                  </c:pt>
                  <c:pt idx="28">
                    <c:v>0.56652507360855198</c:v>
                  </c:pt>
                  <c:pt idx="29">
                    <c:v>1.9402569477032849</c:v>
                  </c:pt>
                  <c:pt idx="30">
                    <c:v>0.83831325866063267</c:v>
                  </c:pt>
                  <c:pt idx="31">
                    <c:v>1.0708218256213673</c:v>
                  </c:pt>
                  <c:pt idx="32">
                    <c:v>0.49905391744785155</c:v>
                  </c:pt>
                  <c:pt idx="33">
                    <c:v>0.31969543654908866</c:v>
                  </c:pt>
                  <c:pt idx="34">
                    <c:v>0.62702519748443586</c:v>
                  </c:pt>
                  <c:pt idx="35">
                    <c:v>6.5188406307869595E-2</c:v>
                  </c:pt>
                  <c:pt idx="36">
                    <c:v>0.17546551464739885</c:v>
                  </c:pt>
                  <c:pt idx="37">
                    <c:v>0.4978655370455542</c:v>
                  </c:pt>
                  <c:pt idx="38">
                    <c:v>0.26525169851411107</c:v>
                  </c:pt>
                  <c:pt idx="39">
                    <c:v>0.19834815888083923</c:v>
                  </c:pt>
                  <c:pt idx="40">
                    <c:v>0.64444390094834025</c:v>
                  </c:pt>
                  <c:pt idx="41">
                    <c:v>2.6219900458056542</c:v>
                  </c:pt>
                  <c:pt idx="42">
                    <c:v>1.3977514246995735</c:v>
                  </c:pt>
                  <c:pt idx="43">
                    <c:v>0.54728371944762522</c:v>
                  </c:pt>
                  <c:pt idx="44">
                    <c:v>0.56067330306081742</c:v>
                  </c:pt>
                  <c:pt idx="45">
                    <c:v>0.83635090309662896</c:v>
                  </c:pt>
                  <c:pt idx="46">
                    <c:v>0.67487534589121401</c:v>
                  </c:pt>
                  <c:pt idx="47">
                    <c:v>2.3191871279704852</c:v>
                  </c:pt>
                  <c:pt idx="48">
                    <c:v>0.18670076410354075</c:v>
                  </c:pt>
                  <c:pt idx="49">
                    <c:v>0.47004163230784213</c:v>
                  </c:pt>
                  <c:pt idx="50">
                    <c:v>0.25994362558717193</c:v>
                  </c:pt>
                </c:numCache>
              </c:numRef>
            </c:plus>
            <c:minus>
              <c:numRef>
                <c:f>'new cells; stress data'!$CV$66:$CV$116</c:f>
                <c:numCache>
                  <c:formatCode>General</c:formatCode>
                  <c:ptCount val="51"/>
                  <c:pt idx="1">
                    <c:v>0.55635704805717179</c:v>
                  </c:pt>
                  <c:pt idx="2">
                    <c:v>0.43024851013354426</c:v>
                  </c:pt>
                  <c:pt idx="3">
                    <c:v>0.6443857926927431</c:v>
                  </c:pt>
                  <c:pt idx="4">
                    <c:v>0.80758011476728031</c:v>
                  </c:pt>
                  <c:pt idx="5">
                    <c:v>0.6338260527979086</c:v>
                  </c:pt>
                  <c:pt idx="6">
                    <c:v>0.61777567198197003</c:v>
                  </c:pt>
                  <c:pt idx="7">
                    <c:v>1.025379841739601</c:v>
                  </c:pt>
                  <c:pt idx="8">
                    <c:v>0.35430211078087265</c:v>
                  </c:pt>
                  <c:pt idx="9">
                    <c:v>0.74522033508849594</c:v>
                  </c:pt>
                  <c:pt idx="10">
                    <c:v>0.68159621459083108</c:v>
                  </c:pt>
                  <c:pt idx="11">
                    <c:v>0.22936949986365479</c:v>
                  </c:pt>
                  <c:pt idx="12">
                    <c:v>0.56594642179755494</c:v>
                  </c:pt>
                  <c:pt idx="13">
                    <c:v>0.25803254481567561</c:v>
                  </c:pt>
                  <c:pt idx="14">
                    <c:v>0.43443968126561155</c:v>
                  </c:pt>
                  <c:pt idx="15">
                    <c:v>0.24197428721169098</c:v>
                  </c:pt>
                  <c:pt idx="16">
                    <c:v>0.24054523685573234</c:v>
                  </c:pt>
                  <c:pt idx="17">
                    <c:v>0.52418273425477058</c:v>
                  </c:pt>
                  <c:pt idx="18">
                    <c:v>0.50793726817028562</c:v>
                  </c:pt>
                  <c:pt idx="19">
                    <c:v>0.53027723434383978</c:v>
                  </c:pt>
                  <c:pt idx="20">
                    <c:v>0.12711302016982057</c:v>
                  </c:pt>
                  <c:pt idx="21">
                    <c:v>0.61240932566099138</c:v>
                  </c:pt>
                  <c:pt idx="22">
                    <c:v>0.76966499633260865</c:v>
                  </c:pt>
                  <c:pt idx="23">
                    <c:v>0.77107172047422412</c:v>
                  </c:pt>
                  <c:pt idx="24">
                    <c:v>1.2011006018827568</c:v>
                  </c:pt>
                  <c:pt idx="25">
                    <c:v>0.6051437270166552</c:v>
                  </c:pt>
                  <c:pt idx="26">
                    <c:v>0.13095474131511178</c:v>
                  </c:pt>
                  <c:pt idx="27">
                    <c:v>0.61655604330285574</c:v>
                  </c:pt>
                  <c:pt idx="28">
                    <c:v>0.56652507360855198</c:v>
                  </c:pt>
                  <c:pt idx="29">
                    <c:v>1.9402569477032849</c:v>
                  </c:pt>
                  <c:pt idx="30">
                    <c:v>0.83831325866063267</c:v>
                  </c:pt>
                  <c:pt idx="31">
                    <c:v>1.0708218256213673</c:v>
                  </c:pt>
                  <c:pt idx="32">
                    <c:v>0.49905391744785155</c:v>
                  </c:pt>
                  <c:pt idx="33">
                    <c:v>0.31969543654908866</c:v>
                  </c:pt>
                  <c:pt idx="34">
                    <c:v>0.62702519748443586</c:v>
                  </c:pt>
                  <c:pt idx="35">
                    <c:v>6.5188406307869595E-2</c:v>
                  </c:pt>
                  <c:pt idx="36">
                    <c:v>0.17546551464739885</c:v>
                  </c:pt>
                  <c:pt idx="37">
                    <c:v>0.4978655370455542</c:v>
                  </c:pt>
                  <c:pt idx="38">
                    <c:v>0.26525169851411107</c:v>
                  </c:pt>
                  <c:pt idx="39">
                    <c:v>0.19834815888083923</c:v>
                  </c:pt>
                  <c:pt idx="40">
                    <c:v>0.64444390094834025</c:v>
                  </c:pt>
                  <c:pt idx="41">
                    <c:v>2.6219900458056542</c:v>
                  </c:pt>
                  <c:pt idx="42">
                    <c:v>1.3977514246995735</c:v>
                  </c:pt>
                  <c:pt idx="43">
                    <c:v>0.54728371944762522</c:v>
                  </c:pt>
                  <c:pt idx="44">
                    <c:v>0.56067330306081742</c:v>
                  </c:pt>
                  <c:pt idx="45">
                    <c:v>0.83635090309662896</c:v>
                  </c:pt>
                  <c:pt idx="46">
                    <c:v>0.67487534589121401</c:v>
                  </c:pt>
                  <c:pt idx="47">
                    <c:v>2.3191871279704852</c:v>
                  </c:pt>
                  <c:pt idx="48">
                    <c:v>0.18670076410354075</c:v>
                  </c:pt>
                  <c:pt idx="49">
                    <c:v>0.47004163230784213</c:v>
                  </c:pt>
                  <c:pt idx="50">
                    <c:v>0.25994362558717193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data'!$CT$66:$CT$116</c:f>
                <c:numCache>
                  <c:formatCode>General</c:formatCode>
                  <c:ptCount val="51"/>
                  <c:pt idx="1">
                    <c:v>2.7915429999999901</c:v>
                  </c:pt>
                  <c:pt idx="2">
                    <c:v>12.405984</c:v>
                  </c:pt>
                  <c:pt idx="3">
                    <c:v>9.3448589999999996</c:v>
                  </c:pt>
                  <c:pt idx="4">
                    <c:v>2.9119639999999976</c:v>
                  </c:pt>
                  <c:pt idx="5">
                    <c:v>8.7200789999999984</c:v>
                  </c:pt>
                  <c:pt idx="6">
                    <c:v>9.1076240000000013</c:v>
                  </c:pt>
                  <c:pt idx="7">
                    <c:v>16.451673</c:v>
                  </c:pt>
                  <c:pt idx="8">
                    <c:v>10.732211000000007</c:v>
                  </c:pt>
                  <c:pt idx="9">
                    <c:v>14.240842000000015</c:v>
                  </c:pt>
                  <c:pt idx="10">
                    <c:v>8.6154559999999947</c:v>
                  </c:pt>
                  <c:pt idx="11">
                    <c:v>7.651204000000007</c:v>
                  </c:pt>
                  <c:pt idx="12">
                    <c:v>7.4450259999999986</c:v>
                  </c:pt>
                  <c:pt idx="13">
                    <c:v>6.8563720000000075</c:v>
                  </c:pt>
                  <c:pt idx="14">
                    <c:v>20.576847000000015</c:v>
                  </c:pt>
                  <c:pt idx="15">
                    <c:v>20.672795000000008</c:v>
                  </c:pt>
                  <c:pt idx="16">
                    <c:v>21.518368000000009</c:v>
                  </c:pt>
                  <c:pt idx="17">
                    <c:v>29.466110000000015</c:v>
                  </c:pt>
                  <c:pt idx="18">
                    <c:v>11.948019000000016</c:v>
                  </c:pt>
                  <c:pt idx="19">
                    <c:v>18.838705000000004</c:v>
                  </c:pt>
                  <c:pt idx="20">
                    <c:v>7.9950919999999996</c:v>
                  </c:pt>
                  <c:pt idx="21">
                    <c:v>15.401039999999995</c:v>
                  </c:pt>
                  <c:pt idx="22">
                    <c:v>6.9160600000000017</c:v>
                  </c:pt>
                  <c:pt idx="23">
                    <c:v>14.863016999999999</c:v>
                  </c:pt>
                  <c:pt idx="24">
                    <c:v>33.140739000000025</c:v>
                  </c:pt>
                  <c:pt idx="25">
                    <c:v>8.6023820000000057</c:v>
                  </c:pt>
                  <c:pt idx="26">
                    <c:v>12.435342999999989</c:v>
                  </c:pt>
                  <c:pt idx="27">
                    <c:v>2.9108529999999888</c:v>
                  </c:pt>
                  <c:pt idx="28">
                    <c:v>6.0429320000000075</c:v>
                  </c:pt>
                  <c:pt idx="29">
                    <c:v>2.4055769999999939</c:v>
                  </c:pt>
                  <c:pt idx="30">
                    <c:v>27.224401</c:v>
                  </c:pt>
                  <c:pt idx="31">
                    <c:v>7.1473330000000033</c:v>
                  </c:pt>
                  <c:pt idx="32">
                    <c:v>5.0309699999999964</c:v>
                  </c:pt>
                  <c:pt idx="33">
                    <c:v>24.02068300000002</c:v>
                  </c:pt>
                  <c:pt idx="34">
                    <c:v>1.4158010000000019</c:v>
                  </c:pt>
                  <c:pt idx="35">
                    <c:v>13.058309000000001</c:v>
                  </c:pt>
                  <c:pt idx="36">
                    <c:v>8.5424240000000111</c:v>
                  </c:pt>
                  <c:pt idx="37">
                    <c:v>14.206244999999996</c:v>
                  </c:pt>
                  <c:pt idx="38">
                    <c:v>8.1897519999999986</c:v>
                  </c:pt>
                  <c:pt idx="39">
                    <c:v>7.2579819999999984</c:v>
                  </c:pt>
                  <c:pt idx="40">
                    <c:v>12.649808000000007</c:v>
                  </c:pt>
                  <c:pt idx="41">
                    <c:v>30.604023000000012</c:v>
                  </c:pt>
                  <c:pt idx="42">
                    <c:v>7.1791589999999985</c:v>
                  </c:pt>
                  <c:pt idx="43">
                    <c:v>3.7624660000000034</c:v>
                  </c:pt>
                  <c:pt idx="44">
                    <c:v>7.1029780000000002</c:v>
                  </c:pt>
                  <c:pt idx="45">
                    <c:v>4.4908550000000034</c:v>
                  </c:pt>
                  <c:pt idx="46">
                    <c:v>16.597357000000017</c:v>
                  </c:pt>
                  <c:pt idx="47">
                    <c:v>26.446956</c:v>
                  </c:pt>
                  <c:pt idx="48">
                    <c:v>13.812677999999998</c:v>
                  </c:pt>
                  <c:pt idx="49">
                    <c:v>2.9030020000000007</c:v>
                  </c:pt>
                  <c:pt idx="50">
                    <c:v>19.015904000000006</c:v>
                  </c:pt>
                </c:numCache>
              </c:numRef>
            </c:plus>
            <c:minus>
              <c:numRef>
                <c:f>'new cells; stress data'!$CS$66:$CS$116</c:f>
                <c:numCache>
                  <c:formatCode>General</c:formatCode>
                  <c:ptCount val="51"/>
                  <c:pt idx="1">
                    <c:v>2.9634289999999908</c:v>
                  </c:pt>
                  <c:pt idx="2">
                    <c:v>13.141854000000002</c:v>
                  </c:pt>
                  <c:pt idx="3">
                    <c:v>9.4431009999999986</c:v>
                  </c:pt>
                  <c:pt idx="4">
                    <c:v>2.9124860000000012</c:v>
                  </c:pt>
                  <c:pt idx="5">
                    <c:v>8.4925700000000006</c:v>
                  </c:pt>
                  <c:pt idx="6">
                    <c:v>10.302554000000001</c:v>
                  </c:pt>
                  <c:pt idx="7">
                    <c:v>17.265233999999992</c:v>
                  </c:pt>
                  <c:pt idx="8">
                    <c:v>11.308910999999995</c:v>
                  </c:pt>
                  <c:pt idx="9">
                    <c:v>16.035175999999979</c:v>
                  </c:pt>
                  <c:pt idx="10">
                    <c:v>8.8872190000000018</c:v>
                  </c:pt>
                  <c:pt idx="11">
                    <c:v>7.7203659999999985</c:v>
                  </c:pt>
                  <c:pt idx="12">
                    <c:v>7.5716620000000034</c:v>
                  </c:pt>
                  <c:pt idx="13">
                    <c:v>6.9739509999999996</c:v>
                  </c:pt>
                  <c:pt idx="14">
                    <c:v>21.416498999999988</c:v>
                  </c:pt>
                  <c:pt idx="15">
                    <c:v>21.838967999999994</c:v>
                  </c:pt>
                  <c:pt idx="16">
                    <c:v>22.669521999999972</c:v>
                  </c:pt>
                  <c:pt idx="17">
                    <c:v>32.148698999999993</c:v>
                  </c:pt>
                  <c:pt idx="18">
                    <c:v>12.50088199999999</c:v>
                  </c:pt>
                  <c:pt idx="19">
                    <c:v>20.465465999999992</c:v>
                  </c:pt>
                  <c:pt idx="20">
                    <c:v>8.1701570000000032</c:v>
                  </c:pt>
                  <c:pt idx="21">
                    <c:v>16.515916000000004</c:v>
                  </c:pt>
                  <c:pt idx="22">
                    <c:v>7.496222000000003</c:v>
                  </c:pt>
                  <c:pt idx="23">
                    <c:v>16.374093000000002</c:v>
                  </c:pt>
                  <c:pt idx="24">
                    <c:v>38.432130000000001</c:v>
                  </c:pt>
                  <c:pt idx="25">
                    <c:v>9.0188010000000105</c:v>
                  </c:pt>
                  <c:pt idx="26">
                    <c:v>13.862729999999999</c:v>
                  </c:pt>
                  <c:pt idx="27">
                    <c:v>3.0687610000000092</c:v>
                  </c:pt>
                  <c:pt idx="28">
                    <c:v>6.4883729999999957</c:v>
                  </c:pt>
                  <c:pt idx="29">
                    <c:v>2.459818999999996</c:v>
                  </c:pt>
                  <c:pt idx="30">
                    <c:v>30.71010800000002</c:v>
                  </c:pt>
                  <c:pt idx="31">
                    <c:v>7.200564</c:v>
                  </c:pt>
                  <c:pt idx="32">
                    <c:v>5.141563000000005</c:v>
                  </c:pt>
                  <c:pt idx="33">
                    <c:v>26.11940199999998</c:v>
                  </c:pt>
                  <c:pt idx="34">
                    <c:v>1.3917430000000053</c:v>
                  </c:pt>
                  <c:pt idx="35">
                    <c:v>13.529287999999994</c:v>
                  </c:pt>
                  <c:pt idx="36">
                    <c:v>8.8007660000000101</c:v>
                  </c:pt>
                  <c:pt idx="37">
                    <c:v>15.395477999999997</c:v>
                  </c:pt>
                  <c:pt idx="38">
                    <c:v>8.317309999999992</c:v>
                  </c:pt>
                  <c:pt idx="39">
                    <c:v>7.4267490000000009</c:v>
                  </c:pt>
                  <c:pt idx="40">
                    <c:v>13.79723899999999</c:v>
                  </c:pt>
                  <c:pt idx="41">
                    <c:v>35.898430999999988</c:v>
                  </c:pt>
                  <c:pt idx="42">
                    <c:v>7.6172090000000026</c:v>
                  </c:pt>
                  <c:pt idx="43">
                    <c:v>3.809742</c:v>
                  </c:pt>
                  <c:pt idx="44">
                    <c:v>7.5908879999999996</c:v>
                  </c:pt>
                  <c:pt idx="45">
                    <c:v>4.9220039999999941</c:v>
                  </c:pt>
                  <c:pt idx="46">
                    <c:v>17.863680999999985</c:v>
                  </c:pt>
                  <c:pt idx="47">
                    <c:v>28.471907000000044</c:v>
                  </c:pt>
                  <c:pt idx="48">
                    <c:v>14.514718999999999</c:v>
                  </c:pt>
                  <c:pt idx="49">
                    <c:v>2.9116470000000021</c:v>
                  </c:pt>
                  <c:pt idx="50">
                    <c:v>20.657399999999996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data'!$CU$66:$CU$116</c:f>
              <c:numCache>
                <c:formatCode>General</c:formatCode>
                <c:ptCount val="51"/>
                <c:pt idx="1">
                  <c:v>42.346542226688577</c:v>
                </c:pt>
                <c:pt idx="2">
                  <c:v>86.880715296777382</c:v>
                </c:pt>
                <c:pt idx="3">
                  <c:v>49.402925908291273</c:v>
                </c:pt>
                <c:pt idx="4">
                  <c:v>80.41506441315677</c:v>
                </c:pt>
                <c:pt idx="5">
                  <c:v>19.248453791318642</c:v>
                </c:pt>
                <c:pt idx="6">
                  <c:v>69.819511192402899</c:v>
                </c:pt>
                <c:pt idx="7">
                  <c:v>77.404113769575829</c:v>
                </c:pt>
                <c:pt idx="8">
                  <c:v>31.270618883272277</c:v>
                </c:pt>
                <c:pt idx="9">
                  <c:v>54.897066555825916</c:v>
                </c:pt>
                <c:pt idx="10">
                  <c:v>23.169562801230644</c:v>
                </c:pt>
                <c:pt idx="11">
                  <c:v>39.184548312079428</c:v>
                </c:pt>
                <c:pt idx="12">
                  <c:v>63.580176895778116</c:v>
                </c:pt>
                <c:pt idx="13">
                  <c:v>47.585508264637419</c:v>
                </c:pt>
                <c:pt idx="14">
                  <c:v>47.793943773685676</c:v>
                </c:pt>
                <c:pt idx="15">
                  <c:v>76.11428864956666</c:v>
                </c:pt>
                <c:pt idx="16">
                  <c:v>86.818300073540669</c:v>
                </c:pt>
                <c:pt idx="17">
                  <c:v>49.869798665866604</c:v>
                </c:pt>
                <c:pt idx="18">
                  <c:v>44.686310925767884</c:v>
                </c:pt>
                <c:pt idx="19">
                  <c:v>14.265699306488875</c:v>
                </c:pt>
                <c:pt idx="20">
                  <c:v>52.185879595794269</c:v>
                </c:pt>
                <c:pt idx="21">
                  <c:v>56.114358176363659</c:v>
                </c:pt>
                <c:pt idx="22">
                  <c:v>54.305995689815717</c:v>
                </c:pt>
                <c:pt idx="23">
                  <c:v>80.928800318147523</c:v>
                </c:pt>
                <c:pt idx="24">
                  <c:v>48.965817909668054</c:v>
                </c:pt>
                <c:pt idx="25">
                  <c:v>58.19237293706481</c:v>
                </c:pt>
                <c:pt idx="26">
                  <c:v>51.066095055693772</c:v>
                </c:pt>
                <c:pt idx="27">
                  <c:v>69.285077561937115</c:v>
                </c:pt>
                <c:pt idx="28">
                  <c:v>79.223635374135554</c:v>
                </c:pt>
                <c:pt idx="29">
                  <c:v>48.843323723083422</c:v>
                </c:pt>
                <c:pt idx="30">
                  <c:v>58.612565665736206</c:v>
                </c:pt>
                <c:pt idx="31">
                  <c:v>52.541601372104957</c:v>
                </c:pt>
                <c:pt idx="32">
                  <c:v>82.293207393593448</c:v>
                </c:pt>
                <c:pt idx="33">
                  <c:v>87.036426128481196</c:v>
                </c:pt>
                <c:pt idx="34">
                  <c:v>47.661508207369451</c:v>
                </c:pt>
                <c:pt idx="35">
                  <c:v>57.233997961419668</c:v>
                </c:pt>
                <c:pt idx="36">
                  <c:v>29.958505846733726</c:v>
                </c:pt>
                <c:pt idx="37">
                  <c:v>46.303877083220755</c:v>
                </c:pt>
                <c:pt idx="38">
                  <c:v>60.233378152739839</c:v>
                </c:pt>
                <c:pt idx="39">
                  <c:v>38.470347498715313</c:v>
                </c:pt>
                <c:pt idx="40">
                  <c:v>5.0135357489188213</c:v>
                </c:pt>
                <c:pt idx="41">
                  <c:v>78.162098392591332</c:v>
                </c:pt>
                <c:pt idx="42">
                  <c:v>52.970516890403296</c:v>
                </c:pt>
                <c:pt idx="43">
                  <c:v>85.632226961311815</c:v>
                </c:pt>
                <c:pt idx="44">
                  <c:v>91.674619864486814</c:v>
                </c:pt>
                <c:pt idx="45">
                  <c:v>66.076320860385337</c:v>
                </c:pt>
                <c:pt idx="46">
                  <c:v>66.192524964518</c:v>
                </c:pt>
                <c:pt idx="47">
                  <c:v>24.742807016254989</c:v>
                </c:pt>
                <c:pt idx="48">
                  <c:v>53.932177190892183</c:v>
                </c:pt>
                <c:pt idx="49">
                  <c:v>28.266884610369271</c:v>
                </c:pt>
                <c:pt idx="50">
                  <c:v>56.233286105363582</c:v>
                </c:pt>
              </c:numCache>
            </c:numRef>
          </c:xVal>
          <c:yVal>
            <c:numRef>
              <c:f>'new cells; stress data'!$CN$66:$CN$116</c:f>
              <c:numCache>
                <c:formatCode>General</c:formatCode>
                <c:ptCount val="51"/>
                <c:pt idx="1">
                  <c:v>-148.44368</c:v>
                </c:pt>
                <c:pt idx="2">
                  <c:v>-39.263525999999999</c:v>
                </c:pt>
                <c:pt idx="3">
                  <c:v>-76.192515999999998</c:v>
                </c:pt>
                <c:pt idx="4">
                  <c:v>-59.191547999999997</c:v>
                </c:pt>
                <c:pt idx="5">
                  <c:v>-92.405355</c:v>
                </c:pt>
                <c:pt idx="6">
                  <c:v>-105.386842</c:v>
                </c:pt>
                <c:pt idx="7">
                  <c:v>-174.84947700000001</c:v>
                </c:pt>
                <c:pt idx="8">
                  <c:v>-194.49496400000001</c:v>
                </c:pt>
                <c:pt idx="9">
                  <c:v>-138.11627200000001</c:v>
                </c:pt>
                <c:pt idx="10">
                  <c:v>-116.395652</c:v>
                </c:pt>
                <c:pt idx="11">
                  <c:v>-121.03736600000001</c:v>
                </c:pt>
                <c:pt idx="12">
                  <c:v>-76.035445999999993</c:v>
                </c:pt>
                <c:pt idx="13">
                  <c:v>-113.233356</c:v>
                </c:pt>
                <c:pt idx="14">
                  <c:v>-177.60947300000001</c:v>
                </c:pt>
                <c:pt idx="15">
                  <c:v>-209.096744</c:v>
                </c:pt>
                <c:pt idx="16">
                  <c:v>-257.00697500000001</c:v>
                </c:pt>
                <c:pt idx="17">
                  <c:v>-218.85134600000001</c:v>
                </c:pt>
                <c:pt idx="18">
                  <c:v>-139.89596800000001</c:v>
                </c:pt>
                <c:pt idx="19">
                  <c:v>-222.05199200000001</c:v>
                </c:pt>
                <c:pt idx="20">
                  <c:v>-38.925032999999999</c:v>
                </c:pt>
                <c:pt idx="21">
                  <c:v>-174.022288</c:v>
                </c:pt>
                <c:pt idx="22">
                  <c:v>-78.569675000000004</c:v>
                </c:pt>
                <c:pt idx="23">
                  <c:v>-127.452793</c:v>
                </c:pt>
                <c:pt idx="24">
                  <c:v>-245.94504800000001</c:v>
                </c:pt>
                <c:pt idx="25">
                  <c:v>-123.068697</c:v>
                </c:pt>
                <c:pt idx="26">
                  <c:v>-104.697729</c:v>
                </c:pt>
                <c:pt idx="27">
                  <c:v>-75.302876999999995</c:v>
                </c:pt>
                <c:pt idx="28">
                  <c:v>-90.428801000000007</c:v>
                </c:pt>
                <c:pt idx="29">
                  <c:v>-124.815776</c:v>
                </c:pt>
                <c:pt idx="30">
                  <c:v>-155.81089499999999</c:v>
                </c:pt>
                <c:pt idx="31">
                  <c:v>-113.827393</c:v>
                </c:pt>
                <c:pt idx="32">
                  <c:v>-96.167991999999998</c:v>
                </c:pt>
                <c:pt idx="33">
                  <c:v>-201.62397300000001</c:v>
                </c:pt>
                <c:pt idx="34">
                  <c:v>-79.859814999999998</c:v>
                </c:pt>
                <c:pt idx="35">
                  <c:v>-72.640174000000002</c:v>
                </c:pt>
                <c:pt idx="36">
                  <c:v>-142.425906</c:v>
                </c:pt>
                <c:pt idx="37">
                  <c:v>-158.3674</c:v>
                </c:pt>
                <c:pt idx="38">
                  <c:v>-153.33581100000001</c:v>
                </c:pt>
                <c:pt idx="39">
                  <c:v>-149.442016</c:v>
                </c:pt>
                <c:pt idx="40">
                  <c:v>-174.282588</c:v>
                </c:pt>
                <c:pt idx="41">
                  <c:v>-232.70667</c:v>
                </c:pt>
                <c:pt idx="42">
                  <c:v>-114.796965</c:v>
                </c:pt>
                <c:pt idx="43">
                  <c:v>-94.637732999999997</c:v>
                </c:pt>
                <c:pt idx="44">
                  <c:v>-54.522295999999997</c:v>
                </c:pt>
                <c:pt idx="45">
                  <c:v>-41.201624000000002</c:v>
                </c:pt>
                <c:pt idx="46">
                  <c:v>-175.27785900000001</c:v>
                </c:pt>
                <c:pt idx="47">
                  <c:v>-314.08047699999997</c:v>
                </c:pt>
                <c:pt idx="48">
                  <c:v>-76.857416000000001</c:v>
                </c:pt>
                <c:pt idx="49">
                  <c:v>-80.97672</c:v>
                </c:pt>
                <c:pt idx="50">
                  <c:v>-243.25724500000001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15-E34D-8E82-764D8E088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At val="-600"/>
        <c:crossBetween val="midCat"/>
      </c:valAx>
      <c:valAx>
        <c:axId val="2141591488"/>
        <c:scaling>
          <c:orientation val="minMax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Circumferential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bg2">
                  <a:lumMod val="90000"/>
                </a:schemeClr>
              </a:solidFill>
              <a:ln w="9525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data'!$Y$37:$Y$62</c:f>
                <c:numCache>
                  <c:formatCode>General</c:formatCode>
                  <c:ptCount val="26"/>
                  <c:pt idx="0">
                    <c:v>0.46318990539470323</c:v>
                  </c:pt>
                  <c:pt idx="1">
                    <c:v>0.62366635104472989</c:v>
                  </c:pt>
                  <c:pt idx="2">
                    <c:v>0.18386349157660545</c:v>
                  </c:pt>
                  <c:pt idx="3">
                    <c:v>0.67347879248680098</c:v>
                  </c:pt>
                  <c:pt idx="4">
                    <c:v>0.59881129490740359</c:v>
                  </c:pt>
                  <c:pt idx="5">
                    <c:v>0.29144437163381265</c:v>
                  </c:pt>
                  <c:pt idx="6">
                    <c:v>0.15375956904196869</c:v>
                  </c:pt>
                  <c:pt idx="7">
                    <c:v>0.77141660814645585</c:v>
                  </c:pt>
                  <c:pt idx="8">
                    <c:v>0.63811806842037688</c:v>
                  </c:pt>
                  <c:pt idx="9">
                    <c:v>0.3380157687094355</c:v>
                  </c:pt>
                  <c:pt idx="10">
                    <c:v>0.15575932178807589</c:v>
                  </c:pt>
                  <c:pt idx="11">
                    <c:v>0.31162162754785128</c:v>
                  </c:pt>
                  <c:pt idx="12">
                    <c:v>0.33065616030445855</c:v>
                  </c:pt>
                  <c:pt idx="13">
                    <c:v>0.34618368116164089</c:v>
                  </c:pt>
                  <c:pt idx="14">
                    <c:v>0.45776955241127754</c:v>
                  </c:pt>
                  <c:pt idx="15">
                    <c:v>3.849847280313265E-2</c:v>
                  </c:pt>
                  <c:pt idx="16">
                    <c:v>0.36826971946084247</c:v>
                  </c:pt>
                  <c:pt idx="17">
                    <c:v>0.14958212333047552</c:v>
                  </c:pt>
                  <c:pt idx="18">
                    <c:v>0.27132012471587508</c:v>
                  </c:pt>
                  <c:pt idx="19">
                    <c:v>0.20797693455924623</c:v>
                  </c:pt>
                  <c:pt idx="20">
                    <c:v>0.5019050814015914</c:v>
                  </c:pt>
                  <c:pt idx="21">
                    <c:v>8.1907707453416551E-2</c:v>
                  </c:pt>
                  <c:pt idx="22">
                    <c:v>0.30183672180791071</c:v>
                  </c:pt>
                  <c:pt idx="23">
                    <c:v>0.57719010039623442</c:v>
                  </c:pt>
                  <c:pt idx="24">
                    <c:v>0.63494739952066259</c:v>
                  </c:pt>
                  <c:pt idx="25">
                    <c:v>0.37476785682419744</c:v>
                  </c:pt>
                </c:numCache>
              </c:numRef>
            </c:plus>
            <c:minus>
              <c:numRef>
                <c:f>'new cells; stress data'!$Y$37:$Y$62</c:f>
                <c:numCache>
                  <c:formatCode>General</c:formatCode>
                  <c:ptCount val="26"/>
                  <c:pt idx="0">
                    <c:v>0.46318990539470323</c:v>
                  </c:pt>
                  <c:pt idx="1">
                    <c:v>0.62366635104472989</c:v>
                  </c:pt>
                  <c:pt idx="2">
                    <c:v>0.18386349157660545</c:v>
                  </c:pt>
                  <c:pt idx="3">
                    <c:v>0.67347879248680098</c:v>
                  </c:pt>
                  <c:pt idx="4">
                    <c:v>0.59881129490740359</c:v>
                  </c:pt>
                  <c:pt idx="5">
                    <c:v>0.29144437163381265</c:v>
                  </c:pt>
                  <c:pt idx="6">
                    <c:v>0.15375956904196869</c:v>
                  </c:pt>
                  <c:pt idx="7">
                    <c:v>0.77141660814645585</c:v>
                  </c:pt>
                  <c:pt idx="8">
                    <c:v>0.63811806842037688</c:v>
                  </c:pt>
                  <c:pt idx="9">
                    <c:v>0.3380157687094355</c:v>
                  </c:pt>
                  <c:pt idx="10">
                    <c:v>0.15575932178807589</c:v>
                  </c:pt>
                  <c:pt idx="11">
                    <c:v>0.31162162754785128</c:v>
                  </c:pt>
                  <c:pt idx="12">
                    <c:v>0.33065616030445855</c:v>
                  </c:pt>
                  <c:pt idx="13">
                    <c:v>0.34618368116164089</c:v>
                  </c:pt>
                  <c:pt idx="14">
                    <c:v>0.45776955241127754</c:v>
                  </c:pt>
                  <c:pt idx="15">
                    <c:v>3.849847280313265E-2</c:v>
                  </c:pt>
                  <c:pt idx="16">
                    <c:v>0.36826971946084247</c:v>
                  </c:pt>
                  <c:pt idx="17">
                    <c:v>0.14958212333047552</c:v>
                  </c:pt>
                  <c:pt idx="18">
                    <c:v>0.27132012471587508</c:v>
                  </c:pt>
                  <c:pt idx="19">
                    <c:v>0.20797693455924623</c:v>
                  </c:pt>
                  <c:pt idx="20">
                    <c:v>0.5019050814015914</c:v>
                  </c:pt>
                  <c:pt idx="21">
                    <c:v>8.1907707453416551E-2</c:v>
                  </c:pt>
                  <c:pt idx="22">
                    <c:v>0.30183672180791071</c:v>
                  </c:pt>
                  <c:pt idx="23">
                    <c:v>0.57719010039623442</c:v>
                  </c:pt>
                  <c:pt idx="24">
                    <c:v>0.63494739952066259</c:v>
                  </c:pt>
                  <c:pt idx="25">
                    <c:v>0.37476785682419744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data'!$U$37:$U$62</c:f>
                <c:numCache>
                  <c:formatCode>General</c:formatCode>
                  <c:ptCount val="26"/>
                  <c:pt idx="0">
                    <c:v>5.4568080000000023</c:v>
                  </c:pt>
                  <c:pt idx="1">
                    <c:v>9.4514659999999964</c:v>
                  </c:pt>
                  <c:pt idx="2">
                    <c:v>5.8764430000000019</c:v>
                  </c:pt>
                  <c:pt idx="3">
                    <c:v>6.0964090000000013</c:v>
                  </c:pt>
                  <c:pt idx="4">
                    <c:v>4.8896099999999905</c:v>
                  </c:pt>
                  <c:pt idx="5">
                    <c:v>5.0978360000000009</c:v>
                  </c:pt>
                  <c:pt idx="6">
                    <c:v>5.2792199999999951</c:v>
                  </c:pt>
                  <c:pt idx="7">
                    <c:v>2.9609839999999998</c:v>
                  </c:pt>
                  <c:pt idx="8">
                    <c:v>2.953368999999995</c:v>
                  </c:pt>
                  <c:pt idx="9">
                    <c:v>10.135918000000004</c:v>
                  </c:pt>
                  <c:pt idx="10">
                    <c:v>3.6334409999999906</c:v>
                  </c:pt>
                  <c:pt idx="11">
                    <c:v>2.4705160000000035</c:v>
                  </c:pt>
                  <c:pt idx="12">
                    <c:v>0.95490099999999956</c:v>
                  </c:pt>
                  <c:pt idx="13">
                    <c:v>11.951105000000013</c:v>
                  </c:pt>
                  <c:pt idx="14">
                    <c:v>1.4454019999999943</c:v>
                  </c:pt>
                  <c:pt idx="15">
                    <c:v>3.2676119999999997</c:v>
                  </c:pt>
                  <c:pt idx="16">
                    <c:v>1.8568360000000013</c:v>
                  </c:pt>
                  <c:pt idx="17">
                    <c:v>4.775858999999997</c:v>
                  </c:pt>
                  <c:pt idx="18">
                    <c:v>3.1790480000000017</c:v>
                  </c:pt>
                  <c:pt idx="19">
                    <c:v>4.8272670000000062</c:v>
                  </c:pt>
                  <c:pt idx="20">
                    <c:v>6.1325819999999851</c:v>
                  </c:pt>
                  <c:pt idx="21">
                    <c:v>6.0691360000000003</c:v>
                  </c:pt>
                  <c:pt idx="22">
                    <c:v>5.4909519999999929</c:v>
                  </c:pt>
                  <c:pt idx="23">
                    <c:v>2.4666380000000032</c:v>
                  </c:pt>
                  <c:pt idx="24">
                    <c:v>3.6654899999999984</c:v>
                  </c:pt>
                  <c:pt idx="25">
                    <c:v>3.1290580000000006</c:v>
                  </c:pt>
                </c:numCache>
              </c:numRef>
            </c:plus>
            <c:minus>
              <c:numRef>
                <c:f>'new cells; stress data'!$T$37:$T$62</c:f>
                <c:numCache>
                  <c:formatCode>General</c:formatCode>
                  <c:ptCount val="26"/>
                  <c:pt idx="0">
                    <c:v>5.9122839999999925</c:v>
                  </c:pt>
                  <c:pt idx="1">
                    <c:v>10.140114000000011</c:v>
                  </c:pt>
                  <c:pt idx="2">
                    <c:v>6.2976500000000044</c:v>
                  </c:pt>
                  <c:pt idx="3">
                    <c:v>6.4689419999999984</c:v>
                  </c:pt>
                  <c:pt idx="4">
                    <c:v>5.5722410000000053</c:v>
                  </c:pt>
                  <c:pt idx="5">
                    <c:v>5.5119619999999969</c:v>
                  </c:pt>
                  <c:pt idx="6">
                    <c:v>5.7565809999999971</c:v>
                  </c:pt>
                  <c:pt idx="7">
                    <c:v>3.0130649999999974</c:v>
                  </c:pt>
                  <c:pt idx="8">
                    <c:v>3.0800100000000015</c:v>
                  </c:pt>
                  <c:pt idx="9">
                    <c:v>11.346404999999976</c:v>
                  </c:pt>
                  <c:pt idx="10">
                    <c:v>3.6574390000000108</c:v>
                  </c:pt>
                  <c:pt idx="11">
                    <c:v>2.5292869999999965</c:v>
                  </c:pt>
                  <c:pt idx="12">
                    <c:v>0.95039100000000332</c:v>
                  </c:pt>
                  <c:pt idx="13">
                    <c:v>12.711725999999999</c:v>
                  </c:pt>
                  <c:pt idx="14">
                    <c:v>1.4808820000000011</c:v>
                  </c:pt>
                  <c:pt idx="15">
                    <c:v>3.4115660000000005</c:v>
                  </c:pt>
                  <c:pt idx="16">
                    <c:v>2.052063000000004</c:v>
                  </c:pt>
                  <c:pt idx="17">
                    <c:v>5.1004969999999972</c:v>
                  </c:pt>
                  <c:pt idx="18">
                    <c:v>3.5516519999999971</c:v>
                  </c:pt>
                  <c:pt idx="19">
                    <c:v>4.7513189999999952</c:v>
                  </c:pt>
                  <c:pt idx="20">
                    <c:v>6.3233690000000138</c:v>
                  </c:pt>
                  <c:pt idx="21">
                    <c:v>6.2705069999999949</c:v>
                  </c:pt>
                  <c:pt idx="22">
                    <c:v>5.6839450000000085</c:v>
                  </c:pt>
                  <c:pt idx="23">
                    <c:v>2.3617140000000063</c:v>
                  </c:pt>
                  <c:pt idx="24">
                    <c:v>3.685015000000007</c:v>
                  </c:pt>
                  <c:pt idx="25">
                    <c:v>3.1733499999999992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data'!$X$37:$X$62</c:f>
              <c:numCache>
                <c:formatCode>General</c:formatCode>
                <c:ptCount val="26"/>
                <c:pt idx="0">
                  <c:v>39.452120193229497</c:v>
                </c:pt>
                <c:pt idx="1">
                  <c:v>86.91408694905779</c:v>
                </c:pt>
                <c:pt idx="2">
                  <c:v>48.65724242916955</c:v>
                </c:pt>
                <c:pt idx="3">
                  <c:v>98.729171873754638</c:v>
                </c:pt>
                <c:pt idx="4">
                  <c:v>33.920501057945209</c:v>
                </c:pt>
                <c:pt idx="5">
                  <c:v>83.681236497708952</c:v>
                </c:pt>
                <c:pt idx="6">
                  <c:v>16.794181670942425</c:v>
                </c:pt>
                <c:pt idx="7">
                  <c:v>87.986109973550853</c:v>
                </c:pt>
                <c:pt idx="8">
                  <c:v>66.394175310945045</c:v>
                </c:pt>
                <c:pt idx="9">
                  <c:v>29.325644554895451</c:v>
                </c:pt>
                <c:pt idx="10">
                  <c:v>16.05510456799075</c:v>
                </c:pt>
                <c:pt idx="11">
                  <c:v>71.464749503799638</c:v>
                </c:pt>
                <c:pt idx="12">
                  <c:v>9.4549763265578033</c:v>
                </c:pt>
                <c:pt idx="13">
                  <c:v>53.13153973463028</c:v>
                </c:pt>
                <c:pt idx="14">
                  <c:v>46.359146936621435</c:v>
                </c:pt>
                <c:pt idx="15">
                  <c:v>50.058424841163266</c:v>
                </c:pt>
                <c:pt idx="16">
                  <c:v>45.39948276440844</c:v>
                </c:pt>
                <c:pt idx="17">
                  <c:v>63.886264915021087</c:v>
                </c:pt>
                <c:pt idx="18">
                  <c:v>56.340334648100445</c:v>
                </c:pt>
                <c:pt idx="19">
                  <c:v>107.67723763821424</c:v>
                </c:pt>
                <c:pt idx="20">
                  <c:v>44.367242839654125</c:v>
                </c:pt>
                <c:pt idx="21">
                  <c:v>77.064710938827076</c:v>
                </c:pt>
                <c:pt idx="22">
                  <c:v>84.533296976569616</c:v>
                </c:pt>
                <c:pt idx="23">
                  <c:v>17.293930786801184</c:v>
                </c:pt>
                <c:pt idx="24">
                  <c:v>28.974727646690567</c:v>
                </c:pt>
                <c:pt idx="25">
                  <c:v>41.444871174879147</c:v>
                </c:pt>
              </c:numCache>
            </c:numRef>
          </c:xVal>
          <c:yVal>
            <c:numRef>
              <c:f>'new cells; stress data'!$N$37:$N$62</c:f>
              <c:numCache>
                <c:formatCode>General</c:formatCode>
                <c:ptCount val="26"/>
                <c:pt idx="0">
                  <c:v>-62.789948000000003</c:v>
                </c:pt>
                <c:pt idx="1">
                  <c:v>-119.761393</c:v>
                </c:pt>
                <c:pt idx="2">
                  <c:v>-65.283377999999999</c:v>
                </c:pt>
                <c:pt idx="3">
                  <c:v>-54.433619</c:v>
                </c:pt>
                <c:pt idx="4">
                  <c:v>-93.218577999999994</c:v>
                </c:pt>
                <c:pt idx="5">
                  <c:v>-63.359121999999999</c:v>
                </c:pt>
                <c:pt idx="6">
                  <c:v>-83.920833999999999</c:v>
                </c:pt>
                <c:pt idx="7">
                  <c:v>-32.775500000000001</c:v>
                </c:pt>
                <c:pt idx="8">
                  <c:v>-64.116631999999996</c:v>
                </c:pt>
                <c:pt idx="9">
                  <c:v>-180.43379100000001</c:v>
                </c:pt>
                <c:pt idx="10">
                  <c:v>-76.285326999999995</c:v>
                </c:pt>
                <c:pt idx="11">
                  <c:v>-67.709568000000004</c:v>
                </c:pt>
                <c:pt idx="12">
                  <c:v>-55.498964999999998</c:v>
                </c:pt>
                <c:pt idx="13">
                  <c:v>-155.97832600000001</c:v>
                </c:pt>
                <c:pt idx="14">
                  <c:v>-35.958230999999998</c:v>
                </c:pt>
                <c:pt idx="15">
                  <c:v>-62.186377999999998</c:v>
                </c:pt>
                <c:pt idx="16">
                  <c:v>-48.824083999999999</c:v>
                </c:pt>
                <c:pt idx="17">
                  <c:v>-57.052287</c:v>
                </c:pt>
                <c:pt idx="18">
                  <c:v>-45.279214000000003</c:v>
                </c:pt>
                <c:pt idx="19">
                  <c:v>-113.427074</c:v>
                </c:pt>
                <c:pt idx="20">
                  <c:v>-153.98739499999999</c:v>
                </c:pt>
                <c:pt idx="21">
                  <c:v>-106.726483</c:v>
                </c:pt>
                <c:pt idx="22">
                  <c:v>-64.844235999999995</c:v>
                </c:pt>
                <c:pt idx="23">
                  <c:v>-67.187033</c:v>
                </c:pt>
                <c:pt idx="24">
                  <c:v>-64.960443999999995</c:v>
                </c:pt>
                <c:pt idx="25">
                  <c:v>-57.738757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A32-D641-B000-F36599373A48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data'!$Y$66:$Y$116</c:f>
                <c:numCache>
                  <c:formatCode>General</c:formatCode>
                  <c:ptCount val="51"/>
                  <c:pt idx="1">
                    <c:v>0.24014192691097408</c:v>
                  </c:pt>
                  <c:pt idx="2">
                    <c:v>0.30044465297560125</c:v>
                  </c:pt>
                  <c:pt idx="3">
                    <c:v>0.37762460028946443</c:v>
                  </c:pt>
                  <c:pt idx="4">
                    <c:v>0.27116552466754962</c:v>
                  </c:pt>
                  <c:pt idx="5">
                    <c:v>0.54599477594527002</c:v>
                  </c:pt>
                  <c:pt idx="6">
                    <c:v>0.35019754972404782</c:v>
                  </c:pt>
                  <c:pt idx="7">
                    <c:v>0.6392262395153655</c:v>
                  </c:pt>
                  <c:pt idx="8">
                    <c:v>0.55131154084362999</c:v>
                  </c:pt>
                  <c:pt idx="9">
                    <c:v>0.50093227106712646</c:v>
                  </c:pt>
                  <c:pt idx="10">
                    <c:v>0.15925992452247822</c:v>
                  </c:pt>
                  <c:pt idx="11">
                    <c:v>0.26684880919441978</c:v>
                  </c:pt>
                  <c:pt idx="12">
                    <c:v>0.74827061658614014</c:v>
                  </c:pt>
                  <c:pt idx="13">
                    <c:v>0.92284742282226018</c:v>
                  </c:pt>
                  <c:pt idx="14">
                    <c:v>0.31379434827653752</c:v>
                  </c:pt>
                  <c:pt idx="15">
                    <c:v>1.157561677197319</c:v>
                  </c:pt>
                  <c:pt idx="16">
                    <c:v>0.61773845211496803</c:v>
                  </c:pt>
                  <c:pt idx="17">
                    <c:v>0.64296091373004816</c:v>
                  </c:pt>
                  <c:pt idx="18">
                    <c:v>1.6316010414473785</c:v>
                  </c:pt>
                  <c:pt idx="19">
                    <c:v>0.9140836624162112</c:v>
                  </c:pt>
                  <c:pt idx="20">
                    <c:v>0.10847582841872164</c:v>
                  </c:pt>
                  <c:pt idx="21">
                    <c:v>0.258514606431615</c:v>
                  </c:pt>
                  <c:pt idx="22">
                    <c:v>1.0962345472657724</c:v>
                  </c:pt>
                  <c:pt idx="23">
                    <c:v>0.47055576420926876</c:v>
                  </c:pt>
                  <c:pt idx="24">
                    <c:v>0.48643594695532</c:v>
                  </c:pt>
                  <c:pt idx="25">
                    <c:v>1.0561562195574463</c:v>
                  </c:pt>
                  <c:pt idx="26">
                    <c:v>0.71653113151773418</c:v>
                  </c:pt>
                  <c:pt idx="27">
                    <c:v>0.93988209655558452</c:v>
                  </c:pt>
                  <c:pt idx="28">
                    <c:v>0.718480330026951</c:v>
                  </c:pt>
                  <c:pt idx="29">
                    <c:v>0.71406955638035563</c:v>
                  </c:pt>
                  <c:pt idx="30">
                    <c:v>0.2730028997024474</c:v>
                  </c:pt>
                  <c:pt idx="31">
                    <c:v>0.33589260288689299</c:v>
                  </c:pt>
                  <c:pt idx="32">
                    <c:v>1.446284654675742</c:v>
                  </c:pt>
                  <c:pt idx="33">
                    <c:v>0.55715375824756241</c:v>
                  </c:pt>
                  <c:pt idx="34">
                    <c:v>0.80263116157192615</c:v>
                  </c:pt>
                  <c:pt idx="35">
                    <c:v>1.0170684006021056</c:v>
                  </c:pt>
                  <c:pt idx="36">
                    <c:v>0.88200945277227194</c:v>
                  </c:pt>
                  <c:pt idx="37">
                    <c:v>0.83065447320780428</c:v>
                  </c:pt>
                  <c:pt idx="38">
                    <c:v>0.14941475213449609</c:v>
                  </c:pt>
                  <c:pt idx="39">
                    <c:v>0.1619915970397586</c:v>
                  </c:pt>
                  <c:pt idx="40">
                    <c:v>0.44983814864609656</c:v>
                  </c:pt>
                  <c:pt idx="41">
                    <c:v>9.740022972326691E-2</c:v>
                  </c:pt>
                  <c:pt idx="42">
                    <c:v>0.43689799530356949</c:v>
                  </c:pt>
                  <c:pt idx="43">
                    <c:v>0.55005001067325254</c:v>
                  </c:pt>
                  <c:pt idx="44">
                    <c:v>0.38634363694111562</c:v>
                  </c:pt>
                  <c:pt idx="45">
                    <c:v>0.57417469830697487</c:v>
                  </c:pt>
                  <c:pt idx="46">
                    <c:v>0.3136736877159198</c:v>
                  </c:pt>
                  <c:pt idx="47">
                    <c:v>0.40060707987259603</c:v>
                  </c:pt>
                  <c:pt idx="48">
                    <c:v>9.4384967698630931E-2</c:v>
                  </c:pt>
                  <c:pt idx="49">
                    <c:v>1.0226724975731898</c:v>
                  </c:pt>
                  <c:pt idx="50">
                    <c:v>0.79125166642070011</c:v>
                  </c:pt>
                </c:numCache>
              </c:numRef>
            </c:plus>
            <c:minus>
              <c:numRef>
                <c:f>'new cells; stress data'!$Y$66:$Y$116</c:f>
                <c:numCache>
                  <c:formatCode>General</c:formatCode>
                  <c:ptCount val="51"/>
                  <c:pt idx="1">
                    <c:v>0.24014192691097408</c:v>
                  </c:pt>
                  <c:pt idx="2">
                    <c:v>0.30044465297560125</c:v>
                  </c:pt>
                  <c:pt idx="3">
                    <c:v>0.37762460028946443</c:v>
                  </c:pt>
                  <c:pt idx="4">
                    <c:v>0.27116552466754962</c:v>
                  </c:pt>
                  <c:pt idx="5">
                    <c:v>0.54599477594527002</c:v>
                  </c:pt>
                  <c:pt idx="6">
                    <c:v>0.35019754972404782</c:v>
                  </c:pt>
                  <c:pt idx="7">
                    <c:v>0.6392262395153655</c:v>
                  </c:pt>
                  <c:pt idx="8">
                    <c:v>0.55131154084362999</c:v>
                  </c:pt>
                  <c:pt idx="9">
                    <c:v>0.50093227106712646</c:v>
                  </c:pt>
                  <c:pt idx="10">
                    <c:v>0.15925992452247822</c:v>
                  </c:pt>
                  <c:pt idx="11">
                    <c:v>0.26684880919441978</c:v>
                  </c:pt>
                  <c:pt idx="12">
                    <c:v>0.74827061658614014</c:v>
                  </c:pt>
                  <c:pt idx="13">
                    <c:v>0.92284742282226018</c:v>
                  </c:pt>
                  <c:pt idx="14">
                    <c:v>0.31379434827653752</c:v>
                  </c:pt>
                  <c:pt idx="15">
                    <c:v>1.157561677197319</c:v>
                  </c:pt>
                  <c:pt idx="16">
                    <c:v>0.61773845211496803</c:v>
                  </c:pt>
                  <c:pt idx="17">
                    <c:v>0.64296091373004816</c:v>
                  </c:pt>
                  <c:pt idx="18">
                    <c:v>1.6316010414473785</c:v>
                  </c:pt>
                  <c:pt idx="19">
                    <c:v>0.9140836624162112</c:v>
                  </c:pt>
                  <c:pt idx="20">
                    <c:v>0.10847582841872164</c:v>
                  </c:pt>
                  <c:pt idx="21">
                    <c:v>0.258514606431615</c:v>
                  </c:pt>
                  <c:pt idx="22">
                    <c:v>1.0962345472657724</c:v>
                  </c:pt>
                  <c:pt idx="23">
                    <c:v>0.47055576420926876</c:v>
                  </c:pt>
                  <c:pt idx="24">
                    <c:v>0.48643594695532</c:v>
                  </c:pt>
                  <c:pt idx="25">
                    <c:v>1.0561562195574463</c:v>
                  </c:pt>
                  <c:pt idx="26">
                    <c:v>0.71653113151773418</c:v>
                  </c:pt>
                  <c:pt idx="27">
                    <c:v>0.93988209655558452</c:v>
                  </c:pt>
                  <c:pt idx="28">
                    <c:v>0.718480330026951</c:v>
                  </c:pt>
                  <c:pt idx="29">
                    <c:v>0.71406955638035563</c:v>
                  </c:pt>
                  <c:pt idx="30">
                    <c:v>0.2730028997024474</c:v>
                  </c:pt>
                  <c:pt idx="31">
                    <c:v>0.33589260288689299</c:v>
                  </c:pt>
                  <c:pt idx="32">
                    <c:v>1.446284654675742</c:v>
                  </c:pt>
                  <c:pt idx="33">
                    <c:v>0.55715375824756241</c:v>
                  </c:pt>
                  <c:pt idx="34">
                    <c:v>0.80263116157192615</c:v>
                  </c:pt>
                  <c:pt idx="35">
                    <c:v>1.0170684006021056</c:v>
                  </c:pt>
                  <c:pt idx="36">
                    <c:v>0.88200945277227194</c:v>
                  </c:pt>
                  <c:pt idx="37">
                    <c:v>0.83065447320780428</c:v>
                  </c:pt>
                  <c:pt idx="38">
                    <c:v>0.14941475213449609</c:v>
                  </c:pt>
                  <c:pt idx="39">
                    <c:v>0.1619915970397586</c:v>
                  </c:pt>
                  <c:pt idx="40">
                    <c:v>0.44983814864609656</c:v>
                  </c:pt>
                  <c:pt idx="41">
                    <c:v>9.740022972326691E-2</c:v>
                  </c:pt>
                  <c:pt idx="42">
                    <c:v>0.43689799530356949</c:v>
                  </c:pt>
                  <c:pt idx="43">
                    <c:v>0.55005001067325254</c:v>
                  </c:pt>
                  <c:pt idx="44">
                    <c:v>0.38634363694111562</c:v>
                  </c:pt>
                  <c:pt idx="45">
                    <c:v>0.57417469830697487</c:v>
                  </c:pt>
                  <c:pt idx="46">
                    <c:v>0.3136736877159198</c:v>
                  </c:pt>
                  <c:pt idx="47">
                    <c:v>0.40060707987259603</c:v>
                  </c:pt>
                  <c:pt idx="48">
                    <c:v>9.4384967698630931E-2</c:v>
                  </c:pt>
                  <c:pt idx="49">
                    <c:v>1.0226724975731898</c:v>
                  </c:pt>
                  <c:pt idx="50">
                    <c:v>0.79125166642070011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data'!$U$66:$U$116</c:f>
                <c:numCache>
                  <c:formatCode>General</c:formatCode>
                  <c:ptCount val="51"/>
                  <c:pt idx="1">
                    <c:v>5.4922529999999981</c:v>
                  </c:pt>
                  <c:pt idx="2">
                    <c:v>4.0633090000000038</c:v>
                  </c:pt>
                  <c:pt idx="3">
                    <c:v>3.6416680000000028</c:v>
                  </c:pt>
                  <c:pt idx="4">
                    <c:v>3.6805909999999926</c:v>
                  </c:pt>
                  <c:pt idx="5">
                    <c:v>8.2268420000000049</c:v>
                  </c:pt>
                  <c:pt idx="6">
                    <c:v>2.9831700000000012</c:v>
                  </c:pt>
                  <c:pt idx="7">
                    <c:v>7.0492679999999979</c:v>
                  </c:pt>
                  <c:pt idx="8">
                    <c:v>13.599643</c:v>
                  </c:pt>
                  <c:pt idx="9">
                    <c:v>8.6848369999999946</c:v>
                  </c:pt>
                  <c:pt idx="10">
                    <c:v>4.9340830000000011</c:v>
                  </c:pt>
                  <c:pt idx="11">
                    <c:v>7.1690600000000018</c:v>
                  </c:pt>
                  <c:pt idx="12">
                    <c:v>7.9928860000000128</c:v>
                  </c:pt>
                  <c:pt idx="13">
                    <c:v>4.5525340000000014</c:v>
                  </c:pt>
                  <c:pt idx="14">
                    <c:v>13.710771999999999</c:v>
                  </c:pt>
                  <c:pt idx="15">
                    <c:v>14.503965999999991</c:v>
                  </c:pt>
                  <c:pt idx="16">
                    <c:v>14.909867999999989</c:v>
                  </c:pt>
                  <c:pt idx="17">
                    <c:v>16.028545000000008</c:v>
                  </c:pt>
                  <c:pt idx="18">
                    <c:v>10.258400999999992</c:v>
                  </c:pt>
                  <c:pt idx="19">
                    <c:v>18.877040000000022</c:v>
                  </c:pt>
                  <c:pt idx="20">
                    <c:v>5.4344439999999992</c:v>
                  </c:pt>
                  <c:pt idx="21">
                    <c:v>22.222483999999994</c:v>
                  </c:pt>
                  <c:pt idx="22">
                    <c:v>8.1219490000000008</c:v>
                  </c:pt>
                  <c:pt idx="23">
                    <c:v>9.137865000000005</c:v>
                  </c:pt>
                  <c:pt idx="24">
                    <c:v>7.6837090000000003</c:v>
                  </c:pt>
                  <c:pt idx="25">
                    <c:v>3.3428070000000005</c:v>
                  </c:pt>
                  <c:pt idx="26">
                    <c:v>9.4521890000000042</c:v>
                  </c:pt>
                  <c:pt idx="27">
                    <c:v>2.1132190000000008</c:v>
                  </c:pt>
                  <c:pt idx="28">
                    <c:v>22.753360000000001</c:v>
                  </c:pt>
                  <c:pt idx="29">
                    <c:v>4.422930000000008</c:v>
                  </c:pt>
                  <c:pt idx="30">
                    <c:v>14.444215999999997</c:v>
                  </c:pt>
                  <c:pt idx="31">
                    <c:v>3.388575000000003</c:v>
                  </c:pt>
                  <c:pt idx="32">
                    <c:v>2.6864939999999962</c:v>
                  </c:pt>
                  <c:pt idx="33">
                    <c:v>6.0055320000000023</c:v>
                  </c:pt>
                  <c:pt idx="34">
                    <c:v>2.4900810000000035</c:v>
                  </c:pt>
                  <c:pt idx="35">
                    <c:v>4.5631069999999951</c:v>
                  </c:pt>
                  <c:pt idx="36">
                    <c:v>2.8068869999999997</c:v>
                  </c:pt>
                  <c:pt idx="37">
                    <c:v>10.550701000000004</c:v>
                  </c:pt>
                  <c:pt idx="38">
                    <c:v>1.0433050000000037</c:v>
                  </c:pt>
                  <c:pt idx="39">
                    <c:v>3.7194160000000025</c:v>
                  </c:pt>
                  <c:pt idx="40">
                    <c:v>4.9052429999999845</c:v>
                  </c:pt>
                  <c:pt idx="41">
                    <c:v>17.339726999999996</c:v>
                  </c:pt>
                  <c:pt idx="42">
                    <c:v>3.8306029999999964</c:v>
                  </c:pt>
                  <c:pt idx="43">
                    <c:v>2.7019360000000034</c:v>
                  </c:pt>
                  <c:pt idx="44">
                    <c:v>5.4289600000000036</c:v>
                  </c:pt>
                  <c:pt idx="45">
                    <c:v>3.964539000000002</c:v>
                  </c:pt>
                  <c:pt idx="46">
                    <c:v>6.2510809999999992</c:v>
                  </c:pt>
                  <c:pt idx="47">
                    <c:v>23.251343999999989</c:v>
                  </c:pt>
                  <c:pt idx="48">
                    <c:v>24.201689000000002</c:v>
                  </c:pt>
                  <c:pt idx="49">
                    <c:v>4.7383880000000005</c:v>
                  </c:pt>
                  <c:pt idx="50">
                    <c:v>11.259308000000004</c:v>
                  </c:pt>
                </c:numCache>
              </c:numRef>
            </c:plus>
            <c:minus>
              <c:numRef>
                <c:f>'new cells; stress data'!$T$66:$T$116</c:f>
                <c:numCache>
                  <c:formatCode>General</c:formatCode>
                  <c:ptCount val="51"/>
                  <c:pt idx="1">
                    <c:v>5.5025469999999999</c:v>
                  </c:pt>
                  <c:pt idx="2">
                    <c:v>4.5217639999999975</c:v>
                  </c:pt>
                  <c:pt idx="3">
                    <c:v>3.8712340000000012</c:v>
                  </c:pt>
                  <c:pt idx="4">
                    <c:v>3.6963260000000133</c:v>
                  </c:pt>
                  <c:pt idx="5">
                    <c:v>8.8971889999999973</c:v>
                  </c:pt>
                  <c:pt idx="6">
                    <c:v>3.0876149999999996</c:v>
                  </c:pt>
                  <c:pt idx="7">
                    <c:v>7.3795779999999951</c:v>
                  </c:pt>
                  <c:pt idx="8">
                    <c:v>15.420456000000001</c:v>
                  </c:pt>
                  <c:pt idx="9">
                    <c:v>8.7010649999999998</c:v>
                  </c:pt>
                  <c:pt idx="10">
                    <c:v>5.1414179999999945</c:v>
                  </c:pt>
                  <c:pt idx="11">
                    <c:v>7.3405999999999949</c:v>
                  </c:pt>
                  <c:pt idx="12">
                    <c:v>8.6224909999999966</c:v>
                  </c:pt>
                  <c:pt idx="13">
                    <c:v>4.7295170000000013</c:v>
                  </c:pt>
                  <c:pt idx="14">
                    <c:v>14.609729999999992</c:v>
                  </c:pt>
                  <c:pt idx="15">
                    <c:v>16.040216000000015</c:v>
                  </c:pt>
                  <c:pt idx="16">
                    <c:v>16.229489000000001</c:v>
                  </c:pt>
                  <c:pt idx="17">
                    <c:v>18.693117999999998</c:v>
                  </c:pt>
                  <c:pt idx="18">
                    <c:v>10.806111999999999</c:v>
                  </c:pt>
                  <c:pt idx="19">
                    <c:v>21.230114999999984</c:v>
                  </c:pt>
                  <c:pt idx="20">
                    <c:v>5.4965450000000047</c:v>
                  </c:pt>
                  <c:pt idx="21">
                    <c:v>27.235806000000011</c:v>
                  </c:pt>
                  <c:pt idx="22">
                    <c:v>8.5731539999999882</c:v>
                  </c:pt>
                  <c:pt idx="23">
                    <c:v>9.8148570000000035</c:v>
                  </c:pt>
                  <c:pt idx="24">
                    <c:v>8.4146430000000052</c:v>
                  </c:pt>
                  <c:pt idx="25">
                    <c:v>3.5658409999999989</c:v>
                  </c:pt>
                  <c:pt idx="26">
                    <c:v>10.458371999999997</c:v>
                  </c:pt>
                  <c:pt idx="27">
                    <c:v>2.1415429999999986</c:v>
                  </c:pt>
                  <c:pt idx="28">
                    <c:v>28.589075000000001</c:v>
                  </c:pt>
                  <c:pt idx="29">
                    <c:v>4.4039099999999962</c:v>
                  </c:pt>
                  <c:pt idx="30">
                    <c:v>15.698329000000001</c:v>
                  </c:pt>
                  <c:pt idx="31">
                    <c:v>3.7912299999999988</c:v>
                  </c:pt>
                  <c:pt idx="32">
                    <c:v>2.8056160000000006</c:v>
                  </c:pt>
                  <c:pt idx="33">
                    <c:v>6.2829269999999866</c:v>
                  </c:pt>
                  <c:pt idx="34">
                    <c:v>2.7237030000000004</c:v>
                  </c:pt>
                  <c:pt idx="35">
                    <c:v>4.9310740000000095</c:v>
                  </c:pt>
                  <c:pt idx="36">
                    <c:v>2.701115999999999</c:v>
                  </c:pt>
                  <c:pt idx="37">
                    <c:v>11.827480999999992</c:v>
                  </c:pt>
                  <c:pt idx="38">
                    <c:v>1.0355229999999978</c:v>
                  </c:pt>
                  <c:pt idx="39">
                    <c:v>3.812858999999996</c:v>
                  </c:pt>
                  <c:pt idx="40">
                    <c:v>4.9690490000000125</c:v>
                  </c:pt>
                  <c:pt idx="41">
                    <c:v>20.325496999999999</c:v>
                  </c:pt>
                  <c:pt idx="42">
                    <c:v>4.5434839999999923</c:v>
                  </c:pt>
                  <c:pt idx="43">
                    <c:v>2.7209700000000012</c:v>
                  </c:pt>
                  <c:pt idx="44">
                    <c:v>5.4577349999999996</c:v>
                  </c:pt>
                  <c:pt idx="45">
                    <c:v>3.9114640000000023</c:v>
                  </c:pt>
                  <c:pt idx="46">
                    <c:v>6.2972939999999937</c:v>
                  </c:pt>
                  <c:pt idx="47">
                    <c:v>24.844294000000019</c:v>
                  </c:pt>
                  <c:pt idx="48">
                    <c:v>30.532764999999998</c:v>
                  </c:pt>
                  <c:pt idx="49">
                    <c:v>4.7719869999999958</c:v>
                  </c:pt>
                  <c:pt idx="50">
                    <c:v>12.133311000000006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data'!$X$66:$X$116</c:f>
              <c:numCache>
                <c:formatCode>General</c:formatCode>
                <c:ptCount val="51"/>
                <c:pt idx="1">
                  <c:v>28.761811548822163</c:v>
                </c:pt>
                <c:pt idx="2">
                  <c:v>122.18410263208141</c:v>
                </c:pt>
                <c:pt idx="3">
                  <c:v>69.459926236457889</c:v>
                </c:pt>
                <c:pt idx="4">
                  <c:v>99.02548099944859</c:v>
                </c:pt>
                <c:pt idx="5">
                  <c:v>21.960536145620242</c:v>
                </c:pt>
                <c:pt idx="6">
                  <c:v>96.571582634079149</c:v>
                </c:pt>
                <c:pt idx="7">
                  <c:v>87.934258622809509</c:v>
                </c:pt>
                <c:pt idx="8">
                  <c:v>10.539364974068517</c:v>
                </c:pt>
                <c:pt idx="9">
                  <c:v>56.667773248174633</c:v>
                </c:pt>
                <c:pt idx="10">
                  <c:v>41.264644109911181</c:v>
                </c:pt>
                <c:pt idx="11">
                  <c:v>60.42138185947659</c:v>
                </c:pt>
                <c:pt idx="12">
                  <c:v>87.873669240125068</c:v>
                </c:pt>
                <c:pt idx="13">
                  <c:v>54.069532182392635</c:v>
                </c:pt>
                <c:pt idx="14">
                  <c:v>65.646180960799185</c:v>
                </c:pt>
                <c:pt idx="15">
                  <c:v>71.195784891445555</c:v>
                </c:pt>
                <c:pt idx="16">
                  <c:v>85.520262543270107</c:v>
                </c:pt>
                <c:pt idx="17">
                  <c:v>52.624610248839637</c:v>
                </c:pt>
                <c:pt idx="18">
                  <c:v>36.596032253433748</c:v>
                </c:pt>
                <c:pt idx="19">
                  <c:v>22.457122345455073</c:v>
                </c:pt>
                <c:pt idx="20">
                  <c:v>66.473273975308544</c:v>
                </c:pt>
                <c:pt idx="21">
                  <c:v>60.295348240685257</c:v>
                </c:pt>
                <c:pt idx="22">
                  <c:v>70.611986491045471</c:v>
                </c:pt>
                <c:pt idx="23">
                  <c:v>90.764244578184602</c:v>
                </c:pt>
                <c:pt idx="24">
                  <c:v>32.762533175051345</c:v>
                </c:pt>
                <c:pt idx="25">
                  <c:v>77.116683491273534</c:v>
                </c:pt>
                <c:pt idx="26">
                  <c:v>52.343962584921975</c:v>
                </c:pt>
                <c:pt idx="27">
                  <c:v>64.771210701692539</c:v>
                </c:pt>
                <c:pt idx="28">
                  <c:v>120.85363587556469</c:v>
                </c:pt>
                <c:pt idx="29">
                  <c:v>44.273321689768977</c:v>
                </c:pt>
                <c:pt idx="30">
                  <c:v>71.856857413039137</c:v>
                </c:pt>
                <c:pt idx="31">
                  <c:v>112.74676594226351</c:v>
                </c:pt>
                <c:pt idx="32">
                  <c:v>78.830887802931883</c:v>
                </c:pt>
                <c:pt idx="33">
                  <c:v>107.17506408578964</c:v>
                </c:pt>
                <c:pt idx="34">
                  <c:v>69.418512923275614</c:v>
                </c:pt>
                <c:pt idx="35">
                  <c:v>49.183783308922052</c:v>
                </c:pt>
                <c:pt idx="36">
                  <c:v>21.259839233089547</c:v>
                </c:pt>
                <c:pt idx="37">
                  <c:v>60.987763552186657</c:v>
                </c:pt>
                <c:pt idx="38">
                  <c:v>57.168039140367235</c:v>
                </c:pt>
                <c:pt idx="39">
                  <c:v>41.630398258343952</c:v>
                </c:pt>
                <c:pt idx="40">
                  <c:v>25.61420127767698</c:v>
                </c:pt>
                <c:pt idx="41">
                  <c:v>102.94401145831729</c:v>
                </c:pt>
                <c:pt idx="42">
                  <c:v>53.525488110131214</c:v>
                </c:pt>
                <c:pt idx="43">
                  <c:v>87.636801413507229</c:v>
                </c:pt>
                <c:pt idx="44">
                  <c:v>105.83011336443643</c:v>
                </c:pt>
                <c:pt idx="45">
                  <c:v>80.181900436510901</c:v>
                </c:pt>
                <c:pt idx="46">
                  <c:v>70.199127265788874</c:v>
                </c:pt>
                <c:pt idx="47">
                  <c:v>23.335207019545336</c:v>
                </c:pt>
                <c:pt idx="48">
                  <c:v>71.197309843738125</c:v>
                </c:pt>
                <c:pt idx="49">
                  <c:v>44.399294607480023</c:v>
                </c:pt>
                <c:pt idx="50">
                  <c:v>73.61641446398751</c:v>
                </c:pt>
              </c:numCache>
            </c:numRef>
          </c:xVal>
          <c:yVal>
            <c:numRef>
              <c:f>'new cells; stress data'!$N$66:$N$116</c:f>
              <c:numCache>
                <c:formatCode>General</c:formatCode>
                <c:ptCount val="51"/>
                <c:pt idx="1">
                  <c:v>-51.876216999999997</c:v>
                </c:pt>
                <c:pt idx="2">
                  <c:v>-42.631998000000003</c:v>
                </c:pt>
                <c:pt idx="3">
                  <c:v>-55.159829000000002</c:v>
                </c:pt>
                <c:pt idx="4">
                  <c:v>-76.480403999999993</c:v>
                </c:pt>
                <c:pt idx="5">
                  <c:v>-54.208609000000003</c:v>
                </c:pt>
                <c:pt idx="6">
                  <c:v>-23.299806</c:v>
                </c:pt>
                <c:pt idx="7">
                  <c:v>-106.961516</c:v>
                </c:pt>
                <c:pt idx="8">
                  <c:v>-114.580208</c:v>
                </c:pt>
                <c:pt idx="9">
                  <c:v>-70.386544999999998</c:v>
                </c:pt>
                <c:pt idx="10">
                  <c:v>-42.265506000000002</c:v>
                </c:pt>
                <c:pt idx="11">
                  <c:v>-113.849942</c:v>
                </c:pt>
                <c:pt idx="12">
                  <c:v>-77.397968000000006</c:v>
                </c:pt>
                <c:pt idx="13">
                  <c:v>-37.089629000000002</c:v>
                </c:pt>
                <c:pt idx="14">
                  <c:v>-59.839919000000002</c:v>
                </c:pt>
                <c:pt idx="15">
                  <c:v>-136.29274699999999</c:v>
                </c:pt>
                <c:pt idx="16">
                  <c:v>-139.29719299999999</c:v>
                </c:pt>
                <c:pt idx="17">
                  <c:v>-104.340304</c:v>
                </c:pt>
                <c:pt idx="18">
                  <c:v>-69.718453999999994</c:v>
                </c:pt>
                <c:pt idx="19">
                  <c:v>-158.73806400000001</c:v>
                </c:pt>
                <c:pt idx="20">
                  <c:v>-50.043154999999999</c:v>
                </c:pt>
                <c:pt idx="21">
                  <c:v>-86.971560999999994</c:v>
                </c:pt>
                <c:pt idx="22">
                  <c:v>-104.69370000000001</c:v>
                </c:pt>
                <c:pt idx="23">
                  <c:v>-99.240482</c:v>
                </c:pt>
                <c:pt idx="24">
                  <c:v>-61.246907999999998</c:v>
                </c:pt>
                <c:pt idx="25">
                  <c:v>-42.687691000000001</c:v>
                </c:pt>
                <c:pt idx="26">
                  <c:v>-43.350985000000001</c:v>
                </c:pt>
                <c:pt idx="27">
                  <c:v>-38.640103000000003</c:v>
                </c:pt>
                <c:pt idx="28">
                  <c:v>-62.260235999999999</c:v>
                </c:pt>
                <c:pt idx="29">
                  <c:v>-81.421396000000001</c:v>
                </c:pt>
                <c:pt idx="30">
                  <c:v>-63.181843999999998</c:v>
                </c:pt>
                <c:pt idx="31">
                  <c:v>-46.082720000000002</c:v>
                </c:pt>
                <c:pt idx="32">
                  <c:v>-41.862800999999997</c:v>
                </c:pt>
                <c:pt idx="33">
                  <c:v>-105.51733900000001</c:v>
                </c:pt>
                <c:pt idx="34">
                  <c:v>-68.803809000000001</c:v>
                </c:pt>
                <c:pt idx="35">
                  <c:v>-62.461236999999997</c:v>
                </c:pt>
                <c:pt idx="36">
                  <c:v>-30.390636000000001</c:v>
                </c:pt>
                <c:pt idx="37">
                  <c:v>-66.037259000000006</c:v>
                </c:pt>
                <c:pt idx="38">
                  <c:v>-69.764244000000005</c:v>
                </c:pt>
                <c:pt idx="39">
                  <c:v>-52.544842000000003</c:v>
                </c:pt>
                <c:pt idx="40">
                  <c:v>-181.54703799999999</c:v>
                </c:pt>
                <c:pt idx="41">
                  <c:v>-115.193226</c:v>
                </c:pt>
                <c:pt idx="42">
                  <c:v>-82.516536000000002</c:v>
                </c:pt>
                <c:pt idx="43">
                  <c:v>-38.328198</c:v>
                </c:pt>
                <c:pt idx="44">
                  <c:v>-84.417089000000004</c:v>
                </c:pt>
                <c:pt idx="45">
                  <c:v>-43.374502</c:v>
                </c:pt>
                <c:pt idx="46">
                  <c:v>-73.080661000000006</c:v>
                </c:pt>
                <c:pt idx="47">
                  <c:v>-197.72119599999999</c:v>
                </c:pt>
                <c:pt idx="48">
                  <c:v>-48.269829000000001</c:v>
                </c:pt>
                <c:pt idx="49">
                  <c:v>-42.503818000000003</c:v>
                </c:pt>
                <c:pt idx="50">
                  <c:v>-89.536822000000001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32-D641-B000-F36599373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ax val="0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bg2">
                  <a:lumMod val="90000"/>
                </a:schemeClr>
              </a:solidFill>
              <a:ln w="9525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data'!$Y$37:$Y$62</c:f>
                <c:numCache>
                  <c:formatCode>General</c:formatCode>
                  <c:ptCount val="26"/>
                  <c:pt idx="0">
                    <c:v>0.46318990539470323</c:v>
                  </c:pt>
                  <c:pt idx="1">
                    <c:v>0.62366635104472989</c:v>
                  </c:pt>
                  <c:pt idx="2">
                    <c:v>0.18386349157660545</c:v>
                  </c:pt>
                  <c:pt idx="3">
                    <c:v>0.67347879248680098</c:v>
                  </c:pt>
                  <c:pt idx="4">
                    <c:v>0.59881129490740359</c:v>
                  </c:pt>
                  <c:pt idx="5">
                    <c:v>0.29144437163381265</c:v>
                  </c:pt>
                  <c:pt idx="6">
                    <c:v>0.15375956904196869</c:v>
                  </c:pt>
                  <c:pt idx="7">
                    <c:v>0.77141660814645585</c:v>
                  </c:pt>
                  <c:pt idx="8">
                    <c:v>0.63811806842037688</c:v>
                  </c:pt>
                  <c:pt idx="9">
                    <c:v>0.3380157687094355</c:v>
                  </c:pt>
                  <c:pt idx="10">
                    <c:v>0.15575932178807589</c:v>
                  </c:pt>
                  <c:pt idx="11">
                    <c:v>0.31162162754785128</c:v>
                  </c:pt>
                  <c:pt idx="12">
                    <c:v>0.33065616030445855</c:v>
                  </c:pt>
                  <c:pt idx="13">
                    <c:v>0.34618368116164089</c:v>
                  </c:pt>
                  <c:pt idx="14">
                    <c:v>0.45776955241127754</c:v>
                  </c:pt>
                  <c:pt idx="15">
                    <c:v>3.849847280313265E-2</c:v>
                  </c:pt>
                  <c:pt idx="16">
                    <c:v>0.36826971946084247</c:v>
                  </c:pt>
                  <c:pt idx="17">
                    <c:v>0.14958212333047552</c:v>
                  </c:pt>
                  <c:pt idx="18">
                    <c:v>0.27132012471587508</c:v>
                  </c:pt>
                  <c:pt idx="19">
                    <c:v>0.20797693455924623</c:v>
                  </c:pt>
                  <c:pt idx="20">
                    <c:v>0.5019050814015914</c:v>
                  </c:pt>
                  <c:pt idx="21">
                    <c:v>8.1907707453416551E-2</c:v>
                  </c:pt>
                  <c:pt idx="22">
                    <c:v>0.30183672180791071</c:v>
                  </c:pt>
                  <c:pt idx="23">
                    <c:v>0.57719010039623442</c:v>
                  </c:pt>
                  <c:pt idx="24">
                    <c:v>0.63494739952066259</c:v>
                  </c:pt>
                  <c:pt idx="25">
                    <c:v>0.37476785682419744</c:v>
                  </c:pt>
                </c:numCache>
              </c:numRef>
            </c:plus>
            <c:minus>
              <c:numRef>
                <c:f>'new cells; stress data'!$Y$37:$Y$62</c:f>
                <c:numCache>
                  <c:formatCode>General</c:formatCode>
                  <c:ptCount val="26"/>
                  <c:pt idx="0">
                    <c:v>0.46318990539470323</c:v>
                  </c:pt>
                  <c:pt idx="1">
                    <c:v>0.62366635104472989</c:v>
                  </c:pt>
                  <c:pt idx="2">
                    <c:v>0.18386349157660545</c:v>
                  </c:pt>
                  <c:pt idx="3">
                    <c:v>0.67347879248680098</c:v>
                  </c:pt>
                  <c:pt idx="4">
                    <c:v>0.59881129490740359</c:v>
                  </c:pt>
                  <c:pt idx="5">
                    <c:v>0.29144437163381265</c:v>
                  </c:pt>
                  <c:pt idx="6">
                    <c:v>0.15375956904196869</c:v>
                  </c:pt>
                  <c:pt idx="7">
                    <c:v>0.77141660814645585</c:v>
                  </c:pt>
                  <c:pt idx="8">
                    <c:v>0.63811806842037688</c:v>
                  </c:pt>
                  <c:pt idx="9">
                    <c:v>0.3380157687094355</c:v>
                  </c:pt>
                  <c:pt idx="10">
                    <c:v>0.15575932178807589</c:v>
                  </c:pt>
                  <c:pt idx="11">
                    <c:v>0.31162162754785128</c:v>
                  </c:pt>
                  <c:pt idx="12">
                    <c:v>0.33065616030445855</c:v>
                  </c:pt>
                  <c:pt idx="13">
                    <c:v>0.34618368116164089</c:v>
                  </c:pt>
                  <c:pt idx="14">
                    <c:v>0.45776955241127754</c:v>
                  </c:pt>
                  <c:pt idx="15">
                    <c:v>3.849847280313265E-2</c:v>
                  </c:pt>
                  <c:pt idx="16">
                    <c:v>0.36826971946084247</c:v>
                  </c:pt>
                  <c:pt idx="17">
                    <c:v>0.14958212333047552</c:v>
                  </c:pt>
                  <c:pt idx="18">
                    <c:v>0.27132012471587508</c:v>
                  </c:pt>
                  <c:pt idx="19">
                    <c:v>0.20797693455924623</c:v>
                  </c:pt>
                  <c:pt idx="20">
                    <c:v>0.5019050814015914</c:v>
                  </c:pt>
                  <c:pt idx="21">
                    <c:v>8.1907707453416551E-2</c:v>
                  </c:pt>
                  <c:pt idx="22">
                    <c:v>0.30183672180791071</c:v>
                  </c:pt>
                  <c:pt idx="23">
                    <c:v>0.57719010039623442</c:v>
                  </c:pt>
                  <c:pt idx="24">
                    <c:v>0.63494739952066259</c:v>
                  </c:pt>
                  <c:pt idx="25">
                    <c:v>0.37476785682419744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data'!$W$37:$W$62</c:f>
                <c:numCache>
                  <c:formatCode>General</c:formatCode>
                  <c:ptCount val="26"/>
                  <c:pt idx="0">
                    <c:v>7.5320920000000058</c:v>
                  </c:pt>
                  <c:pt idx="1">
                    <c:v>7.4660419999999874</c:v>
                  </c:pt>
                  <c:pt idx="2">
                    <c:v>7.5797880000000006</c:v>
                  </c:pt>
                  <c:pt idx="3">
                    <c:v>5.3646150000000006</c:v>
                  </c:pt>
                  <c:pt idx="4">
                    <c:v>3.1659539999999993</c:v>
                  </c:pt>
                  <c:pt idx="5">
                    <c:v>5.3163640000000001</c:v>
                  </c:pt>
                  <c:pt idx="6">
                    <c:v>6.1510740000000084</c:v>
                  </c:pt>
                  <c:pt idx="7">
                    <c:v>3.5982210000000006</c:v>
                  </c:pt>
                  <c:pt idx="8">
                    <c:v>3.156480000000002</c:v>
                  </c:pt>
                  <c:pt idx="9">
                    <c:v>10.938100999999989</c:v>
                  </c:pt>
                  <c:pt idx="10">
                    <c:v>3.1046619999999976</c:v>
                  </c:pt>
                  <c:pt idx="11">
                    <c:v>2.9552130000000005</c:v>
                  </c:pt>
                  <c:pt idx="12">
                    <c:v>0.67288500000000084</c:v>
                  </c:pt>
                  <c:pt idx="13">
                    <c:v>13.680458000000002</c:v>
                  </c:pt>
                  <c:pt idx="14">
                    <c:v>1.8903569999999998</c:v>
                  </c:pt>
                  <c:pt idx="15">
                    <c:v>3.9756259999999983</c:v>
                  </c:pt>
                  <c:pt idx="16">
                    <c:v>1.8717909999999947</c:v>
                  </c:pt>
                  <c:pt idx="17">
                    <c:v>5.8119520000000051</c:v>
                  </c:pt>
                  <c:pt idx="18">
                    <c:v>3.0670050000000018</c:v>
                  </c:pt>
                  <c:pt idx="19">
                    <c:v>4.0399720000000059</c:v>
                  </c:pt>
                  <c:pt idx="20">
                    <c:v>6.6217019999999991</c:v>
                  </c:pt>
                  <c:pt idx="21">
                    <c:v>6.4264340000000004</c:v>
                  </c:pt>
                  <c:pt idx="22">
                    <c:v>4.4916290000000032</c:v>
                  </c:pt>
                  <c:pt idx="23">
                    <c:v>2.3211820000000003</c:v>
                  </c:pt>
                  <c:pt idx="24">
                    <c:v>4.0018720000000059</c:v>
                  </c:pt>
                  <c:pt idx="25">
                    <c:v>2.607325000000003</c:v>
                  </c:pt>
                </c:numCache>
              </c:numRef>
            </c:plus>
            <c:minus>
              <c:numRef>
                <c:f>'new cells; stress data'!$V$37:$V$62</c:f>
                <c:numCache>
                  <c:formatCode>General</c:formatCode>
                  <c:ptCount val="26"/>
                  <c:pt idx="0">
                    <c:v>7.8026880000000034</c:v>
                  </c:pt>
                  <c:pt idx="1">
                    <c:v>8.1227700000000027</c:v>
                  </c:pt>
                  <c:pt idx="2">
                    <c:v>7.9793670000000034</c:v>
                  </c:pt>
                  <c:pt idx="3">
                    <c:v>5.831902999999997</c:v>
                  </c:pt>
                  <c:pt idx="4">
                    <c:v>3.624102999999991</c:v>
                  </c:pt>
                  <c:pt idx="5">
                    <c:v>5.6128969999999967</c:v>
                  </c:pt>
                  <c:pt idx="6">
                    <c:v>6.4881859999999989</c:v>
                  </c:pt>
                  <c:pt idx="7">
                    <c:v>3.6749410000000005</c:v>
                  </c:pt>
                  <c:pt idx="8">
                    <c:v>3.4469020000000015</c:v>
                  </c:pt>
                  <c:pt idx="9">
                    <c:v>12.089098000000007</c:v>
                  </c:pt>
                  <c:pt idx="10">
                    <c:v>3.1926800000000028</c:v>
                  </c:pt>
                  <c:pt idx="11">
                    <c:v>2.9584499999999991</c:v>
                  </c:pt>
                  <c:pt idx="12">
                    <c:v>0.68186099999999783</c:v>
                  </c:pt>
                  <c:pt idx="13">
                    <c:v>14.467700999999991</c:v>
                  </c:pt>
                  <c:pt idx="14">
                    <c:v>1.9203070000000011</c:v>
                  </c:pt>
                  <c:pt idx="15">
                    <c:v>4.2059649999999991</c:v>
                  </c:pt>
                  <c:pt idx="16">
                    <c:v>2.1063390000000055</c:v>
                  </c:pt>
                  <c:pt idx="17">
                    <c:v>6.0229849999999985</c:v>
                  </c:pt>
                  <c:pt idx="18">
                    <c:v>3.4421600000000012</c:v>
                  </c:pt>
                  <c:pt idx="19">
                    <c:v>4.1077549999999974</c:v>
                  </c:pt>
                  <c:pt idx="20">
                    <c:v>7.1184000000000083</c:v>
                  </c:pt>
                  <c:pt idx="21">
                    <c:v>6.5769050000000107</c:v>
                  </c:pt>
                  <c:pt idx="22">
                    <c:v>4.7213530000000006</c:v>
                  </c:pt>
                  <c:pt idx="23">
                    <c:v>2.3607860000000045</c:v>
                  </c:pt>
                  <c:pt idx="24">
                    <c:v>4.1057679999999905</c:v>
                  </c:pt>
                  <c:pt idx="25">
                    <c:v>2.5756120000000067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data'!$X$37:$X$62</c:f>
              <c:numCache>
                <c:formatCode>General</c:formatCode>
                <c:ptCount val="26"/>
                <c:pt idx="0">
                  <c:v>39.452120193229497</c:v>
                </c:pt>
                <c:pt idx="1">
                  <c:v>86.91408694905779</c:v>
                </c:pt>
                <c:pt idx="2">
                  <c:v>48.65724242916955</c:v>
                </c:pt>
                <c:pt idx="3">
                  <c:v>98.729171873754638</c:v>
                </c:pt>
                <c:pt idx="4">
                  <c:v>33.920501057945209</c:v>
                </c:pt>
                <c:pt idx="5">
                  <c:v>83.681236497708952</c:v>
                </c:pt>
                <c:pt idx="6">
                  <c:v>16.794181670942425</c:v>
                </c:pt>
                <c:pt idx="7">
                  <c:v>87.986109973550853</c:v>
                </c:pt>
                <c:pt idx="8">
                  <c:v>66.394175310945045</c:v>
                </c:pt>
                <c:pt idx="9">
                  <c:v>29.325644554895451</c:v>
                </c:pt>
                <c:pt idx="10">
                  <c:v>16.05510456799075</c:v>
                </c:pt>
                <c:pt idx="11">
                  <c:v>71.464749503799638</c:v>
                </c:pt>
                <c:pt idx="12">
                  <c:v>9.4549763265578033</c:v>
                </c:pt>
                <c:pt idx="13">
                  <c:v>53.13153973463028</c:v>
                </c:pt>
                <c:pt idx="14">
                  <c:v>46.359146936621435</c:v>
                </c:pt>
                <c:pt idx="15">
                  <c:v>50.058424841163266</c:v>
                </c:pt>
                <c:pt idx="16">
                  <c:v>45.39948276440844</c:v>
                </c:pt>
                <c:pt idx="17">
                  <c:v>63.886264915021087</c:v>
                </c:pt>
                <c:pt idx="18">
                  <c:v>56.340334648100445</c:v>
                </c:pt>
                <c:pt idx="19">
                  <c:v>107.67723763821424</c:v>
                </c:pt>
                <c:pt idx="20">
                  <c:v>44.367242839654125</c:v>
                </c:pt>
                <c:pt idx="21">
                  <c:v>77.064710938827076</c:v>
                </c:pt>
                <c:pt idx="22">
                  <c:v>84.533296976569616</c:v>
                </c:pt>
                <c:pt idx="23">
                  <c:v>17.293930786801184</c:v>
                </c:pt>
                <c:pt idx="24">
                  <c:v>28.974727646690567</c:v>
                </c:pt>
                <c:pt idx="25">
                  <c:v>41.444871174879147</c:v>
                </c:pt>
              </c:numCache>
            </c:numRef>
          </c:xVal>
          <c:yVal>
            <c:numRef>
              <c:f>'new cells; stress data'!$Q$37:$Q$62</c:f>
              <c:numCache>
                <c:formatCode>General</c:formatCode>
                <c:ptCount val="26"/>
                <c:pt idx="0">
                  <c:v>-74.563214000000002</c:v>
                </c:pt>
                <c:pt idx="1">
                  <c:v>-96.781043999999994</c:v>
                </c:pt>
                <c:pt idx="2">
                  <c:v>-61.725248999999998</c:v>
                </c:pt>
                <c:pt idx="3">
                  <c:v>-35.189993000000001</c:v>
                </c:pt>
                <c:pt idx="4">
                  <c:v>-81.910853000000003</c:v>
                </c:pt>
                <c:pt idx="5">
                  <c:v>-57.499645000000001</c:v>
                </c:pt>
                <c:pt idx="6">
                  <c:v>-65.091654000000005</c:v>
                </c:pt>
                <c:pt idx="7">
                  <c:v>-10.420009</c:v>
                </c:pt>
                <c:pt idx="8">
                  <c:v>-57.747337000000002</c:v>
                </c:pt>
                <c:pt idx="9">
                  <c:v>-172.19862599999999</c:v>
                </c:pt>
                <c:pt idx="10">
                  <c:v>-60.692169</c:v>
                </c:pt>
                <c:pt idx="11">
                  <c:v>-60.549829000000003</c:v>
                </c:pt>
                <c:pt idx="12">
                  <c:v>-43.202421000000001</c:v>
                </c:pt>
                <c:pt idx="13">
                  <c:v>-120.030342</c:v>
                </c:pt>
                <c:pt idx="14">
                  <c:v>-11.911443999999999</c:v>
                </c:pt>
                <c:pt idx="15">
                  <c:v>-44.939354000000002</c:v>
                </c:pt>
                <c:pt idx="16">
                  <c:v>-48.054302999999997</c:v>
                </c:pt>
                <c:pt idx="17">
                  <c:v>-49.751637000000002</c:v>
                </c:pt>
                <c:pt idx="18">
                  <c:v>-32.923749000000001</c:v>
                </c:pt>
                <c:pt idx="19">
                  <c:v>-94.963188000000002</c:v>
                </c:pt>
                <c:pt idx="20">
                  <c:v>-154.597767</c:v>
                </c:pt>
                <c:pt idx="21">
                  <c:v>-92.210151999999994</c:v>
                </c:pt>
                <c:pt idx="22">
                  <c:v>-56.531618000000002</c:v>
                </c:pt>
                <c:pt idx="23">
                  <c:v>-52.824900999999997</c:v>
                </c:pt>
                <c:pt idx="24">
                  <c:v>-63.675147000000003</c:v>
                </c:pt>
                <c:pt idx="25">
                  <c:v>-62.180954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B3-854B-A7BE-51FBBA27D36E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data'!$Y$66:$Y$116</c:f>
                <c:numCache>
                  <c:formatCode>General</c:formatCode>
                  <c:ptCount val="51"/>
                  <c:pt idx="1">
                    <c:v>0.24014192691097408</c:v>
                  </c:pt>
                  <c:pt idx="2">
                    <c:v>0.30044465297560125</c:v>
                  </c:pt>
                  <c:pt idx="3">
                    <c:v>0.37762460028946443</c:v>
                  </c:pt>
                  <c:pt idx="4">
                    <c:v>0.27116552466754962</c:v>
                  </c:pt>
                  <c:pt idx="5">
                    <c:v>0.54599477594527002</c:v>
                  </c:pt>
                  <c:pt idx="6">
                    <c:v>0.35019754972404782</c:v>
                  </c:pt>
                  <c:pt idx="7">
                    <c:v>0.6392262395153655</c:v>
                  </c:pt>
                  <c:pt idx="8">
                    <c:v>0.55131154084362999</c:v>
                  </c:pt>
                  <c:pt idx="9">
                    <c:v>0.50093227106712646</c:v>
                  </c:pt>
                  <c:pt idx="10">
                    <c:v>0.15925992452247822</c:v>
                  </c:pt>
                  <c:pt idx="11">
                    <c:v>0.26684880919441978</c:v>
                  </c:pt>
                  <c:pt idx="12">
                    <c:v>0.74827061658614014</c:v>
                  </c:pt>
                  <c:pt idx="13">
                    <c:v>0.92284742282226018</c:v>
                  </c:pt>
                  <c:pt idx="14">
                    <c:v>0.31379434827653752</c:v>
                  </c:pt>
                  <c:pt idx="15">
                    <c:v>1.157561677197319</c:v>
                  </c:pt>
                  <c:pt idx="16">
                    <c:v>0.61773845211496803</c:v>
                  </c:pt>
                  <c:pt idx="17">
                    <c:v>0.64296091373004816</c:v>
                  </c:pt>
                  <c:pt idx="18">
                    <c:v>1.6316010414473785</c:v>
                  </c:pt>
                  <c:pt idx="19">
                    <c:v>0.9140836624162112</c:v>
                  </c:pt>
                  <c:pt idx="20">
                    <c:v>0.10847582841872164</c:v>
                  </c:pt>
                  <c:pt idx="21">
                    <c:v>0.258514606431615</c:v>
                  </c:pt>
                  <c:pt idx="22">
                    <c:v>1.0962345472657724</c:v>
                  </c:pt>
                  <c:pt idx="23">
                    <c:v>0.47055576420926876</c:v>
                  </c:pt>
                  <c:pt idx="24">
                    <c:v>0.48643594695532</c:v>
                  </c:pt>
                  <c:pt idx="25">
                    <c:v>1.0561562195574463</c:v>
                  </c:pt>
                  <c:pt idx="26">
                    <c:v>0.71653113151773418</c:v>
                  </c:pt>
                  <c:pt idx="27">
                    <c:v>0.93988209655558452</c:v>
                  </c:pt>
                  <c:pt idx="28">
                    <c:v>0.718480330026951</c:v>
                  </c:pt>
                  <c:pt idx="29">
                    <c:v>0.71406955638035563</c:v>
                  </c:pt>
                  <c:pt idx="30">
                    <c:v>0.2730028997024474</c:v>
                  </c:pt>
                  <c:pt idx="31">
                    <c:v>0.33589260288689299</c:v>
                  </c:pt>
                  <c:pt idx="32">
                    <c:v>1.446284654675742</c:v>
                  </c:pt>
                  <c:pt idx="33">
                    <c:v>0.55715375824756241</c:v>
                  </c:pt>
                  <c:pt idx="34">
                    <c:v>0.80263116157192615</c:v>
                  </c:pt>
                  <c:pt idx="35">
                    <c:v>1.0170684006021056</c:v>
                  </c:pt>
                  <c:pt idx="36">
                    <c:v>0.88200945277227194</c:v>
                  </c:pt>
                  <c:pt idx="37">
                    <c:v>0.83065447320780428</c:v>
                  </c:pt>
                  <c:pt idx="38">
                    <c:v>0.14941475213449609</c:v>
                  </c:pt>
                  <c:pt idx="39">
                    <c:v>0.1619915970397586</c:v>
                  </c:pt>
                  <c:pt idx="40">
                    <c:v>0.44983814864609656</c:v>
                  </c:pt>
                  <c:pt idx="41">
                    <c:v>9.740022972326691E-2</c:v>
                  </c:pt>
                  <c:pt idx="42">
                    <c:v>0.43689799530356949</c:v>
                  </c:pt>
                  <c:pt idx="43">
                    <c:v>0.55005001067325254</c:v>
                  </c:pt>
                  <c:pt idx="44">
                    <c:v>0.38634363694111562</c:v>
                  </c:pt>
                  <c:pt idx="45">
                    <c:v>0.57417469830697487</c:v>
                  </c:pt>
                  <c:pt idx="46">
                    <c:v>0.3136736877159198</c:v>
                  </c:pt>
                  <c:pt idx="47">
                    <c:v>0.40060707987259603</c:v>
                  </c:pt>
                  <c:pt idx="48">
                    <c:v>9.4384967698630931E-2</c:v>
                  </c:pt>
                  <c:pt idx="49">
                    <c:v>1.0226724975731898</c:v>
                  </c:pt>
                  <c:pt idx="50">
                    <c:v>0.79125166642070011</c:v>
                  </c:pt>
                </c:numCache>
              </c:numRef>
            </c:plus>
            <c:minus>
              <c:numRef>
                <c:f>'new cells; stress data'!$Y$66:$Y$116</c:f>
                <c:numCache>
                  <c:formatCode>General</c:formatCode>
                  <c:ptCount val="51"/>
                  <c:pt idx="1">
                    <c:v>0.24014192691097408</c:v>
                  </c:pt>
                  <c:pt idx="2">
                    <c:v>0.30044465297560125</c:v>
                  </c:pt>
                  <c:pt idx="3">
                    <c:v>0.37762460028946443</c:v>
                  </c:pt>
                  <c:pt idx="4">
                    <c:v>0.27116552466754962</c:v>
                  </c:pt>
                  <c:pt idx="5">
                    <c:v>0.54599477594527002</c:v>
                  </c:pt>
                  <c:pt idx="6">
                    <c:v>0.35019754972404782</c:v>
                  </c:pt>
                  <c:pt idx="7">
                    <c:v>0.6392262395153655</c:v>
                  </c:pt>
                  <c:pt idx="8">
                    <c:v>0.55131154084362999</c:v>
                  </c:pt>
                  <c:pt idx="9">
                    <c:v>0.50093227106712646</c:v>
                  </c:pt>
                  <c:pt idx="10">
                    <c:v>0.15925992452247822</c:v>
                  </c:pt>
                  <c:pt idx="11">
                    <c:v>0.26684880919441978</c:v>
                  </c:pt>
                  <c:pt idx="12">
                    <c:v>0.74827061658614014</c:v>
                  </c:pt>
                  <c:pt idx="13">
                    <c:v>0.92284742282226018</c:v>
                  </c:pt>
                  <c:pt idx="14">
                    <c:v>0.31379434827653752</c:v>
                  </c:pt>
                  <c:pt idx="15">
                    <c:v>1.157561677197319</c:v>
                  </c:pt>
                  <c:pt idx="16">
                    <c:v>0.61773845211496803</c:v>
                  </c:pt>
                  <c:pt idx="17">
                    <c:v>0.64296091373004816</c:v>
                  </c:pt>
                  <c:pt idx="18">
                    <c:v>1.6316010414473785</c:v>
                  </c:pt>
                  <c:pt idx="19">
                    <c:v>0.9140836624162112</c:v>
                  </c:pt>
                  <c:pt idx="20">
                    <c:v>0.10847582841872164</c:v>
                  </c:pt>
                  <c:pt idx="21">
                    <c:v>0.258514606431615</c:v>
                  </c:pt>
                  <c:pt idx="22">
                    <c:v>1.0962345472657724</c:v>
                  </c:pt>
                  <c:pt idx="23">
                    <c:v>0.47055576420926876</c:v>
                  </c:pt>
                  <c:pt idx="24">
                    <c:v>0.48643594695532</c:v>
                  </c:pt>
                  <c:pt idx="25">
                    <c:v>1.0561562195574463</c:v>
                  </c:pt>
                  <c:pt idx="26">
                    <c:v>0.71653113151773418</c:v>
                  </c:pt>
                  <c:pt idx="27">
                    <c:v>0.93988209655558452</c:v>
                  </c:pt>
                  <c:pt idx="28">
                    <c:v>0.718480330026951</c:v>
                  </c:pt>
                  <c:pt idx="29">
                    <c:v>0.71406955638035563</c:v>
                  </c:pt>
                  <c:pt idx="30">
                    <c:v>0.2730028997024474</c:v>
                  </c:pt>
                  <c:pt idx="31">
                    <c:v>0.33589260288689299</c:v>
                  </c:pt>
                  <c:pt idx="32">
                    <c:v>1.446284654675742</c:v>
                  </c:pt>
                  <c:pt idx="33">
                    <c:v>0.55715375824756241</c:v>
                  </c:pt>
                  <c:pt idx="34">
                    <c:v>0.80263116157192615</c:v>
                  </c:pt>
                  <c:pt idx="35">
                    <c:v>1.0170684006021056</c:v>
                  </c:pt>
                  <c:pt idx="36">
                    <c:v>0.88200945277227194</c:v>
                  </c:pt>
                  <c:pt idx="37">
                    <c:v>0.83065447320780428</c:v>
                  </c:pt>
                  <c:pt idx="38">
                    <c:v>0.14941475213449609</c:v>
                  </c:pt>
                  <c:pt idx="39">
                    <c:v>0.1619915970397586</c:v>
                  </c:pt>
                  <c:pt idx="40">
                    <c:v>0.44983814864609656</c:v>
                  </c:pt>
                  <c:pt idx="41">
                    <c:v>9.740022972326691E-2</c:v>
                  </c:pt>
                  <c:pt idx="42">
                    <c:v>0.43689799530356949</c:v>
                  </c:pt>
                  <c:pt idx="43">
                    <c:v>0.55005001067325254</c:v>
                  </c:pt>
                  <c:pt idx="44">
                    <c:v>0.38634363694111562</c:v>
                  </c:pt>
                  <c:pt idx="45">
                    <c:v>0.57417469830697487</c:v>
                  </c:pt>
                  <c:pt idx="46">
                    <c:v>0.3136736877159198</c:v>
                  </c:pt>
                  <c:pt idx="47">
                    <c:v>0.40060707987259603</c:v>
                  </c:pt>
                  <c:pt idx="48">
                    <c:v>9.4384967698630931E-2</c:v>
                  </c:pt>
                  <c:pt idx="49">
                    <c:v>1.0226724975731898</c:v>
                  </c:pt>
                  <c:pt idx="50">
                    <c:v>0.79125166642070011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data'!$W$66:$W$116</c:f>
                <c:numCache>
                  <c:formatCode>General</c:formatCode>
                  <c:ptCount val="51"/>
                  <c:pt idx="1">
                    <c:v>5.7222819999999999</c:v>
                  </c:pt>
                  <c:pt idx="2">
                    <c:v>4.4274969999999989</c:v>
                  </c:pt>
                  <c:pt idx="3">
                    <c:v>4.7633919999999996</c:v>
                  </c:pt>
                  <c:pt idx="4">
                    <c:v>4.9446899999999943</c:v>
                  </c:pt>
                  <c:pt idx="5">
                    <c:v>9.3880580000000009</c:v>
                  </c:pt>
                  <c:pt idx="6">
                    <c:v>3.2995550000000016</c:v>
                  </c:pt>
                  <c:pt idx="7">
                    <c:v>8.5777270000000101</c:v>
                  </c:pt>
                  <c:pt idx="8">
                    <c:v>12.329496000000006</c:v>
                  </c:pt>
                  <c:pt idx="9">
                    <c:v>10.907029000000001</c:v>
                  </c:pt>
                  <c:pt idx="10">
                    <c:v>6.3995539999999984</c:v>
                  </c:pt>
                  <c:pt idx="11">
                    <c:v>8.1756239999999991</c:v>
                  </c:pt>
                  <c:pt idx="12">
                    <c:v>10.192102999999989</c:v>
                  </c:pt>
                  <c:pt idx="13">
                    <c:v>3.7186730000000008</c:v>
                  </c:pt>
                  <c:pt idx="14">
                    <c:v>14.616630999999998</c:v>
                  </c:pt>
                  <c:pt idx="15">
                    <c:v>15.931665999999993</c:v>
                  </c:pt>
                  <c:pt idx="16">
                    <c:v>16.051538999999991</c:v>
                  </c:pt>
                  <c:pt idx="17">
                    <c:v>15.573880000000003</c:v>
                  </c:pt>
                  <c:pt idx="18">
                    <c:v>10.765274999999995</c:v>
                  </c:pt>
                  <c:pt idx="19">
                    <c:v>18.965621999999996</c:v>
                  </c:pt>
                  <c:pt idx="20">
                    <c:v>5.747833</c:v>
                  </c:pt>
                  <c:pt idx="21">
                    <c:v>24.754694999999998</c:v>
                  </c:pt>
                  <c:pt idx="22">
                    <c:v>9.628752999999989</c:v>
                  </c:pt>
                  <c:pt idx="23">
                    <c:v>8.7197689999999994</c:v>
                  </c:pt>
                  <c:pt idx="24">
                    <c:v>9.1948560000000015</c:v>
                  </c:pt>
                  <c:pt idx="25">
                    <c:v>4.040417999999999</c:v>
                  </c:pt>
                  <c:pt idx="26">
                    <c:v>13.482856999999996</c:v>
                  </c:pt>
                  <c:pt idx="27">
                    <c:v>2.7534380000000027</c:v>
                  </c:pt>
                  <c:pt idx="28">
                    <c:v>22.341676</c:v>
                  </c:pt>
                  <c:pt idx="29">
                    <c:v>3.999684000000002</c:v>
                  </c:pt>
                  <c:pt idx="30">
                    <c:v>13.617390999999998</c:v>
                  </c:pt>
                  <c:pt idx="31">
                    <c:v>3.6049640000000025</c:v>
                  </c:pt>
                  <c:pt idx="32">
                    <c:v>3.6285369999999979</c:v>
                  </c:pt>
                  <c:pt idx="33">
                    <c:v>3.8542860000000019</c:v>
                  </c:pt>
                  <c:pt idx="34">
                    <c:v>3.1277729999999977</c:v>
                  </c:pt>
                  <c:pt idx="35">
                    <c:v>5.0825040000000037</c:v>
                  </c:pt>
                  <c:pt idx="36">
                    <c:v>1.8466160000000045</c:v>
                  </c:pt>
                  <c:pt idx="37">
                    <c:v>12.677468999999995</c:v>
                  </c:pt>
                  <c:pt idx="38">
                    <c:v>1.2738239999999976</c:v>
                  </c:pt>
                  <c:pt idx="39">
                    <c:v>4.1485559999999992</c:v>
                  </c:pt>
                  <c:pt idx="40">
                    <c:v>5.4762130000000013</c:v>
                  </c:pt>
                  <c:pt idx="41">
                    <c:v>20.179299</c:v>
                  </c:pt>
                  <c:pt idx="42">
                    <c:v>5.1561839999999961</c:v>
                  </c:pt>
                  <c:pt idx="43">
                    <c:v>2.8434679999999979</c:v>
                  </c:pt>
                  <c:pt idx="44">
                    <c:v>4.143148999999994</c:v>
                  </c:pt>
                  <c:pt idx="45">
                    <c:v>3.0289749999999955</c:v>
                  </c:pt>
                  <c:pt idx="46">
                    <c:v>7.154350000000008</c:v>
                  </c:pt>
                  <c:pt idx="47">
                    <c:v>21.309998000000007</c:v>
                  </c:pt>
                  <c:pt idx="48">
                    <c:v>24.005925000000001</c:v>
                  </c:pt>
                  <c:pt idx="49">
                    <c:v>3.8054849999999973</c:v>
                  </c:pt>
                  <c:pt idx="50">
                    <c:v>12.235124999999996</c:v>
                  </c:pt>
                </c:numCache>
              </c:numRef>
            </c:plus>
            <c:minus>
              <c:numRef>
                <c:f>'new cells; stress data'!$V$66:$V$116</c:f>
                <c:numCache>
                  <c:formatCode>General</c:formatCode>
                  <c:ptCount val="51"/>
                  <c:pt idx="1">
                    <c:v>5.706819000000003</c:v>
                  </c:pt>
                  <c:pt idx="2">
                    <c:v>4.7043190000000017</c:v>
                  </c:pt>
                  <c:pt idx="3">
                    <c:v>4.9862650000000031</c:v>
                  </c:pt>
                  <c:pt idx="4">
                    <c:v>5.0045000000000073</c:v>
                  </c:pt>
                  <c:pt idx="5">
                    <c:v>10.130367999999997</c:v>
                  </c:pt>
                  <c:pt idx="6">
                    <c:v>3.5558969999999981</c:v>
                  </c:pt>
                  <c:pt idx="7">
                    <c:v>8.7298849999999959</c:v>
                  </c:pt>
                  <c:pt idx="8">
                    <c:v>13.669556</c:v>
                  </c:pt>
                  <c:pt idx="9">
                    <c:v>11.090563000000003</c:v>
                  </c:pt>
                  <c:pt idx="10">
                    <c:v>6.8132280000000023</c:v>
                  </c:pt>
                  <c:pt idx="11">
                    <c:v>8.3616269999999986</c:v>
                  </c:pt>
                  <c:pt idx="12">
                    <c:v>11.367153999999999</c:v>
                  </c:pt>
                  <c:pt idx="13">
                    <c:v>4.0423249999999982</c:v>
                  </c:pt>
                  <c:pt idx="14">
                    <c:v>15.935619000000003</c:v>
                  </c:pt>
                  <c:pt idx="15">
                    <c:v>18.071579</c:v>
                  </c:pt>
                  <c:pt idx="16">
                    <c:v>17.305063000000004</c:v>
                  </c:pt>
                  <c:pt idx="17">
                    <c:v>18.071436000000006</c:v>
                  </c:pt>
                  <c:pt idx="18">
                    <c:v>11.014714000000012</c:v>
                  </c:pt>
                  <c:pt idx="19">
                    <c:v>21.426209</c:v>
                  </c:pt>
                  <c:pt idx="20">
                    <c:v>6.1102360000000004</c:v>
                  </c:pt>
                  <c:pt idx="21">
                    <c:v>31.219570000000004</c:v>
                  </c:pt>
                  <c:pt idx="22">
                    <c:v>10.686617000000012</c:v>
                  </c:pt>
                  <c:pt idx="23">
                    <c:v>8.9679030000000068</c:v>
                  </c:pt>
                  <c:pt idx="24">
                    <c:v>10.199522999999999</c:v>
                  </c:pt>
                  <c:pt idx="25">
                    <c:v>4.300891</c:v>
                  </c:pt>
                  <c:pt idx="26">
                    <c:v>15.119252000000003</c:v>
                  </c:pt>
                  <c:pt idx="27">
                    <c:v>2.8892269999999982</c:v>
                  </c:pt>
                  <c:pt idx="28">
                    <c:v>27.822865</c:v>
                  </c:pt>
                  <c:pt idx="29">
                    <c:v>3.9957149999999899</c:v>
                  </c:pt>
                  <c:pt idx="30">
                    <c:v>14.644548</c:v>
                  </c:pt>
                  <c:pt idx="31">
                    <c:v>4.2348579999999956</c:v>
                  </c:pt>
                  <c:pt idx="32">
                    <c:v>3.7450630000000018</c:v>
                  </c:pt>
                  <c:pt idx="33">
                    <c:v>4.1506430000000023</c:v>
                  </c:pt>
                  <c:pt idx="34">
                    <c:v>3.3461759999999998</c:v>
                  </c:pt>
                  <c:pt idx="35">
                    <c:v>5.5199849999999984</c:v>
                  </c:pt>
                  <c:pt idx="36">
                    <c:v>1.7872789999999981</c:v>
                  </c:pt>
                  <c:pt idx="37">
                    <c:v>14.333904000000004</c:v>
                  </c:pt>
                  <c:pt idx="38">
                    <c:v>1.2776780000000016</c:v>
                  </c:pt>
                  <c:pt idx="39">
                    <c:v>4.3172670000000011</c:v>
                  </c:pt>
                  <c:pt idx="40">
                    <c:v>5.5878040000000055</c:v>
                  </c:pt>
                  <c:pt idx="41">
                    <c:v>23.043903999999998</c:v>
                  </c:pt>
                  <c:pt idx="42">
                    <c:v>5.8280150000000077</c:v>
                  </c:pt>
                  <c:pt idx="43">
                    <c:v>2.9483530000000009</c:v>
                  </c:pt>
                  <c:pt idx="44">
                    <c:v>4.1162710000000118</c:v>
                  </c:pt>
                  <c:pt idx="45">
                    <c:v>3.0661190000000005</c:v>
                  </c:pt>
                  <c:pt idx="46">
                    <c:v>7.4822190000000006</c:v>
                  </c:pt>
                  <c:pt idx="47">
                    <c:v>23.158658000000003</c:v>
                  </c:pt>
                  <c:pt idx="48">
                    <c:v>30.910753999999997</c:v>
                  </c:pt>
                  <c:pt idx="49">
                    <c:v>3.9139380000000017</c:v>
                  </c:pt>
                  <c:pt idx="50">
                    <c:v>13.574414000000004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data'!$X$66:$X$116</c:f>
              <c:numCache>
                <c:formatCode>General</c:formatCode>
                <c:ptCount val="51"/>
                <c:pt idx="1">
                  <c:v>28.761811548822163</c:v>
                </c:pt>
                <c:pt idx="2">
                  <c:v>122.18410263208141</c:v>
                </c:pt>
                <c:pt idx="3">
                  <c:v>69.459926236457889</c:v>
                </c:pt>
                <c:pt idx="4">
                  <c:v>99.02548099944859</c:v>
                </c:pt>
                <c:pt idx="5">
                  <c:v>21.960536145620242</c:v>
                </c:pt>
                <c:pt idx="6">
                  <c:v>96.571582634079149</c:v>
                </c:pt>
                <c:pt idx="7">
                  <c:v>87.934258622809509</c:v>
                </c:pt>
                <c:pt idx="8">
                  <c:v>10.539364974068517</c:v>
                </c:pt>
                <c:pt idx="9">
                  <c:v>56.667773248174633</c:v>
                </c:pt>
                <c:pt idx="10">
                  <c:v>41.264644109911181</c:v>
                </c:pt>
                <c:pt idx="11">
                  <c:v>60.42138185947659</c:v>
                </c:pt>
                <c:pt idx="12">
                  <c:v>87.873669240125068</c:v>
                </c:pt>
                <c:pt idx="13">
                  <c:v>54.069532182392635</c:v>
                </c:pt>
                <c:pt idx="14">
                  <c:v>65.646180960799185</c:v>
                </c:pt>
                <c:pt idx="15">
                  <c:v>71.195784891445555</c:v>
                </c:pt>
                <c:pt idx="16">
                  <c:v>85.520262543270107</c:v>
                </c:pt>
                <c:pt idx="17">
                  <c:v>52.624610248839637</c:v>
                </c:pt>
                <c:pt idx="18">
                  <c:v>36.596032253433748</c:v>
                </c:pt>
                <c:pt idx="19">
                  <c:v>22.457122345455073</c:v>
                </c:pt>
                <c:pt idx="20">
                  <c:v>66.473273975308544</c:v>
                </c:pt>
                <c:pt idx="21">
                  <c:v>60.295348240685257</c:v>
                </c:pt>
                <c:pt idx="22">
                  <c:v>70.611986491045471</c:v>
                </c:pt>
                <c:pt idx="23">
                  <c:v>90.764244578184602</c:v>
                </c:pt>
                <c:pt idx="24">
                  <c:v>32.762533175051345</c:v>
                </c:pt>
                <c:pt idx="25">
                  <c:v>77.116683491273534</c:v>
                </c:pt>
                <c:pt idx="26">
                  <c:v>52.343962584921975</c:v>
                </c:pt>
                <c:pt idx="27">
                  <c:v>64.771210701692539</c:v>
                </c:pt>
                <c:pt idx="28">
                  <c:v>120.85363587556469</c:v>
                </c:pt>
                <c:pt idx="29">
                  <c:v>44.273321689768977</c:v>
                </c:pt>
                <c:pt idx="30">
                  <c:v>71.856857413039137</c:v>
                </c:pt>
                <c:pt idx="31">
                  <c:v>112.74676594226351</c:v>
                </c:pt>
                <c:pt idx="32">
                  <c:v>78.830887802931883</c:v>
                </c:pt>
                <c:pt idx="33">
                  <c:v>107.17506408578964</c:v>
                </c:pt>
                <c:pt idx="34">
                  <c:v>69.418512923275614</c:v>
                </c:pt>
                <c:pt idx="35">
                  <c:v>49.183783308922052</c:v>
                </c:pt>
                <c:pt idx="36">
                  <c:v>21.259839233089547</c:v>
                </c:pt>
                <c:pt idx="37">
                  <c:v>60.987763552186657</c:v>
                </c:pt>
                <c:pt idx="38">
                  <c:v>57.168039140367235</c:v>
                </c:pt>
                <c:pt idx="39">
                  <c:v>41.630398258343952</c:v>
                </c:pt>
                <c:pt idx="40">
                  <c:v>25.61420127767698</c:v>
                </c:pt>
                <c:pt idx="41">
                  <c:v>102.94401145831729</c:v>
                </c:pt>
                <c:pt idx="42">
                  <c:v>53.525488110131214</c:v>
                </c:pt>
                <c:pt idx="43">
                  <c:v>87.636801413507229</c:v>
                </c:pt>
                <c:pt idx="44">
                  <c:v>105.83011336443643</c:v>
                </c:pt>
                <c:pt idx="45">
                  <c:v>80.181900436510901</c:v>
                </c:pt>
                <c:pt idx="46">
                  <c:v>70.199127265788874</c:v>
                </c:pt>
                <c:pt idx="47">
                  <c:v>23.335207019545336</c:v>
                </c:pt>
                <c:pt idx="48">
                  <c:v>71.197309843738125</c:v>
                </c:pt>
                <c:pt idx="49">
                  <c:v>44.399294607480023</c:v>
                </c:pt>
                <c:pt idx="50">
                  <c:v>73.61641446398751</c:v>
                </c:pt>
              </c:numCache>
            </c:numRef>
          </c:xVal>
          <c:yVal>
            <c:numRef>
              <c:f>'new cells; stress data'!$Q$66:$Q$116</c:f>
              <c:numCache>
                <c:formatCode>General</c:formatCode>
                <c:ptCount val="51"/>
                <c:pt idx="1">
                  <c:v>-45.210552</c:v>
                </c:pt>
                <c:pt idx="2">
                  <c:v>-25.027947999999999</c:v>
                </c:pt>
                <c:pt idx="3">
                  <c:v>-36.354469999999999</c:v>
                </c:pt>
                <c:pt idx="4">
                  <c:v>-86.409881999999996</c:v>
                </c:pt>
                <c:pt idx="5">
                  <c:v>-36.380749000000002</c:v>
                </c:pt>
                <c:pt idx="6">
                  <c:v>-19.387616000000001</c:v>
                </c:pt>
                <c:pt idx="7">
                  <c:v>-89.792634000000007</c:v>
                </c:pt>
                <c:pt idx="8">
                  <c:v>-110.962226</c:v>
                </c:pt>
                <c:pt idx="9">
                  <c:v>-68.346373</c:v>
                </c:pt>
                <c:pt idx="10">
                  <c:v>-35.452461</c:v>
                </c:pt>
                <c:pt idx="11">
                  <c:v>-118.22319</c:v>
                </c:pt>
                <c:pt idx="12">
                  <c:v>-90.113119999999995</c:v>
                </c:pt>
                <c:pt idx="13">
                  <c:v>-16.734935</c:v>
                </c:pt>
                <c:pt idx="14">
                  <c:v>-77.684219999999996</c:v>
                </c:pt>
                <c:pt idx="15">
                  <c:v>-116.672771</c:v>
                </c:pt>
                <c:pt idx="16">
                  <c:v>-120.58785899999999</c:v>
                </c:pt>
                <c:pt idx="17">
                  <c:v>-72.927391</c:v>
                </c:pt>
                <c:pt idx="18">
                  <c:v>-68.483110999999994</c:v>
                </c:pt>
                <c:pt idx="19">
                  <c:v>-146.022322</c:v>
                </c:pt>
                <c:pt idx="20">
                  <c:v>-37.737245999999999</c:v>
                </c:pt>
                <c:pt idx="21">
                  <c:v>-84.252212999999998</c:v>
                </c:pt>
                <c:pt idx="22">
                  <c:v>-139.611368</c:v>
                </c:pt>
                <c:pt idx="23">
                  <c:v>-73.255827999999994</c:v>
                </c:pt>
                <c:pt idx="24">
                  <c:v>-67.618831</c:v>
                </c:pt>
                <c:pt idx="25">
                  <c:v>-28.650295</c:v>
                </c:pt>
                <c:pt idx="26">
                  <c:v>-58.356667999999999</c:v>
                </c:pt>
                <c:pt idx="27">
                  <c:v>-44.077440000000003</c:v>
                </c:pt>
                <c:pt idx="28">
                  <c:v>-58.718128</c:v>
                </c:pt>
                <c:pt idx="29">
                  <c:v>-69.834112000000005</c:v>
                </c:pt>
                <c:pt idx="30">
                  <c:v>-78.612509000000003</c:v>
                </c:pt>
                <c:pt idx="31">
                  <c:v>-34.990059000000002</c:v>
                </c:pt>
                <c:pt idx="32">
                  <c:v>-23.057805999999999</c:v>
                </c:pt>
                <c:pt idx="33">
                  <c:v>-84.484324999999998</c:v>
                </c:pt>
                <c:pt idx="34">
                  <c:v>-45.583174999999997</c:v>
                </c:pt>
                <c:pt idx="35">
                  <c:v>-32.260108000000002</c:v>
                </c:pt>
                <c:pt idx="36">
                  <c:v>-35.262340000000002</c:v>
                </c:pt>
                <c:pt idx="37">
                  <c:v>-48.348329999999997</c:v>
                </c:pt>
                <c:pt idx="38">
                  <c:v>-54.760263999999999</c:v>
                </c:pt>
                <c:pt idx="39">
                  <c:v>-32.946013999999998</c:v>
                </c:pt>
                <c:pt idx="40">
                  <c:v>-163.97491199999999</c:v>
                </c:pt>
                <c:pt idx="41">
                  <c:v>-94.361393000000007</c:v>
                </c:pt>
                <c:pt idx="42">
                  <c:v>-97.035112999999996</c:v>
                </c:pt>
                <c:pt idx="43">
                  <c:v>-30.930600999999999</c:v>
                </c:pt>
                <c:pt idx="44">
                  <c:v>-78.463629999999995</c:v>
                </c:pt>
                <c:pt idx="45">
                  <c:v>-47.202542999999999</c:v>
                </c:pt>
                <c:pt idx="46">
                  <c:v>-65.189592000000005</c:v>
                </c:pt>
                <c:pt idx="47">
                  <c:v>-202.356695</c:v>
                </c:pt>
                <c:pt idx="48">
                  <c:v>-46.054321000000002</c:v>
                </c:pt>
                <c:pt idx="49">
                  <c:v>-52.787112999999998</c:v>
                </c:pt>
                <c:pt idx="50">
                  <c:v>-86.219949999999997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B3-854B-A7BE-51FBBA27D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Circumferential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bg2">
                  <a:lumMod val="90000"/>
                </a:schemeClr>
              </a:solidFill>
              <a:ln w="9525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data'!$AX$37:$AX$62</c:f>
                <c:numCache>
                  <c:formatCode>General</c:formatCode>
                  <c:ptCount val="26"/>
                  <c:pt idx="0">
                    <c:v>0.31410217373045141</c:v>
                  </c:pt>
                  <c:pt idx="1">
                    <c:v>0.51114787358346536</c:v>
                  </c:pt>
                  <c:pt idx="2">
                    <c:v>0.20655925780659398</c:v>
                  </c:pt>
                  <c:pt idx="3">
                    <c:v>0.3635553321347374</c:v>
                  </c:pt>
                  <c:pt idx="4">
                    <c:v>8.5578548458851988E-2</c:v>
                  </c:pt>
                  <c:pt idx="5">
                    <c:v>0.25270281513335691</c:v>
                  </c:pt>
                  <c:pt idx="6">
                    <c:v>0.33279646567637677</c:v>
                  </c:pt>
                  <c:pt idx="7">
                    <c:v>0.39601275721859575</c:v>
                  </c:pt>
                  <c:pt idx="8">
                    <c:v>0.74505324111227789</c:v>
                  </c:pt>
                  <c:pt idx="9">
                    <c:v>0.26151363913511333</c:v>
                  </c:pt>
                  <c:pt idx="10">
                    <c:v>0.25587136198451094</c:v>
                  </c:pt>
                  <c:pt idx="11">
                    <c:v>0.30028714106605742</c:v>
                  </c:pt>
                  <c:pt idx="12">
                    <c:v>0.63974128298836808</c:v>
                  </c:pt>
                  <c:pt idx="13">
                    <c:v>0.63288248329658803</c:v>
                  </c:pt>
                  <c:pt idx="14">
                    <c:v>0.29960565278295453</c:v>
                  </c:pt>
                  <c:pt idx="15">
                    <c:v>0.21194457611050485</c:v>
                  </c:pt>
                  <c:pt idx="16">
                    <c:v>0.46173286233264849</c:v>
                  </c:pt>
                  <c:pt idx="17">
                    <c:v>0.18015001877930756</c:v>
                  </c:pt>
                  <c:pt idx="18">
                    <c:v>0.158510408281194</c:v>
                  </c:pt>
                  <c:pt idx="19">
                    <c:v>0.34100273152657246</c:v>
                  </c:pt>
                  <c:pt idx="20">
                    <c:v>0.16598858878236306</c:v>
                  </c:pt>
                  <c:pt idx="21">
                    <c:v>7.7352971644390256E-2</c:v>
                  </c:pt>
                  <c:pt idx="22">
                    <c:v>0.30604342905958842</c:v>
                  </c:pt>
                  <c:pt idx="23">
                    <c:v>0.52309843021397928</c:v>
                  </c:pt>
                  <c:pt idx="24">
                    <c:v>0.21627908153333464</c:v>
                  </c:pt>
                  <c:pt idx="25">
                    <c:v>0.25065725141550149</c:v>
                  </c:pt>
                </c:numCache>
              </c:numRef>
            </c:plus>
            <c:minus>
              <c:numRef>
                <c:f>'new cells; stress data'!$AX$37:$AX$62</c:f>
                <c:numCache>
                  <c:formatCode>General</c:formatCode>
                  <c:ptCount val="26"/>
                  <c:pt idx="0">
                    <c:v>0.31410217373045141</c:v>
                  </c:pt>
                  <c:pt idx="1">
                    <c:v>0.51114787358346536</c:v>
                  </c:pt>
                  <c:pt idx="2">
                    <c:v>0.20655925780659398</c:v>
                  </c:pt>
                  <c:pt idx="3">
                    <c:v>0.3635553321347374</c:v>
                  </c:pt>
                  <c:pt idx="4">
                    <c:v>8.5578548458851988E-2</c:v>
                  </c:pt>
                  <c:pt idx="5">
                    <c:v>0.25270281513335691</c:v>
                  </c:pt>
                  <c:pt idx="6">
                    <c:v>0.33279646567637677</c:v>
                  </c:pt>
                  <c:pt idx="7">
                    <c:v>0.39601275721859575</c:v>
                  </c:pt>
                  <c:pt idx="8">
                    <c:v>0.74505324111227789</c:v>
                  </c:pt>
                  <c:pt idx="9">
                    <c:v>0.26151363913511333</c:v>
                  </c:pt>
                  <c:pt idx="10">
                    <c:v>0.25587136198451094</c:v>
                  </c:pt>
                  <c:pt idx="11">
                    <c:v>0.30028714106605742</c:v>
                  </c:pt>
                  <c:pt idx="12">
                    <c:v>0.63974128298836808</c:v>
                  </c:pt>
                  <c:pt idx="13">
                    <c:v>0.63288248329658803</c:v>
                  </c:pt>
                  <c:pt idx="14">
                    <c:v>0.29960565278295453</c:v>
                  </c:pt>
                  <c:pt idx="15">
                    <c:v>0.21194457611050485</c:v>
                  </c:pt>
                  <c:pt idx="16">
                    <c:v>0.46173286233264849</c:v>
                  </c:pt>
                  <c:pt idx="17">
                    <c:v>0.18015001877930756</c:v>
                  </c:pt>
                  <c:pt idx="18">
                    <c:v>0.158510408281194</c:v>
                  </c:pt>
                  <c:pt idx="19">
                    <c:v>0.34100273152657246</c:v>
                  </c:pt>
                  <c:pt idx="20">
                    <c:v>0.16598858878236306</c:v>
                  </c:pt>
                  <c:pt idx="21">
                    <c:v>7.7352971644390256E-2</c:v>
                  </c:pt>
                  <c:pt idx="22">
                    <c:v>0.30604342905958842</c:v>
                  </c:pt>
                  <c:pt idx="23">
                    <c:v>0.52309843021397928</c:v>
                  </c:pt>
                  <c:pt idx="24">
                    <c:v>0.21627908153333464</c:v>
                  </c:pt>
                  <c:pt idx="25">
                    <c:v>0.25065725141550149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data'!$AT$37:$AT$62</c:f>
                <c:numCache>
                  <c:formatCode>General</c:formatCode>
                  <c:ptCount val="26"/>
                  <c:pt idx="0">
                    <c:v>4.0989029999999929</c:v>
                  </c:pt>
                  <c:pt idx="1">
                    <c:v>16.288567</c:v>
                  </c:pt>
                  <c:pt idx="2">
                    <c:v>10.956510000000009</c:v>
                  </c:pt>
                  <c:pt idx="3">
                    <c:v>5.215453999999994</c:v>
                  </c:pt>
                  <c:pt idx="4">
                    <c:v>5.1768100000000175</c:v>
                  </c:pt>
                  <c:pt idx="5">
                    <c:v>5.8653439999999932</c:v>
                  </c:pt>
                  <c:pt idx="6">
                    <c:v>1.3538610000000233</c:v>
                  </c:pt>
                  <c:pt idx="7">
                    <c:v>4.7131629999999944</c:v>
                  </c:pt>
                  <c:pt idx="8">
                    <c:v>2.5693070000000091</c:v>
                  </c:pt>
                  <c:pt idx="9">
                    <c:v>19.196218000000044</c:v>
                  </c:pt>
                  <c:pt idx="10">
                    <c:v>2.625282999999996</c:v>
                  </c:pt>
                  <c:pt idx="11">
                    <c:v>3.4310870000000051</c:v>
                  </c:pt>
                  <c:pt idx="12">
                    <c:v>5.9395220000000108</c:v>
                  </c:pt>
                  <c:pt idx="13">
                    <c:v>11.853019000000018</c:v>
                  </c:pt>
                  <c:pt idx="14">
                    <c:v>3.7998469999999998</c:v>
                  </c:pt>
                  <c:pt idx="15">
                    <c:v>3.2448160000000001</c:v>
                  </c:pt>
                  <c:pt idx="16">
                    <c:v>3.8431149999999974</c:v>
                  </c:pt>
                  <c:pt idx="17">
                    <c:v>8.8135780000000068</c:v>
                  </c:pt>
                  <c:pt idx="18">
                    <c:v>3.7504530000000074</c:v>
                  </c:pt>
                  <c:pt idx="19">
                    <c:v>3.964121999999989</c:v>
                  </c:pt>
                  <c:pt idx="20">
                    <c:v>5.2104319999999973</c:v>
                  </c:pt>
                  <c:pt idx="21">
                    <c:v>6.9552569999999889</c:v>
                  </c:pt>
                  <c:pt idx="22">
                    <c:v>6.6256750000000011</c:v>
                  </c:pt>
                  <c:pt idx="23">
                    <c:v>3.6749270000000109</c:v>
                  </c:pt>
                  <c:pt idx="24">
                    <c:v>3.1351169999999939</c:v>
                  </c:pt>
                  <c:pt idx="25">
                    <c:v>23.438231000000002</c:v>
                  </c:pt>
                </c:numCache>
              </c:numRef>
            </c:plus>
            <c:minus>
              <c:numRef>
                <c:f>'new cells; stress data'!$AS$37:$AS$62</c:f>
                <c:numCache>
                  <c:formatCode>General</c:formatCode>
                  <c:ptCount val="26"/>
                  <c:pt idx="0">
                    <c:v>3.9340590000000191</c:v>
                  </c:pt>
                  <c:pt idx="1">
                    <c:v>17.81368999999998</c:v>
                  </c:pt>
                  <c:pt idx="2">
                    <c:v>11.15003999999999</c:v>
                  </c:pt>
                  <c:pt idx="3">
                    <c:v>5.3236689999999953</c:v>
                  </c:pt>
                  <c:pt idx="4">
                    <c:v>5.1911299999999869</c:v>
                  </c:pt>
                  <c:pt idx="5">
                    <c:v>6.0020300000000049</c:v>
                  </c:pt>
                  <c:pt idx="6">
                    <c:v>1.3581140000000005</c:v>
                  </c:pt>
                  <c:pt idx="7">
                    <c:v>4.6912830000000056</c:v>
                  </c:pt>
                  <c:pt idx="8">
                    <c:v>2.8279529999999795</c:v>
                  </c:pt>
                  <c:pt idx="9">
                    <c:v>20.025245999999981</c:v>
                  </c:pt>
                  <c:pt idx="10">
                    <c:v>2.5122170000000068</c:v>
                  </c:pt>
                  <c:pt idx="11">
                    <c:v>3.3225800000000021</c:v>
                  </c:pt>
                  <c:pt idx="12">
                    <c:v>6.1148389999999893</c:v>
                  </c:pt>
                  <c:pt idx="13">
                    <c:v>12.338985000000008</c:v>
                  </c:pt>
                  <c:pt idx="14">
                    <c:v>4.0939789999999903</c:v>
                  </c:pt>
                  <c:pt idx="15">
                    <c:v>3.5447229999999976</c:v>
                  </c:pt>
                  <c:pt idx="16">
                    <c:v>3.7676689999999979</c:v>
                  </c:pt>
                  <c:pt idx="17">
                    <c:v>9.2271589999999861</c:v>
                  </c:pt>
                  <c:pt idx="18">
                    <c:v>3.6401319999999942</c:v>
                  </c:pt>
                  <c:pt idx="19">
                    <c:v>4.0859900000000096</c:v>
                  </c:pt>
                  <c:pt idx="20">
                    <c:v>5.1867169999999874</c:v>
                  </c:pt>
                  <c:pt idx="21">
                    <c:v>7.4498379999999997</c:v>
                  </c:pt>
                  <c:pt idx="22">
                    <c:v>7.0351100000000031</c:v>
                  </c:pt>
                  <c:pt idx="23">
                    <c:v>3.7070479999999861</c:v>
                  </c:pt>
                  <c:pt idx="24">
                    <c:v>3.3270330000000143</c:v>
                  </c:pt>
                  <c:pt idx="25">
                    <c:v>26.36595100000001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data'!$AW$37:$AW$62</c:f>
              <c:numCache>
                <c:formatCode>General</c:formatCode>
                <c:ptCount val="26"/>
                <c:pt idx="0">
                  <c:v>41.713617255635334</c:v>
                </c:pt>
                <c:pt idx="1">
                  <c:v>86.045852494862046</c:v>
                </c:pt>
                <c:pt idx="2">
                  <c:v>47.698308892265878</c:v>
                </c:pt>
                <c:pt idx="3">
                  <c:v>91.10043441177244</c:v>
                </c:pt>
                <c:pt idx="4">
                  <c:v>30.765198610465074</c:v>
                </c:pt>
                <c:pt idx="5">
                  <c:v>76.512843711746527</c:v>
                </c:pt>
                <c:pt idx="6">
                  <c:v>17.671700163678526</c:v>
                </c:pt>
                <c:pt idx="7">
                  <c:v>88.702609871022119</c:v>
                </c:pt>
                <c:pt idx="8">
                  <c:v>63.05026735955952</c:v>
                </c:pt>
                <c:pt idx="9">
                  <c:v>43.869455768347883</c:v>
                </c:pt>
                <c:pt idx="10">
                  <c:v>14.07436669613986</c:v>
                </c:pt>
                <c:pt idx="11">
                  <c:v>66.199837168142707</c:v>
                </c:pt>
                <c:pt idx="12">
                  <c:v>10.538487939954214</c:v>
                </c:pt>
                <c:pt idx="13">
                  <c:v>55.13932764226962</c:v>
                </c:pt>
                <c:pt idx="14">
                  <c:v>28.828070214668909</c:v>
                </c:pt>
                <c:pt idx="15">
                  <c:v>49.577315699801375</c:v>
                </c:pt>
                <c:pt idx="16">
                  <c:v>42.356576799546652</c:v>
                </c:pt>
                <c:pt idx="17">
                  <c:v>58.921866402158571</c:v>
                </c:pt>
                <c:pt idx="18">
                  <c:v>53.976640975212405</c:v>
                </c:pt>
                <c:pt idx="19">
                  <c:v>98.68338192974231</c:v>
                </c:pt>
                <c:pt idx="20">
                  <c:v>38.092561975521278</c:v>
                </c:pt>
                <c:pt idx="21">
                  <c:v>73.364108886283873</c:v>
                </c:pt>
                <c:pt idx="22">
                  <c:v>81.780493140355247</c:v>
                </c:pt>
                <c:pt idx="23">
                  <c:v>16.422169152953121</c:v>
                </c:pt>
                <c:pt idx="24">
                  <c:v>28.429705900212777</c:v>
                </c:pt>
                <c:pt idx="25">
                  <c:v>40.74115762503822</c:v>
                </c:pt>
              </c:numCache>
            </c:numRef>
          </c:xVal>
          <c:yVal>
            <c:numRef>
              <c:f>'new cells; stress data'!$AM$37:$AM$62</c:f>
              <c:numCache>
                <c:formatCode>General</c:formatCode>
                <c:ptCount val="26"/>
                <c:pt idx="0">
                  <c:v>-130.81610699999999</c:v>
                </c:pt>
                <c:pt idx="1">
                  <c:v>-193.46616900000001</c:v>
                </c:pt>
                <c:pt idx="2">
                  <c:v>-161.914569</c:v>
                </c:pt>
                <c:pt idx="3">
                  <c:v>-79.566766999999999</c:v>
                </c:pt>
                <c:pt idx="4">
                  <c:v>-143.85776100000001</c:v>
                </c:pt>
                <c:pt idx="5">
                  <c:v>-125.488625</c:v>
                </c:pt>
                <c:pt idx="6">
                  <c:v>-140.18768700000001</c:v>
                </c:pt>
                <c:pt idx="7">
                  <c:v>-61.898885999999997</c:v>
                </c:pt>
                <c:pt idx="8">
                  <c:v>-129.75222600000001</c:v>
                </c:pt>
                <c:pt idx="9">
                  <c:v>-279.63266800000002</c:v>
                </c:pt>
                <c:pt idx="10">
                  <c:v>-67.083327999999995</c:v>
                </c:pt>
                <c:pt idx="11">
                  <c:v>-106.920592</c:v>
                </c:pt>
                <c:pt idx="12">
                  <c:v>-89.011379000000005</c:v>
                </c:pt>
                <c:pt idx="13">
                  <c:v>-236.833932</c:v>
                </c:pt>
                <c:pt idx="14">
                  <c:v>-113.52076700000001</c:v>
                </c:pt>
                <c:pt idx="15">
                  <c:v>-61.584167999999998</c:v>
                </c:pt>
                <c:pt idx="16">
                  <c:v>-119.060395</c:v>
                </c:pt>
                <c:pt idx="17">
                  <c:v>-118.868756</c:v>
                </c:pt>
                <c:pt idx="18">
                  <c:v>-82.810826000000006</c:v>
                </c:pt>
                <c:pt idx="19">
                  <c:v>-106.575014</c:v>
                </c:pt>
                <c:pt idx="20">
                  <c:v>-238.58201800000001</c:v>
                </c:pt>
                <c:pt idx="21">
                  <c:v>-92.644932999999995</c:v>
                </c:pt>
                <c:pt idx="22">
                  <c:v>-105.472876</c:v>
                </c:pt>
                <c:pt idx="23">
                  <c:v>-131.37177800000001</c:v>
                </c:pt>
                <c:pt idx="24">
                  <c:v>-124.68478399999999</c:v>
                </c:pt>
                <c:pt idx="25">
                  <c:v>-105.228585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F93-2C46-9E5A-6D8E19074590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data'!$AX$66:$AX$116</c:f>
                <c:numCache>
                  <c:formatCode>General</c:formatCode>
                  <c:ptCount val="51"/>
                  <c:pt idx="1">
                    <c:v>0.18001682622222728</c:v>
                  </c:pt>
                  <c:pt idx="2">
                    <c:v>0.29809072716437851</c:v>
                  </c:pt>
                  <c:pt idx="3">
                    <c:v>0.45490332721031279</c:v>
                  </c:pt>
                  <c:pt idx="4">
                    <c:v>0.42393641925472825</c:v>
                  </c:pt>
                  <c:pt idx="5">
                    <c:v>0.16787455632542772</c:v>
                  </c:pt>
                  <c:pt idx="6">
                    <c:v>0.65180837832550975</c:v>
                  </c:pt>
                  <c:pt idx="7">
                    <c:v>0.52780390244257669</c:v>
                  </c:pt>
                  <c:pt idx="8">
                    <c:v>0.46327850039312207</c:v>
                  </c:pt>
                  <c:pt idx="9">
                    <c:v>0.45602374947646623</c:v>
                  </c:pt>
                  <c:pt idx="10">
                    <c:v>0.66992670279219968</c:v>
                  </c:pt>
                  <c:pt idx="11">
                    <c:v>0.36929127117556687</c:v>
                  </c:pt>
                  <c:pt idx="12">
                    <c:v>0.37191488824950047</c:v>
                  </c:pt>
                  <c:pt idx="13">
                    <c:v>0.32639526571318067</c:v>
                  </c:pt>
                  <c:pt idx="14">
                    <c:v>0.41500443344612437</c:v>
                  </c:pt>
                  <c:pt idx="15">
                    <c:v>0.32833876860379457</c:v>
                  </c:pt>
                  <c:pt idx="16">
                    <c:v>0.32889730756241281</c:v>
                  </c:pt>
                  <c:pt idx="17">
                    <c:v>0.28440294230113755</c:v>
                  </c:pt>
                  <c:pt idx="18">
                    <c:v>0.20284792603375398</c:v>
                  </c:pt>
                  <c:pt idx="19">
                    <c:v>0.19056705830475365</c:v>
                  </c:pt>
                  <c:pt idx="20">
                    <c:v>0.1142242117033295</c:v>
                  </c:pt>
                  <c:pt idx="21">
                    <c:v>0.20937716831618622</c:v>
                  </c:pt>
                  <c:pt idx="22">
                    <c:v>8.7049833819396433E-2</c:v>
                  </c:pt>
                  <c:pt idx="23">
                    <c:v>9.0754782363585348E-2</c:v>
                  </c:pt>
                  <c:pt idx="24">
                    <c:v>0.62084528888625778</c:v>
                  </c:pt>
                  <c:pt idx="25">
                    <c:v>0.59766560533312074</c:v>
                  </c:pt>
                  <c:pt idx="26">
                    <c:v>0.64038703660894114</c:v>
                  </c:pt>
                  <c:pt idx="27">
                    <c:v>0.36054083749388238</c:v>
                  </c:pt>
                  <c:pt idx="28">
                    <c:v>0.57913996783068133</c:v>
                  </c:pt>
                  <c:pt idx="29">
                    <c:v>0.47146406433740407</c:v>
                  </c:pt>
                  <c:pt idx="30">
                    <c:v>0.6587747634068305</c:v>
                  </c:pt>
                  <c:pt idx="31">
                    <c:v>0.44396648242343767</c:v>
                  </c:pt>
                  <c:pt idx="32">
                    <c:v>0.24955932072174963</c:v>
                  </c:pt>
                  <c:pt idx="33">
                    <c:v>0.4786651953841633</c:v>
                  </c:pt>
                  <c:pt idx="34">
                    <c:v>0.29061491687450192</c:v>
                  </c:pt>
                  <c:pt idx="35">
                    <c:v>0.47960391331022229</c:v>
                  </c:pt>
                  <c:pt idx="36">
                    <c:v>0.50473728113553051</c:v>
                  </c:pt>
                  <c:pt idx="37">
                    <c:v>0.3251836173937161</c:v>
                  </c:pt>
                  <c:pt idx="38">
                    <c:v>0.46129717144367327</c:v>
                  </c:pt>
                  <c:pt idx="39">
                    <c:v>0.55369101479467364</c:v>
                  </c:pt>
                  <c:pt idx="40">
                    <c:v>0.39323307499887433</c:v>
                  </c:pt>
                  <c:pt idx="41">
                    <c:v>0.48082137999453328</c:v>
                  </c:pt>
                  <c:pt idx="42">
                    <c:v>6.6432266134648157E-2</c:v>
                  </c:pt>
                  <c:pt idx="43">
                    <c:v>0.1441327678333543</c:v>
                  </c:pt>
                  <c:pt idx="44">
                    <c:v>0.11783355476083821</c:v>
                  </c:pt>
                  <c:pt idx="45">
                    <c:v>0.49748133474839734</c:v>
                  </c:pt>
                  <c:pt idx="46">
                    <c:v>0.19459617899647141</c:v>
                  </c:pt>
                  <c:pt idx="47">
                    <c:v>0.539252746071475</c:v>
                  </c:pt>
                  <c:pt idx="48">
                    <c:v>0.75385088136231082</c:v>
                  </c:pt>
                  <c:pt idx="49">
                    <c:v>0.85489736985464548</c:v>
                  </c:pt>
                  <c:pt idx="50">
                    <c:v>0.12165789807519888</c:v>
                  </c:pt>
                </c:numCache>
              </c:numRef>
            </c:plus>
            <c:minus>
              <c:numRef>
                <c:f>'new cells; stress data'!$AX$66:$AX$116</c:f>
                <c:numCache>
                  <c:formatCode>General</c:formatCode>
                  <c:ptCount val="51"/>
                  <c:pt idx="1">
                    <c:v>0.18001682622222728</c:v>
                  </c:pt>
                  <c:pt idx="2">
                    <c:v>0.29809072716437851</c:v>
                  </c:pt>
                  <c:pt idx="3">
                    <c:v>0.45490332721031279</c:v>
                  </c:pt>
                  <c:pt idx="4">
                    <c:v>0.42393641925472825</c:v>
                  </c:pt>
                  <c:pt idx="5">
                    <c:v>0.16787455632542772</c:v>
                  </c:pt>
                  <c:pt idx="6">
                    <c:v>0.65180837832550975</c:v>
                  </c:pt>
                  <c:pt idx="7">
                    <c:v>0.52780390244257669</c:v>
                  </c:pt>
                  <c:pt idx="8">
                    <c:v>0.46327850039312207</c:v>
                  </c:pt>
                  <c:pt idx="9">
                    <c:v>0.45602374947646623</c:v>
                  </c:pt>
                  <c:pt idx="10">
                    <c:v>0.66992670279219968</c:v>
                  </c:pt>
                  <c:pt idx="11">
                    <c:v>0.36929127117556687</c:v>
                  </c:pt>
                  <c:pt idx="12">
                    <c:v>0.37191488824950047</c:v>
                  </c:pt>
                  <c:pt idx="13">
                    <c:v>0.32639526571318067</c:v>
                  </c:pt>
                  <c:pt idx="14">
                    <c:v>0.41500443344612437</c:v>
                  </c:pt>
                  <c:pt idx="15">
                    <c:v>0.32833876860379457</c:v>
                  </c:pt>
                  <c:pt idx="16">
                    <c:v>0.32889730756241281</c:v>
                  </c:pt>
                  <c:pt idx="17">
                    <c:v>0.28440294230113755</c:v>
                  </c:pt>
                  <c:pt idx="18">
                    <c:v>0.20284792603375398</c:v>
                  </c:pt>
                  <c:pt idx="19">
                    <c:v>0.19056705830475365</c:v>
                  </c:pt>
                  <c:pt idx="20">
                    <c:v>0.1142242117033295</c:v>
                  </c:pt>
                  <c:pt idx="21">
                    <c:v>0.20937716831618622</c:v>
                  </c:pt>
                  <c:pt idx="22">
                    <c:v>8.7049833819396433E-2</c:v>
                  </c:pt>
                  <c:pt idx="23">
                    <c:v>9.0754782363585348E-2</c:v>
                  </c:pt>
                  <c:pt idx="24">
                    <c:v>0.62084528888625778</c:v>
                  </c:pt>
                  <c:pt idx="25">
                    <c:v>0.59766560533312074</c:v>
                  </c:pt>
                  <c:pt idx="26">
                    <c:v>0.64038703660894114</c:v>
                  </c:pt>
                  <c:pt idx="27">
                    <c:v>0.36054083749388238</c:v>
                  </c:pt>
                  <c:pt idx="28">
                    <c:v>0.57913996783068133</c:v>
                  </c:pt>
                  <c:pt idx="29">
                    <c:v>0.47146406433740407</c:v>
                  </c:pt>
                  <c:pt idx="30">
                    <c:v>0.6587747634068305</c:v>
                  </c:pt>
                  <c:pt idx="31">
                    <c:v>0.44396648242343767</c:v>
                  </c:pt>
                  <c:pt idx="32">
                    <c:v>0.24955932072174963</c:v>
                  </c:pt>
                  <c:pt idx="33">
                    <c:v>0.4786651953841633</c:v>
                  </c:pt>
                  <c:pt idx="34">
                    <c:v>0.29061491687450192</c:v>
                  </c:pt>
                  <c:pt idx="35">
                    <c:v>0.47960391331022229</c:v>
                  </c:pt>
                  <c:pt idx="36">
                    <c:v>0.50473728113553051</c:v>
                  </c:pt>
                  <c:pt idx="37">
                    <c:v>0.3251836173937161</c:v>
                  </c:pt>
                  <c:pt idx="38">
                    <c:v>0.46129717144367327</c:v>
                  </c:pt>
                  <c:pt idx="39">
                    <c:v>0.55369101479467364</c:v>
                  </c:pt>
                  <c:pt idx="40">
                    <c:v>0.39323307499887433</c:v>
                  </c:pt>
                  <c:pt idx="41">
                    <c:v>0.48082137999453328</c:v>
                  </c:pt>
                  <c:pt idx="42">
                    <c:v>6.6432266134648157E-2</c:v>
                  </c:pt>
                  <c:pt idx="43">
                    <c:v>0.1441327678333543</c:v>
                  </c:pt>
                  <c:pt idx="44">
                    <c:v>0.11783355476083821</c:v>
                  </c:pt>
                  <c:pt idx="45">
                    <c:v>0.49748133474839734</c:v>
                  </c:pt>
                  <c:pt idx="46">
                    <c:v>0.19459617899647141</c:v>
                  </c:pt>
                  <c:pt idx="47">
                    <c:v>0.539252746071475</c:v>
                  </c:pt>
                  <c:pt idx="48">
                    <c:v>0.75385088136231082</c:v>
                  </c:pt>
                  <c:pt idx="49">
                    <c:v>0.85489736985464548</c:v>
                  </c:pt>
                  <c:pt idx="50">
                    <c:v>0.12165789807519888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data'!$AT$66:$AT$116</c:f>
                <c:numCache>
                  <c:formatCode>General</c:formatCode>
                  <c:ptCount val="51"/>
                  <c:pt idx="1">
                    <c:v>3.1248400000000061</c:v>
                  </c:pt>
                  <c:pt idx="2">
                    <c:v>13.759202999999999</c:v>
                  </c:pt>
                  <c:pt idx="3">
                    <c:v>4.1842829999999935</c:v>
                  </c:pt>
                  <c:pt idx="4">
                    <c:v>10.458760999999996</c:v>
                  </c:pt>
                  <c:pt idx="5">
                    <c:v>8.646261999999993</c:v>
                  </c:pt>
                  <c:pt idx="6">
                    <c:v>2.7866770000000045</c:v>
                  </c:pt>
                  <c:pt idx="7">
                    <c:v>8.1242009999999993</c:v>
                  </c:pt>
                  <c:pt idx="8">
                    <c:v>6.4047170000000051</c:v>
                  </c:pt>
                  <c:pt idx="9">
                    <c:v>13.687003999999988</c:v>
                  </c:pt>
                  <c:pt idx="10">
                    <c:v>5.5208620000000082</c:v>
                  </c:pt>
                  <c:pt idx="11">
                    <c:v>3.3273130000000037</c:v>
                  </c:pt>
                  <c:pt idx="12">
                    <c:v>6.153412000000003</c:v>
                  </c:pt>
                  <c:pt idx="13">
                    <c:v>8.3794040000000081</c:v>
                  </c:pt>
                  <c:pt idx="14">
                    <c:v>19.672943000000004</c:v>
                  </c:pt>
                  <c:pt idx="15">
                    <c:v>22.467044999999985</c:v>
                  </c:pt>
                  <c:pt idx="16">
                    <c:v>17.323541000000006</c:v>
                  </c:pt>
                  <c:pt idx="17">
                    <c:v>29.245203000000004</c:v>
                  </c:pt>
                  <c:pt idx="18">
                    <c:v>10.451570000000004</c:v>
                  </c:pt>
                  <c:pt idx="19">
                    <c:v>39.460273000000001</c:v>
                  </c:pt>
                  <c:pt idx="20">
                    <c:v>4.1998279999999966</c:v>
                  </c:pt>
                  <c:pt idx="21">
                    <c:v>3.633111999999997</c:v>
                  </c:pt>
                  <c:pt idx="22">
                    <c:v>6.0228099999999927</c:v>
                  </c:pt>
                  <c:pt idx="23">
                    <c:v>7.6366799999999984</c:v>
                  </c:pt>
                  <c:pt idx="24">
                    <c:v>8.9398410000000013</c:v>
                  </c:pt>
                  <c:pt idx="25">
                    <c:v>15.07902</c:v>
                  </c:pt>
                  <c:pt idx="26">
                    <c:v>3.4391289999999941</c:v>
                  </c:pt>
                  <c:pt idx="27">
                    <c:v>3.2772779999999955</c:v>
                  </c:pt>
                  <c:pt idx="28">
                    <c:v>6.0535169999999994</c:v>
                  </c:pt>
                  <c:pt idx="29">
                    <c:v>7.6553220000000124</c:v>
                  </c:pt>
                  <c:pt idx="30">
                    <c:v>38.440446000000001</c:v>
                  </c:pt>
                  <c:pt idx="31">
                    <c:v>2.4476419999999948</c:v>
                  </c:pt>
                  <c:pt idx="32">
                    <c:v>4.6327639999999946</c:v>
                  </c:pt>
                  <c:pt idx="33">
                    <c:v>17.489540999999974</c:v>
                  </c:pt>
                  <c:pt idx="34">
                    <c:v>7.1031970000000086</c:v>
                  </c:pt>
                  <c:pt idx="35">
                    <c:v>6.4507480000000044</c:v>
                  </c:pt>
                  <c:pt idx="36">
                    <c:v>5.4262310000000014</c:v>
                  </c:pt>
                  <c:pt idx="37">
                    <c:v>5.593828000000002</c:v>
                  </c:pt>
                  <c:pt idx="38">
                    <c:v>4.0696089999999998</c:v>
                  </c:pt>
                  <c:pt idx="39">
                    <c:v>3.6311170000000033</c:v>
                  </c:pt>
                  <c:pt idx="40">
                    <c:v>11.843186000000003</c:v>
                  </c:pt>
                  <c:pt idx="41">
                    <c:v>27.442610999999999</c:v>
                  </c:pt>
                  <c:pt idx="42">
                    <c:v>10.175396000000006</c:v>
                  </c:pt>
                  <c:pt idx="43">
                    <c:v>5.5827579999999983</c:v>
                  </c:pt>
                  <c:pt idx="44">
                    <c:v>6.5435250000000025</c:v>
                  </c:pt>
                  <c:pt idx="45">
                    <c:v>5.0236330000000038</c:v>
                  </c:pt>
                  <c:pt idx="46">
                    <c:v>8.9495519999999971</c:v>
                  </c:pt>
                  <c:pt idx="47">
                    <c:v>26.295336999999989</c:v>
                  </c:pt>
                  <c:pt idx="48">
                    <c:v>4.6750650000000036</c:v>
                  </c:pt>
                  <c:pt idx="49">
                    <c:v>4.4526030000000034</c:v>
                  </c:pt>
                  <c:pt idx="50">
                    <c:v>14.351989000000003</c:v>
                  </c:pt>
                </c:numCache>
              </c:numRef>
            </c:plus>
            <c:minus>
              <c:numRef>
                <c:f>'new cells; stress data'!$AS$66:$AS$116</c:f>
                <c:numCache>
                  <c:formatCode>General</c:formatCode>
                  <c:ptCount val="51"/>
                  <c:pt idx="1">
                    <c:v>3.0643779999999907</c:v>
                  </c:pt>
                  <c:pt idx="2">
                    <c:v>14.734427999999994</c:v>
                  </c:pt>
                  <c:pt idx="3">
                    <c:v>4.1952250000000078</c:v>
                  </c:pt>
                  <c:pt idx="4">
                    <c:v>11.715461999999988</c:v>
                  </c:pt>
                  <c:pt idx="5">
                    <c:v>9.206278999999995</c:v>
                  </c:pt>
                  <c:pt idx="6">
                    <c:v>2.8356489999999965</c:v>
                  </c:pt>
                  <c:pt idx="7">
                    <c:v>8.2293080000000032</c:v>
                  </c:pt>
                  <c:pt idx="8">
                    <c:v>6.5814239999999984</c:v>
                  </c:pt>
                  <c:pt idx="9">
                    <c:v>14.877336999999997</c:v>
                  </c:pt>
                  <c:pt idx="10">
                    <c:v>5.4389949999999914</c:v>
                  </c:pt>
                  <c:pt idx="11">
                    <c:v>3.6296320000000009</c:v>
                  </c:pt>
                  <c:pt idx="12">
                    <c:v>6.15200999999999</c:v>
                  </c:pt>
                  <c:pt idx="13">
                    <c:v>8.606702999999996</c:v>
                  </c:pt>
                  <c:pt idx="14">
                    <c:v>21.662196999999992</c:v>
                  </c:pt>
                  <c:pt idx="15">
                    <c:v>23.860326000000015</c:v>
                  </c:pt>
                  <c:pt idx="16">
                    <c:v>19.121036000000004</c:v>
                  </c:pt>
                  <c:pt idx="17">
                    <c:v>33.644306</c:v>
                  </c:pt>
                  <c:pt idx="18">
                    <c:v>10.879437999999993</c:v>
                  </c:pt>
                  <c:pt idx="19">
                    <c:v>47.52334399999998</c:v>
                  </c:pt>
                  <c:pt idx="20">
                    <c:v>4.577935999999994</c:v>
                  </c:pt>
                  <c:pt idx="21">
                    <c:v>3.7292660000000097</c:v>
                  </c:pt>
                  <c:pt idx="22">
                    <c:v>5.9594979999999964</c:v>
                  </c:pt>
                  <c:pt idx="23">
                    <c:v>8.3051490000000001</c:v>
                  </c:pt>
                  <c:pt idx="24">
                    <c:v>9.351114999999993</c:v>
                  </c:pt>
                  <c:pt idx="25">
                    <c:v>16.679084000000003</c:v>
                  </c:pt>
                  <c:pt idx="26">
                    <c:v>3.4728870000000001</c:v>
                  </c:pt>
                  <c:pt idx="27">
                    <c:v>3.2082710000000034</c:v>
                  </c:pt>
                  <c:pt idx="28">
                    <c:v>6.3587210000000027</c:v>
                  </c:pt>
                  <c:pt idx="29">
                    <c:v>9.0531979999999947</c:v>
                  </c:pt>
                  <c:pt idx="30">
                    <c:v>49.740955999999997</c:v>
                  </c:pt>
                  <c:pt idx="31">
                    <c:v>2.4208330000000018</c:v>
                  </c:pt>
                  <c:pt idx="32">
                    <c:v>4.9039999999999964</c:v>
                  </c:pt>
                  <c:pt idx="33">
                    <c:v>19.387584000000004</c:v>
                  </c:pt>
                  <c:pt idx="34">
                    <c:v>7.4442449999999951</c:v>
                  </c:pt>
                  <c:pt idx="35">
                    <c:v>6.606749999999991</c:v>
                  </c:pt>
                  <c:pt idx="36">
                    <c:v>5.5672449999999998</c:v>
                  </c:pt>
                  <c:pt idx="37">
                    <c:v>5.7709590000000048</c:v>
                  </c:pt>
                  <c:pt idx="38">
                    <c:v>4.2175480000000078</c:v>
                  </c:pt>
                  <c:pt idx="39">
                    <c:v>3.9065169999999938</c:v>
                  </c:pt>
                  <c:pt idx="40">
                    <c:v>11.91023100000001</c:v>
                  </c:pt>
                  <c:pt idx="41">
                    <c:v>30.584130999999985</c:v>
                  </c:pt>
                  <c:pt idx="42">
                    <c:v>11.565015000000017</c:v>
                  </c:pt>
                  <c:pt idx="43">
                    <c:v>5.6071299999999979</c:v>
                  </c:pt>
                  <c:pt idx="44">
                    <c:v>6.883578</c:v>
                  </c:pt>
                  <c:pt idx="45">
                    <c:v>5.1099289999999939</c:v>
                  </c:pt>
                  <c:pt idx="46">
                    <c:v>9.5666840000000093</c:v>
                  </c:pt>
                  <c:pt idx="47">
                    <c:v>30.114970999999997</c:v>
                  </c:pt>
                  <c:pt idx="48">
                    <c:v>4.5572149999999993</c:v>
                  </c:pt>
                  <c:pt idx="49">
                    <c:v>4.8793529999999947</c:v>
                  </c:pt>
                  <c:pt idx="50">
                    <c:v>15.498395000000016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data'!$AW$66:$AW$116</c:f>
              <c:numCache>
                <c:formatCode>General</c:formatCode>
                <c:ptCount val="51"/>
                <c:pt idx="1">
                  <c:v>35.877951506389742</c:v>
                </c:pt>
                <c:pt idx="2">
                  <c:v>112.22446207762482</c:v>
                </c:pt>
                <c:pt idx="3">
                  <c:v>68.608295015801573</c:v>
                </c:pt>
                <c:pt idx="4">
                  <c:v>94.390812631711967</c:v>
                </c:pt>
                <c:pt idx="5">
                  <c:v>17.364741108221555</c:v>
                </c:pt>
                <c:pt idx="6">
                  <c:v>89.411539964883502</c:v>
                </c:pt>
                <c:pt idx="7">
                  <c:v>77.178918596296185</c:v>
                </c:pt>
                <c:pt idx="8">
                  <c:v>10.655706171845956</c:v>
                </c:pt>
                <c:pt idx="9">
                  <c:v>56.099368655626989</c:v>
                </c:pt>
                <c:pt idx="10">
                  <c:v>34.301991606055815</c:v>
                </c:pt>
                <c:pt idx="11">
                  <c:v>46.837618573514419</c:v>
                </c:pt>
                <c:pt idx="12">
                  <c:v>79.989005627089782</c:v>
                </c:pt>
                <c:pt idx="13">
                  <c:v>41.531754246042631</c:v>
                </c:pt>
                <c:pt idx="14">
                  <c:v>75.996143131609969</c:v>
                </c:pt>
                <c:pt idx="15">
                  <c:v>69.321855748640743</c:v>
                </c:pt>
                <c:pt idx="16">
                  <c:v>86.014285470732815</c:v>
                </c:pt>
                <c:pt idx="17">
                  <c:v>56.564143217922151</c:v>
                </c:pt>
                <c:pt idx="18">
                  <c:v>41.275174618802062</c:v>
                </c:pt>
                <c:pt idx="19">
                  <c:v>25.510480665748457</c:v>
                </c:pt>
                <c:pt idx="20">
                  <c:v>59.871909876165141</c:v>
                </c:pt>
                <c:pt idx="21">
                  <c:v>61.593173061638289</c:v>
                </c:pt>
                <c:pt idx="22">
                  <c:v>69.004839923619031</c:v>
                </c:pt>
                <c:pt idx="23">
                  <c:v>92.587873086668239</c:v>
                </c:pt>
                <c:pt idx="24">
                  <c:v>42.793645997408454</c:v>
                </c:pt>
                <c:pt idx="25">
                  <c:v>78.407367642010968</c:v>
                </c:pt>
                <c:pt idx="26">
                  <c:v>57.788535760093119</c:v>
                </c:pt>
                <c:pt idx="27">
                  <c:v>64.979028810863284</c:v>
                </c:pt>
                <c:pt idx="28">
                  <c:v>106.59499309347717</c:v>
                </c:pt>
                <c:pt idx="29">
                  <c:v>45.668481831098347</c:v>
                </c:pt>
                <c:pt idx="30">
                  <c:v>75.274175382668474</c:v>
                </c:pt>
                <c:pt idx="31">
                  <c:v>87.41191499737505</c:v>
                </c:pt>
                <c:pt idx="32">
                  <c:v>73.809178309771369</c:v>
                </c:pt>
                <c:pt idx="33">
                  <c:v>105.97429805265905</c:v>
                </c:pt>
                <c:pt idx="34">
                  <c:v>63.495313798054362</c:v>
                </c:pt>
                <c:pt idx="35">
                  <c:v>56.518165277996161</c:v>
                </c:pt>
                <c:pt idx="36">
                  <c:v>25.308334974563</c:v>
                </c:pt>
                <c:pt idx="37">
                  <c:v>58.976282555588831</c:v>
                </c:pt>
                <c:pt idx="38">
                  <c:v>56.30627053546592</c:v>
                </c:pt>
                <c:pt idx="39">
                  <c:v>48.776219330462901</c:v>
                </c:pt>
                <c:pt idx="40">
                  <c:v>22.513191958623239</c:v>
                </c:pt>
                <c:pt idx="41">
                  <c:v>103.50178732369966</c:v>
                </c:pt>
                <c:pt idx="42">
                  <c:v>59.787632666263107</c:v>
                </c:pt>
                <c:pt idx="43">
                  <c:v>87.380200532863839</c:v>
                </c:pt>
                <c:pt idx="44">
                  <c:v>101.75426366743677</c:v>
                </c:pt>
                <c:pt idx="45">
                  <c:v>80.136553841226018</c:v>
                </c:pt>
                <c:pt idx="46">
                  <c:v>70.087601254083509</c:v>
                </c:pt>
                <c:pt idx="47">
                  <c:v>26.671603376073396</c:v>
                </c:pt>
                <c:pt idx="48">
                  <c:v>65.953817366642568</c:v>
                </c:pt>
                <c:pt idx="49">
                  <c:v>41.086193731284929</c:v>
                </c:pt>
                <c:pt idx="50">
                  <c:v>69.186176581047519</c:v>
                </c:pt>
              </c:numCache>
            </c:numRef>
          </c:xVal>
          <c:yVal>
            <c:numRef>
              <c:f>'new cells; stress data'!$AM$66:$AM$116</c:f>
              <c:numCache>
                <c:formatCode>General</c:formatCode>
                <c:ptCount val="51"/>
                <c:pt idx="1">
                  <c:v>-79.799187000000003</c:v>
                </c:pt>
                <c:pt idx="2">
                  <c:v>-83.305368999999999</c:v>
                </c:pt>
                <c:pt idx="3">
                  <c:v>-97.737038999999996</c:v>
                </c:pt>
                <c:pt idx="4">
                  <c:v>-125.582116</c:v>
                </c:pt>
                <c:pt idx="5">
                  <c:v>-82.528255999999999</c:v>
                </c:pt>
                <c:pt idx="6">
                  <c:v>-42.654243000000001</c:v>
                </c:pt>
                <c:pt idx="7">
                  <c:v>-134.540199</c:v>
                </c:pt>
                <c:pt idx="8">
                  <c:v>-163.36633900000001</c:v>
                </c:pt>
                <c:pt idx="9">
                  <c:v>-123.12850899999999</c:v>
                </c:pt>
                <c:pt idx="10">
                  <c:v>-102.01267300000001</c:v>
                </c:pt>
                <c:pt idx="11">
                  <c:v>-109.96834800000001</c:v>
                </c:pt>
                <c:pt idx="12">
                  <c:v>-111.82284900000001</c:v>
                </c:pt>
                <c:pt idx="13">
                  <c:v>-81.364151000000007</c:v>
                </c:pt>
                <c:pt idx="14">
                  <c:v>-164.297336</c:v>
                </c:pt>
                <c:pt idx="15">
                  <c:v>-212.37709899999999</c:v>
                </c:pt>
                <c:pt idx="16">
                  <c:v>-206.328011</c:v>
                </c:pt>
                <c:pt idx="17">
                  <c:v>-206.453091</c:v>
                </c:pt>
                <c:pt idx="18">
                  <c:v>-128.251643</c:v>
                </c:pt>
                <c:pt idx="19">
                  <c:v>-222.856618</c:v>
                </c:pt>
                <c:pt idx="20">
                  <c:v>-70.469605000000001</c:v>
                </c:pt>
                <c:pt idx="21">
                  <c:v>-84.565292999999997</c:v>
                </c:pt>
                <c:pt idx="22">
                  <c:v>-231.13096999999999</c:v>
                </c:pt>
                <c:pt idx="23">
                  <c:v>-98.766458999999998</c:v>
                </c:pt>
                <c:pt idx="24">
                  <c:v>-175.634581</c:v>
                </c:pt>
                <c:pt idx="25">
                  <c:v>-101.211201</c:v>
                </c:pt>
                <c:pt idx="26">
                  <c:v>-103.07317399999999</c:v>
                </c:pt>
                <c:pt idx="27">
                  <c:v>-59.393059999999998</c:v>
                </c:pt>
                <c:pt idx="28">
                  <c:v>-92.028981999999999</c:v>
                </c:pt>
                <c:pt idx="29">
                  <c:v>-122.71528600000001</c:v>
                </c:pt>
                <c:pt idx="30">
                  <c:v>-101.898173</c:v>
                </c:pt>
                <c:pt idx="31">
                  <c:v>-55.795825999999998</c:v>
                </c:pt>
                <c:pt idx="32">
                  <c:v>-77.708387999999999</c:v>
                </c:pt>
                <c:pt idx="33">
                  <c:v>-145.70273599999999</c:v>
                </c:pt>
                <c:pt idx="34">
                  <c:v>-113.55259100000001</c:v>
                </c:pt>
                <c:pt idx="35">
                  <c:v>-83.597880000000004</c:v>
                </c:pt>
                <c:pt idx="36">
                  <c:v>-88.346817999999999</c:v>
                </c:pt>
                <c:pt idx="37">
                  <c:v>-109.853132</c:v>
                </c:pt>
                <c:pt idx="38">
                  <c:v>-92.146778999999995</c:v>
                </c:pt>
                <c:pt idx="39">
                  <c:v>-122.167467</c:v>
                </c:pt>
                <c:pt idx="40">
                  <c:v>-357.936193</c:v>
                </c:pt>
                <c:pt idx="41">
                  <c:v>-190.24497500000001</c:v>
                </c:pt>
                <c:pt idx="42">
                  <c:v>-145.78547399999999</c:v>
                </c:pt>
                <c:pt idx="43">
                  <c:v>-96.620633999999995</c:v>
                </c:pt>
                <c:pt idx="44">
                  <c:v>-85.649946</c:v>
                </c:pt>
                <c:pt idx="45">
                  <c:v>-100.940577</c:v>
                </c:pt>
                <c:pt idx="46">
                  <c:v>-127.197169</c:v>
                </c:pt>
                <c:pt idx="47">
                  <c:v>-244.602948</c:v>
                </c:pt>
                <c:pt idx="48">
                  <c:v>-79.199128999999999</c:v>
                </c:pt>
                <c:pt idx="49">
                  <c:v>-54.969658000000003</c:v>
                </c:pt>
                <c:pt idx="50">
                  <c:v>-332.274247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93-2C46-9E5A-6D8E19074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bg2">
                  <a:lumMod val="90000"/>
                </a:schemeClr>
              </a:solidFill>
              <a:ln w="9525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data'!$AX$37:$AX$62</c:f>
                <c:numCache>
                  <c:formatCode>General</c:formatCode>
                  <c:ptCount val="26"/>
                  <c:pt idx="0">
                    <c:v>0.31410217373045141</c:v>
                  </c:pt>
                  <c:pt idx="1">
                    <c:v>0.51114787358346536</c:v>
                  </c:pt>
                  <c:pt idx="2">
                    <c:v>0.20655925780659398</c:v>
                  </c:pt>
                  <c:pt idx="3">
                    <c:v>0.3635553321347374</c:v>
                  </c:pt>
                  <c:pt idx="4">
                    <c:v>8.5578548458851988E-2</c:v>
                  </c:pt>
                  <c:pt idx="5">
                    <c:v>0.25270281513335691</c:v>
                  </c:pt>
                  <c:pt idx="6">
                    <c:v>0.33279646567637677</c:v>
                  </c:pt>
                  <c:pt idx="7">
                    <c:v>0.39601275721859575</c:v>
                  </c:pt>
                  <c:pt idx="8">
                    <c:v>0.74505324111227789</c:v>
                  </c:pt>
                  <c:pt idx="9">
                    <c:v>0.26151363913511333</c:v>
                  </c:pt>
                  <c:pt idx="10">
                    <c:v>0.25587136198451094</c:v>
                  </c:pt>
                  <c:pt idx="11">
                    <c:v>0.30028714106605742</c:v>
                  </c:pt>
                  <c:pt idx="12">
                    <c:v>0.63974128298836808</c:v>
                  </c:pt>
                  <c:pt idx="13">
                    <c:v>0.63288248329658803</c:v>
                  </c:pt>
                  <c:pt idx="14">
                    <c:v>0.29960565278295453</c:v>
                  </c:pt>
                  <c:pt idx="15">
                    <c:v>0.21194457611050485</c:v>
                  </c:pt>
                  <c:pt idx="16">
                    <c:v>0.46173286233264849</c:v>
                  </c:pt>
                  <c:pt idx="17">
                    <c:v>0.18015001877930756</c:v>
                  </c:pt>
                  <c:pt idx="18">
                    <c:v>0.158510408281194</c:v>
                  </c:pt>
                  <c:pt idx="19">
                    <c:v>0.34100273152657246</c:v>
                  </c:pt>
                  <c:pt idx="20">
                    <c:v>0.16598858878236306</c:v>
                  </c:pt>
                  <c:pt idx="21">
                    <c:v>7.7352971644390256E-2</c:v>
                  </c:pt>
                  <c:pt idx="22">
                    <c:v>0.30604342905958842</c:v>
                  </c:pt>
                  <c:pt idx="23">
                    <c:v>0.52309843021397928</c:v>
                  </c:pt>
                  <c:pt idx="24">
                    <c:v>0.21627908153333464</c:v>
                  </c:pt>
                  <c:pt idx="25">
                    <c:v>0.25065725141550149</c:v>
                  </c:pt>
                </c:numCache>
              </c:numRef>
            </c:plus>
            <c:minus>
              <c:numRef>
                <c:f>'new cells; stress data'!$AX$37:$AX$62</c:f>
                <c:numCache>
                  <c:formatCode>General</c:formatCode>
                  <c:ptCount val="26"/>
                  <c:pt idx="0">
                    <c:v>0.31410217373045141</c:v>
                  </c:pt>
                  <c:pt idx="1">
                    <c:v>0.51114787358346536</c:v>
                  </c:pt>
                  <c:pt idx="2">
                    <c:v>0.20655925780659398</c:v>
                  </c:pt>
                  <c:pt idx="3">
                    <c:v>0.3635553321347374</c:v>
                  </c:pt>
                  <c:pt idx="4">
                    <c:v>8.5578548458851988E-2</c:v>
                  </c:pt>
                  <c:pt idx="5">
                    <c:v>0.25270281513335691</c:v>
                  </c:pt>
                  <c:pt idx="6">
                    <c:v>0.33279646567637677</c:v>
                  </c:pt>
                  <c:pt idx="7">
                    <c:v>0.39601275721859575</c:v>
                  </c:pt>
                  <c:pt idx="8">
                    <c:v>0.74505324111227789</c:v>
                  </c:pt>
                  <c:pt idx="9">
                    <c:v>0.26151363913511333</c:v>
                  </c:pt>
                  <c:pt idx="10">
                    <c:v>0.25587136198451094</c:v>
                  </c:pt>
                  <c:pt idx="11">
                    <c:v>0.30028714106605742</c:v>
                  </c:pt>
                  <c:pt idx="12">
                    <c:v>0.63974128298836808</c:v>
                  </c:pt>
                  <c:pt idx="13">
                    <c:v>0.63288248329658803</c:v>
                  </c:pt>
                  <c:pt idx="14">
                    <c:v>0.29960565278295453</c:v>
                  </c:pt>
                  <c:pt idx="15">
                    <c:v>0.21194457611050485</c:v>
                  </c:pt>
                  <c:pt idx="16">
                    <c:v>0.46173286233264849</c:v>
                  </c:pt>
                  <c:pt idx="17">
                    <c:v>0.18015001877930756</c:v>
                  </c:pt>
                  <c:pt idx="18">
                    <c:v>0.158510408281194</c:v>
                  </c:pt>
                  <c:pt idx="19">
                    <c:v>0.34100273152657246</c:v>
                  </c:pt>
                  <c:pt idx="20">
                    <c:v>0.16598858878236306</c:v>
                  </c:pt>
                  <c:pt idx="21">
                    <c:v>7.7352971644390256E-2</c:v>
                  </c:pt>
                  <c:pt idx="22">
                    <c:v>0.30604342905958842</c:v>
                  </c:pt>
                  <c:pt idx="23">
                    <c:v>0.52309843021397928</c:v>
                  </c:pt>
                  <c:pt idx="24">
                    <c:v>0.21627908153333464</c:v>
                  </c:pt>
                  <c:pt idx="25">
                    <c:v>0.25065725141550149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data'!$AV$37:$AV$62</c:f>
                <c:numCache>
                  <c:formatCode>General</c:formatCode>
                  <c:ptCount val="26"/>
                  <c:pt idx="0">
                    <c:v>3.0885629999999935</c:v>
                  </c:pt>
                  <c:pt idx="1">
                    <c:v>14.497753999999986</c:v>
                  </c:pt>
                  <c:pt idx="2">
                    <c:v>12.071672000000007</c:v>
                  </c:pt>
                  <c:pt idx="3">
                    <c:v>5.0649919999999966</c:v>
                  </c:pt>
                  <c:pt idx="4">
                    <c:v>5.9204110000000014</c:v>
                  </c:pt>
                  <c:pt idx="5">
                    <c:v>6.4888159999999999</c:v>
                  </c:pt>
                  <c:pt idx="6">
                    <c:v>1.0302560000000085</c:v>
                  </c:pt>
                  <c:pt idx="7">
                    <c:v>5.8880870000000023</c:v>
                  </c:pt>
                  <c:pt idx="8">
                    <c:v>1.7008749999999964</c:v>
                  </c:pt>
                  <c:pt idx="9">
                    <c:v>20.083467000000013</c:v>
                  </c:pt>
                  <c:pt idx="10">
                    <c:v>2.6281349999999932</c:v>
                  </c:pt>
                  <c:pt idx="11">
                    <c:v>3.3630380000000031</c:v>
                  </c:pt>
                  <c:pt idx="12">
                    <c:v>4.6110999999999933</c:v>
                  </c:pt>
                  <c:pt idx="13">
                    <c:v>11.249045000000024</c:v>
                  </c:pt>
                  <c:pt idx="14">
                    <c:v>4.4130499999999984</c:v>
                  </c:pt>
                  <c:pt idx="15">
                    <c:v>2.676281000000003</c:v>
                  </c:pt>
                  <c:pt idx="16">
                    <c:v>3.1216330000000028</c:v>
                  </c:pt>
                  <c:pt idx="17">
                    <c:v>10.175471999999999</c:v>
                  </c:pt>
                  <c:pt idx="18">
                    <c:v>4.3617890000000017</c:v>
                  </c:pt>
                  <c:pt idx="19">
                    <c:v>3.3206890000000016</c:v>
                  </c:pt>
                  <c:pt idx="20">
                    <c:v>4.3613229999999987</c:v>
                  </c:pt>
                  <c:pt idx="21">
                    <c:v>6.7018540000000115</c:v>
                  </c:pt>
                  <c:pt idx="22">
                    <c:v>6.8911269999999973</c:v>
                  </c:pt>
                  <c:pt idx="23">
                    <c:v>4.2638239999999996</c:v>
                  </c:pt>
                  <c:pt idx="24">
                    <c:v>3.6801060000000092</c:v>
                  </c:pt>
                  <c:pt idx="25">
                    <c:v>23.443483999999998</c:v>
                  </c:pt>
                </c:numCache>
              </c:numRef>
            </c:plus>
            <c:minus>
              <c:numRef>
                <c:f>'new cells; stress data'!$AU$37:$AU$62</c:f>
                <c:numCache>
                  <c:formatCode>General</c:formatCode>
                  <c:ptCount val="26"/>
                  <c:pt idx="0">
                    <c:v>3.0625030000000208</c:v>
                  </c:pt>
                  <c:pt idx="1">
                    <c:v>15.92514700000001</c:v>
                  </c:pt>
                  <c:pt idx="2">
                    <c:v>12.420359999999988</c:v>
                  </c:pt>
                  <c:pt idx="3">
                    <c:v>5.4088619999999992</c:v>
                  </c:pt>
                  <c:pt idx="4">
                    <c:v>5.9703320000000133</c:v>
                  </c:pt>
                  <c:pt idx="5">
                    <c:v>6.6606220000000036</c:v>
                  </c:pt>
                  <c:pt idx="6">
                    <c:v>1.0354659999999853</c:v>
                  </c:pt>
                  <c:pt idx="7">
                    <c:v>5.9385989999999964</c:v>
                  </c:pt>
                  <c:pt idx="8">
                    <c:v>1.9298409999999961</c:v>
                  </c:pt>
                  <c:pt idx="9">
                    <c:v>21.131531999999993</c:v>
                  </c:pt>
                  <c:pt idx="10">
                    <c:v>2.5729000000000042</c:v>
                  </c:pt>
                  <c:pt idx="11">
                    <c:v>3.221463</c:v>
                  </c:pt>
                  <c:pt idx="12">
                    <c:v>4.6652890000000014</c:v>
                  </c:pt>
                  <c:pt idx="13">
                    <c:v>11.658074999999997</c:v>
                  </c:pt>
                  <c:pt idx="14">
                    <c:v>4.8238190000000003</c:v>
                  </c:pt>
                  <c:pt idx="15">
                    <c:v>2.8554460000000006</c:v>
                  </c:pt>
                  <c:pt idx="16">
                    <c:v>3.0549160000000057</c:v>
                  </c:pt>
                  <c:pt idx="17">
                    <c:v>10.465628000000009</c:v>
                  </c:pt>
                  <c:pt idx="18">
                    <c:v>4.348202999999998</c:v>
                  </c:pt>
                  <c:pt idx="19">
                    <c:v>3.4287779999999941</c:v>
                  </c:pt>
                  <c:pt idx="20">
                    <c:v>4.4377130000000022</c:v>
                  </c:pt>
                  <c:pt idx="21">
                    <c:v>7.0888039999999961</c:v>
                  </c:pt>
                  <c:pt idx="22">
                    <c:v>7.2133460000000014</c:v>
                  </c:pt>
                  <c:pt idx="23">
                    <c:v>4.4257149999999967</c:v>
                  </c:pt>
                  <c:pt idx="24">
                    <c:v>3.8276179999999869</c:v>
                  </c:pt>
                  <c:pt idx="25">
                    <c:v>27.559330999999986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data'!$AW$37:$AW$62</c:f>
              <c:numCache>
                <c:formatCode>General</c:formatCode>
                <c:ptCount val="26"/>
                <c:pt idx="0">
                  <c:v>41.713617255635334</c:v>
                </c:pt>
                <c:pt idx="1">
                  <c:v>86.045852494862046</c:v>
                </c:pt>
                <c:pt idx="2">
                  <c:v>47.698308892265878</c:v>
                </c:pt>
                <c:pt idx="3">
                  <c:v>91.10043441177244</c:v>
                </c:pt>
                <c:pt idx="4">
                  <c:v>30.765198610465074</c:v>
                </c:pt>
                <c:pt idx="5">
                  <c:v>76.512843711746527</c:v>
                </c:pt>
                <c:pt idx="6">
                  <c:v>17.671700163678526</c:v>
                </c:pt>
                <c:pt idx="7">
                  <c:v>88.702609871022119</c:v>
                </c:pt>
                <c:pt idx="8">
                  <c:v>63.05026735955952</c:v>
                </c:pt>
                <c:pt idx="9">
                  <c:v>43.869455768347883</c:v>
                </c:pt>
                <c:pt idx="10">
                  <c:v>14.07436669613986</c:v>
                </c:pt>
                <c:pt idx="11">
                  <c:v>66.199837168142707</c:v>
                </c:pt>
                <c:pt idx="12">
                  <c:v>10.538487939954214</c:v>
                </c:pt>
                <c:pt idx="13">
                  <c:v>55.13932764226962</c:v>
                </c:pt>
                <c:pt idx="14">
                  <c:v>28.828070214668909</c:v>
                </c:pt>
                <c:pt idx="15">
                  <c:v>49.577315699801375</c:v>
                </c:pt>
                <c:pt idx="16">
                  <c:v>42.356576799546652</c:v>
                </c:pt>
                <c:pt idx="17">
                  <c:v>58.921866402158571</c:v>
                </c:pt>
                <c:pt idx="18">
                  <c:v>53.976640975212405</c:v>
                </c:pt>
                <c:pt idx="19">
                  <c:v>98.68338192974231</c:v>
                </c:pt>
                <c:pt idx="20">
                  <c:v>38.092561975521278</c:v>
                </c:pt>
                <c:pt idx="21">
                  <c:v>73.364108886283873</c:v>
                </c:pt>
                <c:pt idx="22">
                  <c:v>81.780493140355247</c:v>
                </c:pt>
                <c:pt idx="23">
                  <c:v>16.422169152953121</c:v>
                </c:pt>
                <c:pt idx="24">
                  <c:v>28.429705900212777</c:v>
                </c:pt>
                <c:pt idx="25">
                  <c:v>40.74115762503822</c:v>
                </c:pt>
              </c:numCache>
            </c:numRef>
          </c:xVal>
          <c:yVal>
            <c:numRef>
              <c:f>'new cells; stress data'!$AP$37:$AP$62</c:f>
              <c:numCache>
                <c:formatCode>General</c:formatCode>
                <c:ptCount val="26"/>
                <c:pt idx="0">
                  <c:v>-154.69414699999999</c:v>
                </c:pt>
                <c:pt idx="1">
                  <c:v>-176.431017</c:v>
                </c:pt>
                <c:pt idx="2">
                  <c:v>-155.14161300000001</c:v>
                </c:pt>
                <c:pt idx="3">
                  <c:v>-66.136099999999999</c:v>
                </c:pt>
                <c:pt idx="4">
                  <c:v>-141.68730099999999</c:v>
                </c:pt>
                <c:pt idx="5">
                  <c:v>-111.868763</c:v>
                </c:pt>
                <c:pt idx="6">
                  <c:v>-132.82029900000001</c:v>
                </c:pt>
                <c:pt idx="7">
                  <c:v>-36.177207000000003</c:v>
                </c:pt>
                <c:pt idx="8">
                  <c:v>-117.17448</c:v>
                </c:pt>
                <c:pt idx="9">
                  <c:v>-275.11235900000003</c:v>
                </c:pt>
                <c:pt idx="10">
                  <c:v>-60.650450999999997</c:v>
                </c:pt>
                <c:pt idx="11">
                  <c:v>-100.424588</c:v>
                </c:pt>
                <c:pt idx="12">
                  <c:v>-80.756598999999994</c:v>
                </c:pt>
                <c:pt idx="13">
                  <c:v>-192.17871500000001</c:v>
                </c:pt>
                <c:pt idx="14">
                  <c:v>-102.07166599999999</c:v>
                </c:pt>
                <c:pt idx="15">
                  <c:v>-52.474702000000001</c:v>
                </c:pt>
                <c:pt idx="16">
                  <c:v>-111.13757</c:v>
                </c:pt>
                <c:pt idx="17">
                  <c:v>-109.85733399999999</c:v>
                </c:pt>
                <c:pt idx="18">
                  <c:v>-65.435224000000005</c:v>
                </c:pt>
                <c:pt idx="19">
                  <c:v>-94.663217000000003</c:v>
                </c:pt>
                <c:pt idx="20">
                  <c:v>-228.429652</c:v>
                </c:pt>
                <c:pt idx="21">
                  <c:v>-76.229104000000007</c:v>
                </c:pt>
                <c:pt idx="22">
                  <c:v>-90.228247999999994</c:v>
                </c:pt>
                <c:pt idx="23">
                  <c:v>-126.177435</c:v>
                </c:pt>
                <c:pt idx="24">
                  <c:v>-113.71317500000001</c:v>
                </c:pt>
                <c:pt idx="25">
                  <c:v>-102.64327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2BC-064A-8B39-F2C5CC7CF0FB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data'!$AX$66:$AX$116</c:f>
                <c:numCache>
                  <c:formatCode>General</c:formatCode>
                  <c:ptCount val="51"/>
                  <c:pt idx="1">
                    <c:v>0.18001682622222728</c:v>
                  </c:pt>
                  <c:pt idx="2">
                    <c:v>0.29809072716437851</c:v>
                  </c:pt>
                  <c:pt idx="3">
                    <c:v>0.45490332721031279</c:v>
                  </c:pt>
                  <c:pt idx="4">
                    <c:v>0.42393641925472825</c:v>
                  </c:pt>
                  <c:pt idx="5">
                    <c:v>0.16787455632542772</c:v>
                  </c:pt>
                  <c:pt idx="6">
                    <c:v>0.65180837832550975</c:v>
                  </c:pt>
                  <c:pt idx="7">
                    <c:v>0.52780390244257669</c:v>
                  </c:pt>
                  <c:pt idx="8">
                    <c:v>0.46327850039312207</c:v>
                  </c:pt>
                  <c:pt idx="9">
                    <c:v>0.45602374947646623</c:v>
                  </c:pt>
                  <c:pt idx="10">
                    <c:v>0.66992670279219968</c:v>
                  </c:pt>
                  <c:pt idx="11">
                    <c:v>0.36929127117556687</c:v>
                  </c:pt>
                  <c:pt idx="12">
                    <c:v>0.37191488824950047</c:v>
                  </c:pt>
                  <c:pt idx="13">
                    <c:v>0.32639526571318067</c:v>
                  </c:pt>
                  <c:pt idx="14">
                    <c:v>0.41500443344612437</c:v>
                  </c:pt>
                  <c:pt idx="15">
                    <c:v>0.32833876860379457</c:v>
                  </c:pt>
                  <c:pt idx="16">
                    <c:v>0.32889730756241281</c:v>
                  </c:pt>
                  <c:pt idx="17">
                    <c:v>0.28440294230113755</c:v>
                  </c:pt>
                  <c:pt idx="18">
                    <c:v>0.20284792603375398</c:v>
                  </c:pt>
                  <c:pt idx="19">
                    <c:v>0.19056705830475365</c:v>
                  </c:pt>
                  <c:pt idx="20">
                    <c:v>0.1142242117033295</c:v>
                  </c:pt>
                  <c:pt idx="21">
                    <c:v>0.20937716831618622</c:v>
                  </c:pt>
                  <c:pt idx="22">
                    <c:v>8.7049833819396433E-2</c:v>
                  </c:pt>
                  <c:pt idx="23">
                    <c:v>9.0754782363585348E-2</c:v>
                  </c:pt>
                  <c:pt idx="24">
                    <c:v>0.62084528888625778</c:v>
                  </c:pt>
                  <c:pt idx="25">
                    <c:v>0.59766560533312074</c:v>
                  </c:pt>
                  <c:pt idx="26">
                    <c:v>0.64038703660894114</c:v>
                  </c:pt>
                  <c:pt idx="27">
                    <c:v>0.36054083749388238</c:v>
                  </c:pt>
                  <c:pt idx="28">
                    <c:v>0.57913996783068133</c:v>
                  </c:pt>
                  <c:pt idx="29">
                    <c:v>0.47146406433740407</c:v>
                  </c:pt>
                  <c:pt idx="30">
                    <c:v>0.6587747634068305</c:v>
                  </c:pt>
                  <c:pt idx="31">
                    <c:v>0.44396648242343767</c:v>
                  </c:pt>
                  <c:pt idx="32">
                    <c:v>0.24955932072174963</c:v>
                  </c:pt>
                  <c:pt idx="33">
                    <c:v>0.4786651953841633</c:v>
                  </c:pt>
                  <c:pt idx="34">
                    <c:v>0.29061491687450192</c:v>
                  </c:pt>
                  <c:pt idx="35">
                    <c:v>0.47960391331022229</c:v>
                  </c:pt>
                  <c:pt idx="36">
                    <c:v>0.50473728113553051</c:v>
                  </c:pt>
                  <c:pt idx="37">
                    <c:v>0.3251836173937161</c:v>
                  </c:pt>
                  <c:pt idx="38">
                    <c:v>0.46129717144367327</c:v>
                  </c:pt>
                  <c:pt idx="39">
                    <c:v>0.55369101479467364</c:v>
                  </c:pt>
                  <c:pt idx="40">
                    <c:v>0.39323307499887433</c:v>
                  </c:pt>
                  <c:pt idx="41">
                    <c:v>0.48082137999453328</c:v>
                  </c:pt>
                  <c:pt idx="42">
                    <c:v>6.6432266134648157E-2</c:v>
                  </c:pt>
                  <c:pt idx="43">
                    <c:v>0.1441327678333543</c:v>
                  </c:pt>
                  <c:pt idx="44">
                    <c:v>0.11783355476083821</c:v>
                  </c:pt>
                  <c:pt idx="45">
                    <c:v>0.49748133474839734</c:v>
                  </c:pt>
                  <c:pt idx="46">
                    <c:v>0.19459617899647141</c:v>
                  </c:pt>
                  <c:pt idx="47">
                    <c:v>0.539252746071475</c:v>
                  </c:pt>
                  <c:pt idx="48">
                    <c:v>0.75385088136231082</c:v>
                  </c:pt>
                  <c:pt idx="49">
                    <c:v>0.85489736985464548</c:v>
                  </c:pt>
                  <c:pt idx="50">
                    <c:v>0.12165789807519888</c:v>
                  </c:pt>
                </c:numCache>
              </c:numRef>
            </c:plus>
            <c:minus>
              <c:numRef>
                <c:f>'new cells; stress data'!$AX$66:$AX$116</c:f>
                <c:numCache>
                  <c:formatCode>General</c:formatCode>
                  <c:ptCount val="51"/>
                  <c:pt idx="1">
                    <c:v>0.18001682622222728</c:v>
                  </c:pt>
                  <c:pt idx="2">
                    <c:v>0.29809072716437851</c:v>
                  </c:pt>
                  <c:pt idx="3">
                    <c:v>0.45490332721031279</c:v>
                  </c:pt>
                  <c:pt idx="4">
                    <c:v>0.42393641925472825</c:v>
                  </c:pt>
                  <c:pt idx="5">
                    <c:v>0.16787455632542772</c:v>
                  </c:pt>
                  <c:pt idx="6">
                    <c:v>0.65180837832550975</c:v>
                  </c:pt>
                  <c:pt idx="7">
                    <c:v>0.52780390244257669</c:v>
                  </c:pt>
                  <c:pt idx="8">
                    <c:v>0.46327850039312207</c:v>
                  </c:pt>
                  <c:pt idx="9">
                    <c:v>0.45602374947646623</c:v>
                  </c:pt>
                  <c:pt idx="10">
                    <c:v>0.66992670279219968</c:v>
                  </c:pt>
                  <c:pt idx="11">
                    <c:v>0.36929127117556687</c:v>
                  </c:pt>
                  <c:pt idx="12">
                    <c:v>0.37191488824950047</c:v>
                  </c:pt>
                  <c:pt idx="13">
                    <c:v>0.32639526571318067</c:v>
                  </c:pt>
                  <c:pt idx="14">
                    <c:v>0.41500443344612437</c:v>
                  </c:pt>
                  <c:pt idx="15">
                    <c:v>0.32833876860379457</c:v>
                  </c:pt>
                  <c:pt idx="16">
                    <c:v>0.32889730756241281</c:v>
                  </c:pt>
                  <c:pt idx="17">
                    <c:v>0.28440294230113755</c:v>
                  </c:pt>
                  <c:pt idx="18">
                    <c:v>0.20284792603375398</c:v>
                  </c:pt>
                  <c:pt idx="19">
                    <c:v>0.19056705830475365</c:v>
                  </c:pt>
                  <c:pt idx="20">
                    <c:v>0.1142242117033295</c:v>
                  </c:pt>
                  <c:pt idx="21">
                    <c:v>0.20937716831618622</c:v>
                  </c:pt>
                  <c:pt idx="22">
                    <c:v>8.7049833819396433E-2</c:v>
                  </c:pt>
                  <c:pt idx="23">
                    <c:v>9.0754782363585348E-2</c:v>
                  </c:pt>
                  <c:pt idx="24">
                    <c:v>0.62084528888625778</c:v>
                  </c:pt>
                  <c:pt idx="25">
                    <c:v>0.59766560533312074</c:v>
                  </c:pt>
                  <c:pt idx="26">
                    <c:v>0.64038703660894114</c:v>
                  </c:pt>
                  <c:pt idx="27">
                    <c:v>0.36054083749388238</c:v>
                  </c:pt>
                  <c:pt idx="28">
                    <c:v>0.57913996783068133</c:v>
                  </c:pt>
                  <c:pt idx="29">
                    <c:v>0.47146406433740407</c:v>
                  </c:pt>
                  <c:pt idx="30">
                    <c:v>0.6587747634068305</c:v>
                  </c:pt>
                  <c:pt idx="31">
                    <c:v>0.44396648242343767</c:v>
                  </c:pt>
                  <c:pt idx="32">
                    <c:v>0.24955932072174963</c:v>
                  </c:pt>
                  <c:pt idx="33">
                    <c:v>0.4786651953841633</c:v>
                  </c:pt>
                  <c:pt idx="34">
                    <c:v>0.29061491687450192</c:v>
                  </c:pt>
                  <c:pt idx="35">
                    <c:v>0.47960391331022229</c:v>
                  </c:pt>
                  <c:pt idx="36">
                    <c:v>0.50473728113553051</c:v>
                  </c:pt>
                  <c:pt idx="37">
                    <c:v>0.3251836173937161</c:v>
                  </c:pt>
                  <c:pt idx="38">
                    <c:v>0.46129717144367327</c:v>
                  </c:pt>
                  <c:pt idx="39">
                    <c:v>0.55369101479467364</c:v>
                  </c:pt>
                  <c:pt idx="40">
                    <c:v>0.39323307499887433</c:v>
                  </c:pt>
                  <c:pt idx="41">
                    <c:v>0.48082137999453328</c:v>
                  </c:pt>
                  <c:pt idx="42">
                    <c:v>6.6432266134648157E-2</c:v>
                  </c:pt>
                  <c:pt idx="43">
                    <c:v>0.1441327678333543</c:v>
                  </c:pt>
                  <c:pt idx="44">
                    <c:v>0.11783355476083821</c:v>
                  </c:pt>
                  <c:pt idx="45">
                    <c:v>0.49748133474839734</c:v>
                  </c:pt>
                  <c:pt idx="46">
                    <c:v>0.19459617899647141</c:v>
                  </c:pt>
                  <c:pt idx="47">
                    <c:v>0.539252746071475</c:v>
                  </c:pt>
                  <c:pt idx="48">
                    <c:v>0.75385088136231082</c:v>
                  </c:pt>
                  <c:pt idx="49">
                    <c:v>0.85489736985464548</c:v>
                  </c:pt>
                  <c:pt idx="50">
                    <c:v>0.12165789807519888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data'!$AV$66:$AV$116</c:f>
                <c:numCache>
                  <c:formatCode>General</c:formatCode>
                  <c:ptCount val="51"/>
                  <c:pt idx="1">
                    <c:v>3.4159140000000008</c:v>
                  </c:pt>
                  <c:pt idx="2">
                    <c:v>16.707187000000005</c:v>
                  </c:pt>
                  <c:pt idx="3">
                    <c:v>5.1852459999999923</c:v>
                  </c:pt>
                  <c:pt idx="4">
                    <c:v>10.24315</c:v>
                  </c:pt>
                  <c:pt idx="5">
                    <c:v>9.4975139999999953</c:v>
                  </c:pt>
                  <c:pt idx="6">
                    <c:v>2.8697709999999965</c:v>
                  </c:pt>
                  <c:pt idx="7">
                    <c:v>8.8822870000000052</c:v>
                  </c:pt>
                  <c:pt idx="8">
                    <c:v>7.3130490000000066</c:v>
                  </c:pt>
                  <c:pt idx="9">
                    <c:v>12.364082999999994</c:v>
                  </c:pt>
                  <c:pt idx="10">
                    <c:v>4.4978109999999987</c:v>
                  </c:pt>
                  <c:pt idx="11">
                    <c:v>2.6531149999999997</c:v>
                  </c:pt>
                  <c:pt idx="12">
                    <c:v>6.4382590000000022</c:v>
                  </c:pt>
                  <c:pt idx="13">
                    <c:v>9.2818079999999981</c:v>
                  </c:pt>
                  <c:pt idx="14">
                    <c:v>19.038423999999992</c:v>
                  </c:pt>
                  <c:pt idx="15">
                    <c:v>24.621368999999987</c:v>
                  </c:pt>
                  <c:pt idx="16">
                    <c:v>17.519865999999979</c:v>
                  </c:pt>
                  <c:pt idx="17">
                    <c:v>29.002305000000007</c:v>
                  </c:pt>
                  <c:pt idx="18">
                    <c:v>9.3896979999999957</c:v>
                  </c:pt>
                  <c:pt idx="19">
                    <c:v>37.224152000000004</c:v>
                  </c:pt>
                  <c:pt idx="20">
                    <c:v>4.6354479999999967</c:v>
                  </c:pt>
                  <c:pt idx="21">
                    <c:v>2.6169170000000008</c:v>
                  </c:pt>
                  <c:pt idx="22">
                    <c:v>6.223731000000015</c:v>
                  </c:pt>
                  <c:pt idx="23">
                    <c:v>7.046243000000004</c:v>
                  </c:pt>
                  <c:pt idx="24">
                    <c:v>6.8722520000000031</c:v>
                  </c:pt>
                  <c:pt idx="25">
                    <c:v>15.836170999999993</c:v>
                  </c:pt>
                  <c:pt idx="26">
                    <c:v>3.4013330000000082</c:v>
                  </c:pt>
                  <c:pt idx="27">
                    <c:v>3.5127600000000001</c:v>
                  </c:pt>
                  <c:pt idx="28">
                    <c:v>3.8004960000000096</c:v>
                  </c:pt>
                  <c:pt idx="29">
                    <c:v>9.8037829999999957</c:v>
                  </c:pt>
                  <c:pt idx="30">
                    <c:v>33.559151999999997</c:v>
                  </c:pt>
                  <c:pt idx="31">
                    <c:v>2.0398229999999984</c:v>
                  </c:pt>
                  <c:pt idx="32">
                    <c:v>5.8612320000000011</c:v>
                  </c:pt>
                  <c:pt idx="33">
                    <c:v>17.187617999999986</c:v>
                  </c:pt>
                  <c:pt idx="34">
                    <c:v>8.6177259999999904</c:v>
                  </c:pt>
                  <c:pt idx="35">
                    <c:v>8.0172219999999967</c:v>
                  </c:pt>
                  <c:pt idx="36">
                    <c:v>7.1336630000000127</c:v>
                  </c:pt>
                  <c:pt idx="37">
                    <c:v>6.4307569999999998</c:v>
                  </c:pt>
                  <c:pt idx="38">
                    <c:v>3.9881699999999967</c:v>
                  </c:pt>
                  <c:pt idx="39">
                    <c:v>3.3723489999999998</c:v>
                  </c:pt>
                  <c:pt idx="40">
                    <c:v>12.545087999999964</c:v>
                  </c:pt>
                  <c:pt idx="41">
                    <c:v>25.77096499999999</c:v>
                  </c:pt>
                  <c:pt idx="42">
                    <c:v>11.322328999999996</c:v>
                  </c:pt>
                  <c:pt idx="43">
                    <c:v>5.6832540000000051</c:v>
                  </c:pt>
                  <c:pt idx="44">
                    <c:v>8.2117149999999981</c:v>
                  </c:pt>
                  <c:pt idx="45">
                    <c:v>5.9967649999999963</c:v>
                  </c:pt>
                  <c:pt idx="46">
                    <c:v>8.5247669999999971</c:v>
                  </c:pt>
                  <c:pt idx="47">
                    <c:v>26.755776999999995</c:v>
                  </c:pt>
                  <c:pt idx="48">
                    <c:v>5.3380080000000021</c:v>
                  </c:pt>
                  <c:pt idx="49">
                    <c:v>5.3812309999999997</c:v>
                  </c:pt>
                  <c:pt idx="50">
                    <c:v>16.322734999999966</c:v>
                  </c:pt>
                </c:numCache>
              </c:numRef>
            </c:plus>
            <c:minus>
              <c:numRef>
                <c:f>'new cells; stress data'!$AU$66:$AU$116</c:f>
                <c:numCache>
                  <c:formatCode>General</c:formatCode>
                  <c:ptCount val="51"/>
                  <c:pt idx="1">
                    <c:v>3.5090409999999963</c:v>
                  </c:pt>
                  <c:pt idx="2">
                    <c:v>17.800282999999993</c:v>
                  </c:pt>
                  <c:pt idx="3">
                    <c:v>5.2377699999999976</c:v>
                  </c:pt>
                  <c:pt idx="4">
                    <c:v>11.163522999999998</c:v>
                  </c:pt>
                  <c:pt idx="5">
                    <c:v>9.962533999999998</c:v>
                  </c:pt>
                  <c:pt idx="6">
                    <c:v>3.1136570000000034</c:v>
                  </c:pt>
                  <c:pt idx="7">
                    <c:v>9.4264929999999936</c:v>
                  </c:pt>
                  <c:pt idx="8">
                    <c:v>7.6398979999999881</c:v>
                  </c:pt>
                  <c:pt idx="9">
                    <c:v>13.315629000000001</c:v>
                  </c:pt>
                  <c:pt idx="10">
                    <c:v>4.6342790000000065</c:v>
                  </c:pt>
                  <c:pt idx="11">
                    <c:v>2.8146760000000057</c:v>
                  </c:pt>
                  <c:pt idx="12">
                    <c:v>6.5306280000000072</c:v>
                  </c:pt>
                  <c:pt idx="13">
                    <c:v>10.192612999999994</c:v>
                  </c:pt>
                  <c:pt idx="14">
                    <c:v>21.333743999999996</c:v>
                  </c:pt>
                  <c:pt idx="15">
                    <c:v>25.96708799999999</c:v>
                  </c:pt>
                  <c:pt idx="16">
                    <c:v>19.260001000000017</c:v>
                  </c:pt>
                  <c:pt idx="17">
                    <c:v>33.189136999999988</c:v>
                  </c:pt>
                  <c:pt idx="18">
                    <c:v>9.4224200000000025</c:v>
                  </c:pt>
                  <c:pt idx="19">
                    <c:v>45.895951999999994</c:v>
                  </c:pt>
                  <c:pt idx="20">
                    <c:v>4.8843930000000029</c:v>
                  </c:pt>
                  <c:pt idx="21">
                    <c:v>2.7199360000000041</c:v>
                  </c:pt>
                  <c:pt idx="22">
                    <c:v>6.1028859999999838</c:v>
                  </c:pt>
                  <c:pt idx="23">
                    <c:v>7.4815169999999966</c:v>
                  </c:pt>
                  <c:pt idx="24">
                    <c:v>7.1058099999999911</c:v>
                  </c:pt>
                  <c:pt idx="25">
                    <c:v>17.437722000000008</c:v>
                  </c:pt>
                  <c:pt idx="26">
                    <c:v>3.5019810000000007</c:v>
                  </c:pt>
                  <c:pt idx="27">
                    <c:v>3.507797999999994</c:v>
                  </c:pt>
                  <c:pt idx="28">
                    <c:v>4.1766409999999894</c:v>
                  </c:pt>
                  <c:pt idx="29">
                    <c:v>11.540337999999991</c:v>
                  </c:pt>
                  <c:pt idx="30">
                    <c:v>43.033710000000013</c:v>
                  </c:pt>
                  <c:pt idx="31">
                    <c:v>2.0319730000000007</c:v>
                  </c:pt>
                  <c:pt idx="32">
                    <c:v>6.2129440000000002</c:v>
                  </c:pt>
                  <c:pt idx="33">
                    <c:v>18.789544000000006</c:v>
                  </c:pt>
                  <c:pt idx="34">
                    <c:v>9.3645580000000024</c:v>
                  </c:pt>
                  <c:pt idx="35">
                    <c:v>8.2089050000000015</c:v>
                  </c:pt>
                  <c:pt idx="36">
                    <c:v>7.2083370000000002</c:v>
                  </c:pt>
                  <c:pt idx="37">
                    <c:v>6.7573979999999949</c:v>
                  </c:pt>
                  <c:pt idx="38">
                    <c:v>4.2080400000000111</c:v>
                  </c:pt>
                  <c:pt idx="39">
                    <c:v>3.4260680000000008</c:v>
                  </c:pt>
                  <c:pt idx="40">
                    <c:v>12.537372000000005</c:v>
                  </c:pt>
                  <c:pt idx="41">
                    <c:v>29.00790600000002</c:v>
                  </c:pt>
                  <c:pt idx="42">
                    <c:v>12.685001999999997</c:v>
                  </c:pt>
                  <c:pt idx="43">
                    <c:v>5.7526079999999951</c:v>
                  </c:pt>
                  <c:pt idx="44">
                    <c:v>8.7601780000000105</c:v>
                  </c:pt>
                  <c:pt idx="45">
                    <c:v>6.2036719999999974</c:v>
                  </c:pt>
                  <c:pt idx="46">
                    <c:v>8.955278000000007</c:v>
                  </c:pt>
                  <c:pt idx="47">
                    <c:v>30.317709000000008</c:v>
                  </c:pt>
                  <c:pt idx="48">
                    <c:v>5.2998070000000013</c:v>
                  </c:pt>
                  <c:pt idx="49">
                    <c:v>5.7192090000000029</c:v>
                  </c:pt>
                  <c:pt idx="50">
                    <c:v>17.489487999999994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data'!$AW$66:$AW$116</c:f>
              <c:numCache>
                <c:formatCode>General</c:formatCode>
                <c:ptCount val="51"/>
                <c:pt idx="1">
                  <c:v>35.877951506389742</c:v>
                </c:pt>
                <c:pt idx="2">
                  <c:v>112.22446207762482</c:v>
                </c:pt>
                <c:pt idx="3">
                  <c:v>68.608295015801573</c:v>
                </c:pt>
                <c:pt idx="4">
                  <c:v>94.390812631711967</c:v>
                </c:pt>
                <c:pt idx="5">
                  <c:v>17.364741108221555</c:v>
                </c:pt>
                <c:pt idx="6">
                  <c:v>89.411539964883502</c:v>
                </c:pt>
                <c:pt idx="7">
                  <c:v>77.178918596296185</c:v>
                </c:pt>
                <c:pt idx="8">
                  <c:v>10.655706171845956</c:v>
                </c:pt>
                <c:pt idx="9">
                  <c:v>56.099368655626989</c:v>
                </c:pt>
                <c:pt idx="10">
                  <c:v>34.301991606055815</c:v>
                </c:pt>
                <c:pt idx="11">
                  <c:v>46.837618573514419</c:v>
                </c:pt>
                <c:pt idx="12">
                  <c:v>79.989005627089782</c:v>
                </c:pt>
                <c:pt idx="13">
                  <c:v>41.531754246042631</c:v>
                </c:pt>
                <c:pt idx="14">
                  <c:v>75.996143131609969</c:v>
                </c:pt>
                <c:pt idx="15">
                  <c:v>69.321855748640743</c:v>
                </c:pt>
                <c:pt idx="16">
                  <c:v>86.014285470732815</c:v>
                </c:pt>
                <c:pt idx="17">
                  <c:v>56.564143217922151</c:v>
                </c:pt>
                <c:pt idx="18">
                  <c:v>41.275174618802062</c:v>
                </c:pt>
                <c:pt idx="19">
                  <c:v>25.510480665748457</c:v>
                </c:pt>
                <c:pt idx="20">
                  <c:v>59.871909876165141</c:v>
                </c:pt>
                <c:pt idx="21">
                  <c:v>61.593173061638289</c:v>
                </c:pt>
                <c:pt idx="22">
                  <c:v>69.004839923619031</c:v>
                </c:pt>
                <c:pt idx="23">
                  <c:v>92.587873086668239</c:v>
                </c:pt>
                <c:pt idx="24">
                  <c:v>42.793645997408454</c:v>
                </c:pt>
                <c:pt idx="25">
                  <c:v>78.407367642010968</c:v>
                </c:pt>
                <c:pt idx="26">
                  <c:v>57.788535760093119</c:v>
                </c:pt>
                <c:pt idx="27">
                  <c:v>64.979028810863284</c:v>
                </c:pt>
                <c:pt idx="28">
                  <c:v>106.59499309347717</c:v>
                </c:pt>
                <c:pt idx="29">
                  <c:v>45.668481831098347</c:v>
                </c:pt>
                <c:pt idx="30">
                  <c:v>75.274175382668474</c:v>
                </c:pt>
                <c:pt idx="31">
                  <c:v>87.41191499737505</c:v>
                </c:pt>
                <c:pt idx="32">
                  <c:v>73.809178309771369</c:v>
                </c:pt>
                <c:pt idx="33">
                  <c:v>105.97429805265905</c:v>
                </c:pt>
                <c:pt idx="34">
                  <c:v>63.495313798054362</c:v>
                </c:pt>
                <c:pt idx="35">
                  <c:v>56.518165277996161</c:v>
                </c:pt>
                <c:pt idx="36">
                  <c:v>25.308334974563</c:v>
                </c:pt>
                <c:pt idx="37">
                  <c:v>58.976282555588831</c:v>
                </c:pt>
                <c:pt idx="38">
                  <c:v>56.30627053546592</c:v>
                </c:pt>
                <c:pt idx="39">
                  <c:v>48.776219330462901</c:v>
                </c:pt>
                <c:pt idx="40">
                  <c:v>22.513191958623239</c:v>
                </c:pt>
                <c:pt idx="41">
                  <c:v>103.50178732369966</c:v>
                </c:pt>
                <c:pt idx="42">
                  <c:v>59.787632666263107</c:v>
                </c:pt>
                <c:pt idx="43">
                  <c:v>87.380200532863839</c:v>
                </c:pt>
                <c:pt idx="44">
                  <c:v>101.75426366743677</c:v>
                </c:pt>
                <c:pt idx="45">
                  <c:v>80.136553841226018</c:v>
                </c:pt>
                <c:pt idx="46">
                  <c:v>70.087601254083509</c:v>
                </c:pt>
                <c:pt idx="47">
                  <c:v>26.671603376073396</c:v>
                </c:pt>
                <c:pt idx="48">
                  <c:v>65.953817366642568</c:v>
                </c:pt>
                <c:pt idx="49">
                  <c:v>41.086193731284929</c:v>
                </c:pt>
                <c:pt idx="50">
                  <c:v>69.186176581047519</c:v>
                </c:pt>
              </c:numCache>
            </c:numRef>
          </c:xVal>
          <c:yVal>
            <c:numRef>
              <c:f>'new cells; stress data'!$AP$66:$AP$116</c:f>
              <c:numCache>
                <c:formatCode>General</c:formatCode>
                <c:ptCount val="51"/>
                <c:pt idx="1">
                  <c:v>-70.812387999999999</c:v>
                </c:pt>
                <c:pt idx="2">
                  <c:v>-104.187454</c:v>
                </c:pt>
                <c:pt idx="3">
                  <c:v>-80.164817999999997</c:v>
                </c:pt>
                <c:pt idx="4">
                  <c:v>-106.42076400000001</c:v>
                </c:pt>
                <c:pt idx="5">
                  <c:v>-60.306187999999999</c:v>
                </c:pt>
                <c:pt idx="6">
                  <c:v>-32.865741999999997</c:v>
                </c:pt>
                <c:pt idx="7">
                  <c:v>-113.07770600000001</c:v>
                </c:pt>
                <c:pt idx="8">
                  <c:v>-138.01809</c:v>
                </c:pt>
                <c:pt idx="9">
                  <c:v>-117.71238</c:v>
                </c:pt>
                <c:pt idx="10">
                  <c:v>-93.891409999999993</c:v>
                </c:pt>
                <c:pt idx="11">
                  <c:v>-97.593673999999993</c:v>
                </c:pt>
                <c:pt idx="12">
                  <c:v>-92.350353999999996</c:v>
                </c:pt>
                <c:pt idx="13">
                  <c:v>-69.452432999999999</c:v>
                </c:pt>
                <c:pt idx="14">
                  <c:v>-174.915741</c:v>
                </c:pt>
                <c:pt idx="15">
                  <c:v>-227.767281</c:v>
                </c:pt>
                <c:pt idx="16">
                  <c:v>-174.21839499999999</c:v>
                </c:pt>
                <c:pt idx="17">
                  <c:v>-166.126531</c:v>
                </c:pt>
                <c:pt idx="18">
                  <c:v>-116.57330399999999</c:v>
                </c:pt>
                <c:pt idx="19">
                  <c:v>-219.64353800000001</c:v>
                </c:pt>
                <c:pt idx="20">
                  <c:v>-50.556089</c:v>
                </c:pt>
                <c:pt idx="21">
                  <c:v>-67.518016000000003</c:v>
                </c:pt>
                <c:pt idx="22">
                  <c:v>-246.326323</c:v>
                </c:pt>
                <c:pt idx="23">
                  <c:v>-75.755769000000001</c:v>
                </c:pt>
                <c:pt idx="24">
                  <c:v>-174.591489</c:v>
                </c:pt>
                <c:pt idx="25">
                  <c:v>-89.641008999999997</c:v>
                </c:pt>
                <c:pt idx="26">
                  <c:v>-87.051653000000002</c:v>
                </c:pt>
                <c:pt idx="27">
                  <c:v>-62.449482000000003</c:v>
                </c:pt>
                <c:pt idx="28">
                  <c:v>-90.986872000000005</c:v>
                </c:pt>
                <c:pt idx="29">
                  <c:v>-134.852194</c:v>
                </c:pt>
                <c:pt idx="30">
                  <c:v>-106.548936</c:v>
                </c:pt>
                <c:pt idx="31">
                  <c:v>-45.310397999999999</c:v>
                </c:pt>
                <c:pt idx="32">
                  <c:v>-63.474110000000003</c:v>
                </c:pt>
                <c:pt idx="33">
                  <c:v>-128.21266499999999</c:v>
                </c:pt>
                <c:pt idx="34">
                  <c:v>-126.230915</c:v>
                </c:pt>
                <c:pt idx="35">
                  <c:v>-71.784616999999997</c:v>
                </c:pt>
                <c:pt idx="36">
                  <c:v>-132.75884300000001</c:v>
                </c:pt>
                <c:pt idx="37">
                  <c:v>-102.13940100000001</c:v>
                </c:pt>
                <c:pt idx="38">
                  <c:v>-72.612101999999993</c:v>
                </c:pt>
                <c:pt idx="39">
                  <c:v>-100.319885</c:v>
                </c:pt>
                <c:pt idx="40">
                  <c:v>-334.65100999999999</c:v>
                </c:pt>
                <c:pt idx="41">
                  <c:v>-170.25871799999999</c:v>
                </c:pt>
                <c:pt idx="42">
                  <c:v>-124.412217</c:v>
                </c:pt>
                <c:pt idx="43">
                  <c:v>-82.179867999999999</c:v>
                </c:pt>
                <c:pt idx="44">
                  <c:v>-72.399936999999994</c:v>
                </c:pt>
                <c:pt idx="45">
                  <c:v>-88.674064000000001</c:v>
                </c:pt>
                <c:pt idx="46">
                  <c:v>-106.96575</c:v>
                </c:pt>
                <c:pt idx="47">
                  <c:v>-210.25174999999999</c:v>
                </c:pt>
                <c:pt idx="48">
                  <c:v>-60.554326000000003</c:v>
                </c:pt>
                <c:pt idx="49">
                  <c:v>-30.318431</c:v>
                </c:pt>
                <c:pt idx="50">
                  <c:v>-363.97062399999999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2BC-064A-8B39-F2C5CC7CF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Circumferential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bg2">
                  <a:lumMod val="90000"/>
                </a:schemeClr>
              </a:solidFill>
              <a:ln w="9525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data'!$BW$37:$BW$62</c:f>
                <c:numCache>
                  <c:formatCode>General</c:formatCode>
                  <c:ptCount val="26"/>
                  <c:pt idx="0">
                    <c:v>0.10290035262878552</c:v>
                  </c:pt>
                  <c:pt idx="1">
                    <c:v>0.21597585063315544</c:v>
                  </c:pt>
                  <c:pt idx="2">
                    <c:v>0.32670259960643089</c:v>
                  </c:pt>
                  <c:pt idx="3">
                    <c:v>0.40435311945588071</c:v>
                  </c:pt>
                  <c:pt idx="4">
                    <c:v>0.41923360300209456</c:v>
                  </c:pt>
                  <c:pt idx="5">
                    <c:v>0.15487678424490889</c:v>
                  </c:pt>
                  <c:pt idx="6">
                    <c:v>0.24796365477950708</c:v>
                  </c:pt>
                  <c:pt idx="7">
                    <c:v>0.25948345319070543</c:v>
                  </c:pt>
                  <c:pt idx="8">
                    <c:v>0.49425549793770923</c:v>
                  </c:pt>
                  <c:pt idx="9">
                    <c:v>0.50387077408801018</c:v>
                  </c:pt>
                  <c:pt idx="10">
                    <c:v>0.51314282831993807</c:v>
                  </c:pt>
                  <c:pt idx="11">
                    <c:v>0.33141322237297843</c:v>
                  </c:pt>
                  <c:pt idx="12">
                    <c:v>0.67619630512989504</c:v>
                  </c:pt>
                  <c:pt idx="13">
                    <c:v>6.0634968032657291E-2</c:v>
                  </c:pt>
                  <c:pt idx="14">
                    <c:v>0.37221452462716992</c:v>
                  </c:pt>
                  <c:pt idx="15">
                    <c:v>0.86890654509415666</c:v>
                  </c:pt>
                  <c:pt idx="16">
                    <c:v>0.41682064434100236</c:v>
                  </c:pt>
                  <c:pt idx="17">
                    <c:v>0.11381755950952555</c:v>
                  </c:pt>
                  <c:pt idx="18">
                    <c:v>0.50638198136384738</c:v>
                  </c:pt>
                  <c:pt idx="19">
                    <c:v>0.27781114780507699</c:v>
                  </c:pt>
                  <c:pt idx="20">
                    <c:v>0.64276803919154901</c:v>
                  </c:pt>
                  <c:pt idx="21">
                    <c:v>0.26504376662306145</c:v>
                  </c:pt>
                  <c:pt idx="22">
                    <c:v>8.7161523574182539E-2</c:v>
                  </c:pt>
                  <c:pt idx="23">
                    <c:v>0.15651852630981844</c:v>
                  </c:pt>
                  <c:pt idx="24">
                    <c:v>0.32084957181262125</c:v>
                  </c:pt>
                  <c:pt idx="25">
                    <c:v>0.23322563730470325</c:v>
                  </c:pt>
                </c:numCache>
              </c:numRef>
            </c:plus>
            <c:minus>
              <c:numRef>
                <c:f>'new cells; stress data'!$BW$37:$BW$62</c:f>
                <c:numCache>
                  <c:formatCode>General</c:formatCode>
                  <c:ptCount val="26"/>
                  <c:pt idx="0">
                    <c:v>0.10290035262878552</c:v>
                  </c:pt>
                  <c:pt idx="1">
                    <c:v>0.21597585063315544</c:v>
                  </c:pt>
                  <c:pt idx="2">
                    <c:v>0.32670259960643089</c:v>
                  </c:pt>
                  <c:pt idx="3">
                    <c:v>0.40435311945588071</c:v>
                  </c:pt>
                  <c:pt idx="4">
                    <c:v>0.41923360300209456</c:v>
                  </c:pt>
                  <c:pt idx="5">
                    <c:v>0.15487678424490889</c:v>
                  </c:pt>
                  <c:pt idx="6">
                    <c:v>0.24796365477950708</c:v>
                  </c:pt>
                  <c:pt idx="7">
                    <c:v>0.25948345319070543</c:v>
                  </c:pt>
                  <c:pt idx="8">
                    <c:v>0.49425549793770923</c:v>
                  </c:pt>
                  <c:pt idx="9">
                    <c:v>0.50387077408801018</c:v>
                  </c:pt>
                  <c:pt idx="10">
                    <c:v>0.51314282831993807</c:v>
                  </c:pt>
                  <c:pt idx="11">
                    <c:v>0.33141322237297843</c:v>
                  </c:pt>
                  <c:pt idx="12">
                    <c:v>0.67619630512989504</c:v>
                  </c:pt>
                  <c:pt idx="13">
                    <c:v>6.0634968032657291E-2</c:v>
                  </c:pt>
                  <c:pt idx="14">
                    <c:v>0.37221452462716992</c:v>
                  </c:pt>
                  <c:pt idx="15">
                    <c:v>0.86890654509415666</c:v>
                  </c:pt>
                  <c:pt idx="16">
                    <c:v>0.41682064434100236</c:v>
                  </c:pt>
                  <c:pt idx="17">
                    <c:v>0.11381755950952555</c:v>
                  </c:pt>
                  <c:pt idx="18">
                    <c:v>0.50638198136384738</c:v>
                  </c:pt>
                  <c:pt idx="19">
                    <c:v>0.27781114780507699</c:v>
                  </c:pt>
                  <c:pt idx="20">
                    <c:v>0.64276803919154901</c:v>
                  </c:pt>
                  <c:pt idx="21">
                    <c:v>0.26504376662306145</c:v>
                  </c:pt>
                  <c:pt idx="22">
                    <c:v>8.7161523574182539E-2</c:v>
                  </c:pt>
                  <c:pt idx="23">
                    <c:v>0.15651852630981844</c:v>
                  </c:pt>
                  <c:pt idx="24">
                    <c:v>0.32084957181262125</c:v>
                  </c:pt>
                  <c:pt idx="25">
                    <c:v>0.23322563730470325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data'!$BS$37:$BS$62</c:f>
                <c:numCache>
                  <c:formatCode>General</c:formatCode>
                  <c:ptCount val="26"/>
                  <c:pt idx="0">
                    <c:v>11.653332000000006</c:v>
                  </c:pt>
                  <c:pt idx="1">
                    <c:v>24.567077000000012</c:v>
                  </c:pt>
                  <c:pt idx="2">
                    <c:v>6.1540469999999914</c:v>
                  </c:pt>
                  <c:pt idx="3">
                    <c:v>9.206191000000004</c:v>
                  </c:pt>
                  <c:pt idx="4">
                    <c:v>3.4076400000000149</c:v>
                  </c:pt>
                  <c:pt idx="5">
                    <c:v>8.2295860000000118</c:v>
                  </c:pt>
                  <c:pt idx="6">
                    <c:v>6.4789069999999924</c:v>
                  </c:pt>
                  <c:pt idx="7">
                    <c:v>2.1597500000000025</c:v>
                  </c:pt>
                  <c:pt idx="8">
                    <c:v>3.2717349999999783</c:v>
                  </c:pt>
                  <c:pt idx="9">
                    <c:v>21.676824000000011</c:v>
                  </c:pt>
                  <c:pt idx="10">
                    <c:v>4.0272649999999999</c:v>
                  </c:pt>
                  <c:pt idx="11">
                    <c:v>3.9844369999999998</c:v>
                  </c:pt>
                  <c:pt idx="12">
                    <c:v>7.2398299999999978</c:v>
                  </c:pt>
                  <c:pt idx="13">
                    <c:v>8.6137410000000045</c:v>
                  </c:pt>
                  <c:pt idx="14">
                    <c:v>3.2677110000000056</c:v>
                  </c:pt>
                  <c:pt idx="15">
                    <c:v>4.3311680000000052</c:v>
                  </c:pt>
                  <c:pt idx="16">
                    <c:v>8.1097499999999911</c:v>
                  </c:pt>
                  <c:pt idx="17">
                    <c:v>9.3119259999999997</c:v>
                  </c:pt>
                  <c:pt idx="18">
                    <c:v>4.2939250000000015</c:v>
                  </c:pt>
                  <c:pt idx="19">
                    <c:v>7.1568460000000016</c:v>
                  </c:pt>
                  <c:pt idx="20">
                    <c:v>11.511111</c:v>
                  </c:pt>
                  <c:pt idx="21">
                    <c:v>6.025030000000001</c:v>
                  </c:pt>
                  <c:pt idx="22">
                    <c:v>5.2961019999999905</c:v>
                  </c:pt>
                  <c:pt idx="23">
                    <c:v>3.9590430000000083</c:v>
                  </c:pt>
                  <c:pt idx="24">
                    <c:v>5.1924300000000017</c:v>
                  </c:pt>
                  <c:pt idx="25">
                    <c:v>4.9458110000000062</c:v>
                  </c:pt>
                </c:numCache>
              </c:numRef>
            </c:plus>
            <c:minus>
              <c:numRef>
                <c:f>'new cells; stress data'!$BR$37:$BR$62</c:f>
                <c:numCache>
                  <c:formatCode>General</c:formatCode>
                  <c:ptCount val="26"/>
                  <c:pt idx="0">
                    <c:v>12.461297999999999</c:v>
                  </c:pt>
                  <c:pt idx="1">
                    <c:v>27.703254999999984</c:v>
                  </c:pt>
                  <c:pt idx="2">
                    <c:v>6.3689930000000174</c:v>
                  </c:pt>
                  <c:pt idx="3">
                    <c:v>9.8715899999999976</c:v>
                  </c:pt>
                  <c:pt idx="4">
                    <c:v>3.3925160000000005</c:v>
                  </c:pt>
                  <c:pt idx="5">
                    <c:v>8.7554829999999981</c:v>
                  </c:pt>
                  <c:pt idx="6">
                    <c:v>6.6061210000000017</c:v>
                  </c:pt>
                  <c:pt idx="7">
                    <c:v>2.0814650000000015</c:v>
                  </c:pt>
                  <c:pt idx="8">
                    <c:v>3.2532920000000161</c:v>
                  </c:pt>
                  <c:pt idx="9">
                    <c:v>23.25254000000001</c:v>
                  </c:pt>
                  <c:pt idx="10">
                    <c:v>4.3044440000000037</c:v>
                  </c:pt>
                  <c:pt idx="11">
                    <c:v>4.069625000000002</c:v>
                  </c:pt>
                  <c:pt idx="12">
                    <c:v>7.2352149999999966</c:v>
                  </c:pt>
                  <c:pt idx="13">
                    <c:v>9.2169869999999889</c:v>
                  </c:pt>
                  <c:pt idx="14">
                    <c:v>3.2678190000000029</c:v>
                  </c:pt>
                  <c:pt idx="15">
                    <c:v>4.3006799999999998</c:v>
                  </c:pt>
                  <c:pt idx="16">
                    <c:v>8.1445440000000104</c:v>
                  </c:pt>
                  <c:pt idx="17">
                    <c:v>10.039712000000009</c:v>
                  </c:pt>
                  <c:pt idx="18">
                    <c:v>4.4248119999999886</c:v>
                  </c:pt>
                  <c:pt idx="19">
                    <c:v>7.2845009999999917</c:v>
                  </c:pt>
                  <c:pt idx="20">
                    <c:v>12.579412000000019</c:v>
                  </c:pt>
                  <c:pt idx="21">
                    <c:v>6.6962789999999899</c:v>
                  </c:pt>
                  <c:pt idx="22">
                    <c:v>5.9849889999999988</c:v>
                  </c:pt>
                  <c:pt idx="23">
                    <c:v>4.2548969999999997</c:v>
                  </c:pt>
                  <c:pt idx="24">
                    <c:v>5.8312540000000013</c:v>
                  </c:pt>
                  <c:pt idx="25">
                    <c:v>5.1792059999999935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data'!$BV$37:$BV$62</c:f>
              <c:numCache>
                <c:formatCode>General</c:formatCode>
                <c:ptCount val="26"/>
                <c:pt idx="0">
                  <c:v>57.715871861025228</c:v>
                </c:pt>
                <c:pt idx="1">
                  <c:v>87.78716842618833</c:v>
                </c:pt>
                <c:pt idx="2">
                  <c:v>47.706453168737461</c:v>
                </c:pt>
                <c:pt idx="3">
                  <c:v>90.762512503987679</c:v>
                </c:pt>
                <c:pt idx="4">
                  <c:v>34.135741261285226</c:v>
                </c:pt>
                <c:pt idx="5">
                  <c:v>71.450444310172998</c:v>
                </c:pt>
                <c:pt idx="6">
                  <c:v>12.732522741020572</c:v>
                </c:pt>
                <c:pt idx="7">
                  <c:v>90.395689538965371</c:v>
                </c:pt>
                <c:pt idx="8">
                  <c:v>61.376625711002596</c:v>
                </c:pt>
                <c:pt idx="9">
                  <c:v>19.033976782638291</c:v>
                </c:pt>
                <c:pt idx="10">
                  <c:v>9.5399530375414177</c:v>
                </c:pt>
                <c:pt idx="11">
                  <c:v>65.877145031621978</c:v>
                </c:pt>
                <c:pt idx="12">
                  <c:v>8.4912237656272307</c:v>
                </c:pt>
                <c:pt idx="13">
                  <c:v>53.567461223524184</c:v>
                </c:pt>
                <c:pt idx="14">
                  <c:v>27.711680543862801</c:v>
                </c:pt>
                <c:pt idx="15">
                  <c:v>49.477692299431887</c:v>
                </c:pt>
                <c:pt idx="16">
                  <c:v>47.507970359722798</c:v>
                </c:pt>
                <c:pt idx="17">
                  <c:v>59.784996147657559</c:v>
                </c:pt>
                <c:pt idx="18">
                  <c:v>58.282986464255849</c:v>
                </c:pt>
                <c:pt idx="19">
                  <c:v>95.459282328352444</c:v>
                </c:pt>
                <c:pt idx="20">
                  <c:v>34.446920498527334</c:v>
                </c:pt>
                <c:pt idx="21">
                  <c:v>70.964420448098608</c:v>
                </c:pt>
                <c:pt idx="22">
                  <c:v>80.109042841070959</c:v>
                </c:pt>
                <c:pt idx="23">
                  <c:v>12.966404229158806</c:v>
                </c:pt>
                <c:pt idx="24">
                  <c:v>32.875587741790689</c:v>
                </c:pt>
                <c:pt idx="25">
                  <c:v>51.212866712068262</c:v>
                </c:pt>
              </c:numCache>
            </c:numRef>
          </c:xVal>
          <c:yVal>
            <c:numRef>
              <c:f>'new cells; stress data'!$BL$37:$BL$62</c:f>
              <c:numCache>
                <c:formatCode>General</c:formatCode>
                <c:ptCount val="26"/>
                <c:pt idx="0">
                  <c:v>-149.60285999999999</c:v>
                </c:pt>
                <c:pt idx="1">
                  <c:v>-219.14603600000001</c:v>
                </c:pt>
                <c:pt idx="2">
                  <c:v>-161.78133399999999</c:v>
                </c:pt>
                <c:pt idx="3">
                  <c:v>-77.255857000000006</c:v>
                </c:pt>
                <c:pt idx="4">
                  <c:v>-208.261154</c:v>
                </c:pt>
                <c:pt idx="5">
                  <c:v>-150.70122000000001</c:v>
                </c:pt>
                <c:pt idx="6">
                  <c:v>-167.32003</c:v>
                </c:pt>
                <c:pt idx="7">
                  <c:v>-63.657328</c:v>
                </c:pt>
                <c:pt idx="8">
                  <c:v>-151.74809099999999</c:v>
                </c:pt>
                <c:pt idx="9">
                  <c:v>-299.412601</c:v>
                </c:pt>
                <c:pt idx="10">
                  <c:v>-79.777862999999996</c:v>
                </c:pt>
                <c:pt idx="11">
                  <c:v>-123.107609</c:v>
                </c:pt>
                <c:pt idx="12">
                  <c:v>-120.063799</c:v>
                </c:pt>
                <c:pt idx="13">
                  <c:v>-219.99834300000001</c:v>
                </c:pt>
                <c:pt idx="14">
                  <c:v>-119.210346</c:v>
                </c:pt>
                <c:pt idx="15">
                  <c:v>-84.871920000000003</c:v>
                </c:pt>
                <c:pt idx="16">
                  <c:v>-119.31044799999999</c:v>
                </c:pt>
                <c:pt idx="17">
                  <c:v>-154.509389</c:v>
                </c:pt>
                <c:pt idx="18">
                  <c:v>-89.003099000000006</c:v>
                </c:pt>
                <c:pt idx="19">
                  <c:v>-119.763637</c:v>
                </c:pt>
                <c:pt idx="20">
                  <c:v>-222.97109499999999</c:v>
                </c:pt>
                <c:pt idx="21">
                  <c:v>-105.77147100000001</c:v>
                </c:pt>
                <c:pt idx="22">
                  <c:v>-91.292463999999995</c:v>
                </c:pt>
                <c:pt idx="23">
                  <c:v>-137.14864900000001</c:v>
                </c:pt>
                <c:pt idx="24">
                  <c:v>-111.578435</c:v>
                </c:pt>
                <c:pt idx="25">
                  <c:v>-110.130156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9D-E946-BE48-9BF4987F4E7D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data'!$BW$66:$BW$116</c:f>
                <c:numCache>
                  <c:formatCode>General</c:formatCode>
                  <c:ptCount val="51"/>
                  <c:pt idx="1">
                    <c:v>0.23174503341458316</c:v>
                  </c:pt>
                  <c:pt idx="2">
                    <c:v>0.38392509505553907</c:v>
                  </c:pt>
                  <c:pt idx="3">
                    <c:v>0.54357813327427973</c:v>
                  </c:pt>
                  <c:pt idx="4">
                    <c:v>0.62926823227905804</c:v>
                  </c:pt>
                  <c:pt idx="5">
                    <c:v>0.67711460335361429</c:v>
                  </c:pt>
                  <c:pt idx="6">
                    <c:v>0.22579692075552057</c:v>
                  </c:pt>
                  <c:pt idx="7">
                    <c:v>0.41899431738011356</c:v>
                  </c:pt>
                  <c:pt idx="8">
                    <c:v>0.59211853157552896</c:v>
                  </c:pt>
                  <c:pt idx="9">
                    <c:v>0.34214456070138688</c:v>
                  </c:pt>
                  <c:pt idx="10">
                    <c:v>0.38015867972379769</c:v>
                  </c:pt>
                  <c:pt idx="11">
                    <c:v>0.11737666562957259</c:v>
                  </c:pt>
                  <c:pt idx="12">
                    <c:v>0.54023761897803824</c:v>
                  </c:pt>
                  <c:pt idx="13">
                    <c:v>0.65143327796160222</c:v>
                  </c:pt>
                  <c:pt idx="14">
                    <c:v>0.18951116976739354</c:v>
                  </c:pt>
                  <c:pt idx="15">
                    <c:v>0.19490480911029459</c:v>
                  </c:pt>
                  <c:pt idx="16">
                    <c:v>0.32338027904878336</c:v>
                  </c:pt>
                  <c:pt idx="17">
                    <c:v>0.65461214280229896</c:v>
                  </c:pt>
                  <c:pt idx="18">
                    <c:v>0.61489268775212402</c:v>
                  </c:pt>
                  <c:pt idx="19">
                    <c:v>0.708488042895704</c:v>
                  </c:pt>
                  <c:pt idx="20">
                    <c:v>0.2069303111136134</c:v>
                  </c:pt>
                  <c:pt idx="21">
                    <c:v>0.1632473541268073</c:v>
                  </c:pt>
                  <c:pt idx="22">
                    <c:v>0.25724294270573045</c:v>
                  </c:pt>
                  <c:pt idx="23">
                    <c:v>0.22826848247644468</c:v>
                  </c:pt>
                  <c:pt idx="24">
                    <c:v>0.31085992775267829</c:v>
                  </c:pt>
                  <c:pt idx="25">
                    <c:v>6.5185619037297762E-2</c:v>
                  </c:pt>
                  <c:pt idx="26">
                    <c:v>0.50346248129825755</c:v>
                  </c:pt>
                  <c:pt idx="27">
                    <c:v>0.33822782443909</c:v>
                  </c:pt>
                  <c:pt idx="28">
                    <c:v>0.28768459557413517</c:v>
                  </c:pt>
                  <c:pt idx="29">
                    <c:v>0.50769167606457632</c:v>
                  </c:pt>
                  <c:pt idx="30">
                    <c:v>0.34237186548255744</c:v>
                  </c:pt>
                  <c:pt idx="31">
                    <c:v>0.23354367158063113</c:v>
                  </c:pt>
                  <c:pt idx="32">
                    <c:v>0.21867012268361966</c:v>
                  </c:pt>
                  <c:pt idx="33">
                    <c:v>0.67236099335604727</c:v>
                  </c:pt>
                  <c:pt idx="34">
                    <c:v>0.27965873980279354</c:v>
                  </c:pt>
                  <c:pt idx="35">
                    <c:v>0.40136018600456158</c:v>
                  </c:pt>
                  <c:pt idx="36">
                    <c:v>0.24763356794766833</c:v>
                  </c:pt>
                  <c:pt idx="37">
                    <c:v>0.5798159914097023</c:v>
                  </c:pt>
                  <c:pt idx="38">
                    <c:v>0.12641739467474356</c:v>
                  </c:pt>
                  <c:pt idx="39">
                    <c:v>0.24927263249382803</c:v>
                  </c:pt>
                  <c:pt idx="40">
                    <c:v>0.2680197612701582</c:v>
                  </c:pt>
                  <c:pt idx="41">
                    <c:v>0.24702140091098695</c:v>
                  </c:pt>
                  <c:pt idx="42">
                    <c:v>0.15977587068816346</c:v>
                  </c:pt>
                  <c:pt idx="43">
                    <c:v>0.87031872958534173</c:v>
                  </c:pt>
                  <c:pt idx="44">
                    <c:v>0.8063474298104234</c:v>
                  </c:pt>
                  <c:pt idx="45">
                    <c:v>0.5285165426536903</c:v>
                  </c:pt>
                  <c:pt idx="46">
                    <c:v>0.21593140544105233</c:v>
                  </c:pt>
                  <c:pt idx="47">
                    <c:v>0.54468730100528806</c:v>
                  </c:pt>
                  <c:pt idx="48">
                    <c:v>0.22072031344644799</c:v>
                  </c:pt>
                  <c:pt idx="49">
                    <c:v>0.20180134162318519</c:v>
                  </c:pt>
                  <c:pt idx="50">
                    <c:v>0.28201687380635232</c:v>
                  </c:pt>
                </c:numCache>
              </c:numRef>
            </c:plus>
            <c:minus>
              <c:numRef>
                <c:f>'new cells; stress data'!$BW$66:$BW$116</c:f>
                <c:numCache>
                  <c:formatCode>General</c:formatCode>
                  <c:ptCount val="51"/>
                  <c:pt idx="1">
                    <c:v>0.23174503341458316</c:v>
                  </c:pt>
                  <c:pt idx="2">
                    <c:v>0.38392509505553907</c:v>
                  </c:pt>
                  <c:pt idx="3">
                    <c:v>0.54357813327427973</c:v>
                  </c:pt>
                  <c:pt idx="4">
                    <c:v>0.62926823227905804</c:v>
                  </c:pt>
                  <c:pt idx="5">
                    <c:v>0.67711460335361429</c:v>
                  </c:pt>
                  <c:pt idx="6">
                    <c:v>0.22579692075552057</c:v>
                  </c:pt>
                  <c:pt idx="7">
                    <c:v>0.41899431738011356</c:v>
                  </c:pt>
                  <c:pt idx="8">
                    <c:v>0.59211853157552896</c:v>
                  </c:pt>
                  <c:pt idx="9">
                    <c:v>0.34214456070138688</c:v>
                  </c:pt>
                  <c:pt idx="10">
                    <c:v>0.38015867972379769</c:v>
                  </c:pt>
                  <c:pt idx="11">
                    <c:v>0.11737666562957259</c:v>
                  </c:pt>
                  <c:pt idx="12">
                    <c:v>0.54023761897803824</c:v>
                  </c:pt>
                  <c:pt idx="13">
                    <c:v>0.65143327796160222</c:v>
                  </c:pt>
                  <c:pt idx="14">
                    <c:v>0.18951116976739354</c:v>
                  </c:pt>
                  <c:pt idx="15">
                    <c:v>0.19490480911029459</c:v>
                  </c:pt>
                  <c:pt idx="16">
                    <c:v>0.32338027904878336</c:v>
                  </c:pt>
                  <c:pt idx="17">
                    <c:v>0.65461214280229896</c:v>
                  </c:pt>
                  <c:pt idx="18">
                    <c:v>0.61489268775212402</c:v>
                  </c:pt>
                  <c:pt idx="19">
                    <c:v>0.708488042895704</c:v>
                  </c:pt>
                  <c:pt idx="20">
                    <c:v>0.2069303111136134</c:v>
                  </c:pt>
                  <c:pt idx="21">
                    <c:v>0.1632473541268073</c:v>
                  </c:pt>
                  <c:pt idx="22">
                    <c:v>0.25724294270573045</c:v>
                  </c:pt>
                  <c:pt idx="23">
                    <c:v>0.22826848247644468</c:v>
                  </c:pt>
                  <c:pt idx="24">
                    <c:v>0.31085992775267829</c:v>
                  </c:pt>
                  <c:pt idx="25">
                    <c:v>6.5185619037297762E-2</c:v>
                  </c:pt>
                  <c:pt idx="26">
                    <c:v>0.50346248129825755</c:v>
                  </c:pt>
                  <c:pt idx="27">
                    <c:v>0.33822782443909</c:v>
                  </c:pt>
                  <c:pt idx="28">
                    <c:v>0.28768459557413517</c:v>
                  </c:pt>
                  <c:pt idx="29">
                    <c:v>0.50769167606457632</c:v>
                  </c:pt>
                  <c:pt idx="30">
                    <c:v>0.34237186548255744</c:v>
                  </c:pt>
                  <c:pt idx="31">
                    <c:v>0.23354367158063113</c:v>
                  </c:pt>
                  <c:pt idx="32">
                    <c:v>0.21867012268361966</c:v>
                  </c:pt>
                  <c:pt idx="33">
                    <c:v>0.67236099335604727</c:v>
                  </c:pt>
                  <c:pt idx="34">
                    <c:v>0.27965873980279354</c:v>
                  </c:pt>
                  <c:pt idx="35">
                    <c:v>0.40136018600456158</c:v>
                  </c:pt>
                  <c:pt idx="36">
                    <c:v>0.24763356794766833</c:v>
                  </c:pt>
                  <c:pt idx="37">
                    <c:v>0.5798159914097023</c:v>
                  </c:pt>
                  <c:pt idx="38">
                    <c:v>0.12641739467474356</c:v>
                  </c:pt>
                  <c:pt idx="39">
                    <c:v>0.24927263249382803</c:v>
                  </c:pt>
                  <c:pt idx="40">
                    <c:v>0.2680197612701582</c:v>
                  </c:pt>
                  <c:pt idx="41">
                    <c:v>0.24702140091098695</c:v>
                  </c:pt>
                  <c:pt idx="42">
                    <c:v>0.15977587068816346</c:v>
                  </c:pt>
                  <c:pt idx="43">
                    <c:v>0.87031872958534173</c:v>
                  </c:pt>
                  <c:pt idx="44">
                    <c:v>0.8063474298104234</c:v>
                  </c:pt>
                  <c:pt idx="45">
                    <c:v>0.5285165426536903</c:v>
                  </c:pt>
                  <c:pt idx="46">
                    <c:v>0.21593140544105233</c:v>
                  </c:pt>
                  <c:pt idx="47">
                    <c:v>0.54468730100528806</c:v>
                  </c:pt>
                  <c:pt idx="48">
                    <c:v>0.22072031344644799</c:v>
                  </c:pt>
                  <c:pt idx="49">
                    <c:v>0.20180134162318519</c:v>
                  </c:pt>
                  <c:pt idx="50">
                    <c:v>0.28201687380635232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data'!$BS$66:$BS$116</c:f>
                <c:numCache>
                  <c:formatCode>General</c:formatCode>
                  <c:ptCount val="51"/>
                  <c:pt idx="1">
                    <c:v>9.543939000000023</c:v>
                  </c:pt>
                  <c:pt idx="2">
                    <c:v>6.5353400000000192</c:v>
                  </c:pt>
                  <c:pt idx="3">
                    <c:v>15.568887000000018</c:v>
                  </c:pt>
                  <c:pt idx="4">
                    <c:v>5.5156199999999842</c:v>
                  </c:pt>
                  <c:pt idx="5">
                    <c:v>12.858983999999992</c:v>
                  </c:pt>
                  <c:pt idx="6">
                    <c:v>6.7365649999999846</c:v>
                  </c:pt>
                  <c:pt idx="7">
                    <c:v>11.002602999999993</c:v>
                  </c:pt>
                  <c:pt idx="8">
                    <c:v>15.833148999999992</c:v>
                  </c:pt>
                  <c:pt idx="9">
                    <c:v>20.355980999999986</c:v>
                  </c:pt>
                  <c:pt idx="10">
                    <c:v>8.9108830000000125</c:v>
                  </c:pt>
                  <c:pt idx="11">
                    <c:v>7.4045590000000061</c:v>
                  </c:pt>
                  <c:pt idx="12">
                    <c:v>4.1619549999999776</c:v>
                  </c:pt>
                  <c:pt idx="13">
                    <c:v>11.814644000000015</c:v>
                  </c:pt>
                  <c:pt idx="14">
                    <c:v>13.118900999999994</c:v>
                  </c:pt>
                  <c:pt idx="15">
                    <c:v>25.521602000000001</c:v>
                  </c:pt>
                  <c:pt idx="16">
                    <c:v>19.580284000000006</c:v>
                  </c:pt>
                  <c:pt idx="17">
                    <c:v>32.833078999999998</c:v>
                  </c:pt>
                  <c:pt idx="18">
                    <c:v>23.179863999999981</c:v>
                  </c:pt>
                  <c:pt idx="19">
                    <c:v>17.320828000000006</c:v>
                  </c:pt>
                  <c:pt idx="20">
                    <c:v>10.410819999999987</c:v>
                  </c:pt>
                  <c:pt idx="21">
                    <c:v>9.112893999999983</c:v>
                  </c:pt>
                  <c:pt idx="22">
                    <c:v>9.9432170000000042</c:v>
                  </c:pt>
                  <c:pt idx="23">
                    <c:v>16.361411000000004</c:v>
                  </c:pt>
                  <c:pt idx="24">
                    <c:v>28.063044000000048</c:v>
                  </c:pt>
                  <c:pt idx="25">
                    <c:v>10.822596000000004</c:v>
                  </c:pt>
                  <c:pt idx="26">
                    <c:v>13.618366999999978</c:v>
                  </c:pt>
                  <c:pt idx="27">
                    <c:v>3.8175090000000012</c:v>
                  </c:pt>
                  <c:pt idx="28">
                    <c:v>9.3601609999999766</c:v>
                  </c:pt>
                  <c:pt idx="29">
                    <c:v>6.6830530000000294</c:v>
                  </c:pt>
                  <c:pt idx="30">
                    <c:v>27.921463000000017</c:v>
                  </c:pt>
                  <c:pt idx="31">
                    <c:v>3.9351860000000016</c:v>
                  </c:pt>
                  <c:pt idx="32">
                    <c:v>3.4771929999999998</c:v>
                  </c:pt>
                  <c:pt idx="33">
                    <c:v>14.35666599999999</c:v>
                  </c:pt>
                  <c:pt idx="34">
                    <c:v>8.2100030000000004</c:v>
                  </c:pt>
                  <c:pt idx="35">
                    <c:v>8.513497000000001</c:v>
                  </c:pt>
                  <c:pt idx="36">
                    <c:v>5.4402199999999965</c:v>
                  </c:pt>
                  <c:pt idx="37">
                    <c:v>25.397586000000018</c:v>
                  </c:pt>
                  <c:pt idx="38">
                    <c:v>6.5523889999999767</c:v>
                  </c:pt>
                  <c:pt idx="39">
                    <c:v>9.0937210000000164</c:v>
                  </c:pt>
                  <c:pt idx="40">
                    <c:v>4.9252710000000093</c:v>
                  </c:pt>
                  <c:pt idx="41">
                    <c:v>26.438278999999966</c:v>
                  </c:pt>
                  <c:pt idx="42">
                    <c:v>12.06605399999998</c:v>
                  </c:pt>
                  <c:pt idx="43">
                    <c:v>4.2502210000000105</c:v>
                  </c:pt>
                  <c:pt idx="44">
                    <c:v>4.5591050000000024</c:v>
                  </c:pt>
                  <c:pt idx="45">
                    <c:v>2.9206980000000158</c:v>
                  </c:pt>
                  <c:pt idx="46">
                    <c:v>13.301217999999977</c:v>
                  </c:pt>
                  <c:pt idx="47">
                    <c:v>20.828385999999966</c:v>
                  </c:pt>
                  <c:pt idx="48">
                    <c:v>8.1720349999999939</c:v>
                  </c:pt>
                  <c:pt idx="49">
                    <c:v>5.3292919999999953</c:v>
                  </c:pt>
                  <c:pt idx="50">
                    <c:v>19.621790000000033</c:v>
                  </c:pt>
                </c:numCache>
              </c:numRef>
            </c:plus>
            <c:minus>
              <c:numRef>
                <c:f>'new cells; stress data'!$BR$66:$BR$116</c:f>
                <c:numCache>
                  <c:formatCode>General</c:formatCode>
                  <c:ptCount val="51"/>
                  <c:pt idx="1">
                    <c:v>10.150308999999993</c:v>
                  </c:pt>
                  <c:pt idx="2">
                    <c:v>6.5324019999999905</c:v>
                  </c:pt>
                  <c:pt idx="3">
                    <c:v>16.716104999999999</c:v>
                  </c:pt>
                  <c:pt idx="4">
                    <c:v>5.4578520000000026</c:v>
                  </c:pt>
                  <c:pt idx="5">
                    <c:v>13.530028000000016</c:v>
                  </c:pt>
                  <c:pt idx="6">
                    <c:v>7.0812109999999961</c:v>
                  </c:pt>
                  <c:pt idx="7">
                    <c:v>11.47419800000003</c:v>
                  </c:pt>
                  <c:pt idx="8">
                    <c:v>15.963310000000035</c:v>
                  </c:pt>
                  <c:pt idx="9">
                    <c:v>21.845946000000026</c:v>
                  </c:pt>
                  <c:pt idx="10">
                    <c:v>9.2819839999999942</c:v>
                  </c:pt>
                  <c:pt idx="11">
                    <c:v>7.4507339999999829</c:v>
                  </c:pt>
                  <c:pt idx="12">
                    <c:v>4.5363690000000076</c:v>
                  </c:pt>
                  <c:pt idx="13">
                    <c:v>12.516197000000005</c:v>
                  </c:pt>
                  <c:pt idx="14">
                    <c:v>14.188668000000007</c:v>
                  </c:pt>
                  <c:pt idx="15">
                    <c:v>28.455968999999982</c:v>
                  </c:pt>
                  <c:pt idx="16">
                    <c:v>21.885562999999991</c:v>
                  </c:pt>
                  <c:pt idx="17">
                    <c:v>36.859659000000022</c:v>
                  </c:pt>
                  <c:pt idx="18">
                    <c:v>24.633922999999982</c:v>
                  </c:pt>
                  <c:pt idx="19">
                    <c:v>17.070268999999996</c:v>
                  </c:pt>
                  <c:pt idx="20">
                    <c:v>11.777237000000014</c:v>
                  </c:pt>
                  <c:pt idx="21">
                    <c:v>8.9994270000000256</c:v>
                  </c:pt>
                  <c:pt idx="22">
                    <c:v>9.7672110000000316</c:v>
                  </c:pt>
                  <c:pt idx="23">
                    <c:v>18.429283999999996</c:v>
                  </c:pt>
                  <c:pt idx="24">
                    <c:v>28.116224999999986</c:v>
                  </c:pt>
                  <c:pt idx="25">
                    <c:v>11.982349999999997</c:v>
                  </c:pt>
                  <c:pt idx="26">
                    <c:v>14.542517000000032</c:v>
                  </c:pt>
                  <c:pt idx="27">
                    <c:v>3.7767869999999988</c:v>
                  </c:pt>
                  <c:pt idx="28">
                    <c:v>10.542923000000002</c:v>
                  </c:pt>
                  <c:pt idx="29">
                    <c:v>6.7574349999999868</c:v>
                  </c:pt>
                  <c:pt idx="30">
                    <c:v>31.636766999999963</c:v>
                  </c:pt>
                  <c:pt idx="31">
                    <c:v>4.1242620000000016</c:v>
                  </c:pt>
                  <c:pt idx="32">
                    <c:v>3.7629730000000166</c:v>
                  </c:pt>
                  <c:pt idx="33">
                    <c:v>15.245073000000019</c:v>
                  </c:pt>
                  <c:pt idx="34">
                    <c:v>8.61647099999999</c:v>
                  </c:pt>
                  <c:pt idx="35">
                    <c:v>9.0187329999999832</c:v>
                  </c:pt>
                  <c:pt idx="36">
                    <c:v>5.7658869999999922</c:v>
                  </c:pt>
                  <c:pt idx="37">
                    <c:v>29.427464999999984</c:v>
                  </c:pt>
                  <c:pt idx="38">
                    <c:v>7.1273060000000044</c:v>
                  </c:pt>
                  <c:pt idx="39">
                    <c:v>9.5986769999999808</c:v>
                  </c:pt>
                  <c:pt idx="40">
                    <c:v>4.8736749999999915</c:v>
                  </c:pt>
                  <c:pt idx="41">
                    <c:v>28.619976000000008</c:v>
                  </c:pt>
                  <c:pt idx="42">
                    <c:v>12.565539000000001</c:v>
                  </c:pt>
                  <c:pt idx="43">
                    <c:v>4.4534209999999916</c:v>
                  </c:pt>
                  <c:pt idx="44">
                    <c:v>4.3950379999999996</c:v>
                  </c:pt>
                  <c:pt idx="45">
                    <c:v>3.1082879999999875</c:v>
                  </c:pt>
                  <c:pt idx="46">
                    <c:v>13.787438000000009</c:v>
                  </c:pt>
                  <c:pt idx="47">
                    <c:v>22.503516999999988</c:v>
                  </c:pt>
                  <c:pt idx="48">
                    <c:v>8.3417479999999955</c:v>
                  </c:pt>
                  <c:pt idx="49">
                    <c:v>5.159475999999998</c:v>
                  </c:pt>
                  <c:pt idx="50">
                    <c:v>21.379344000000003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data'!$BV$66:$BV$116</c:f>
              <c:numCache>
                <c:formatCode>General</c:formatCode>
                <c:ptCount val="51"/>
                <c:pt idx="1">
                  <c:v>40.425786211604141</c:v>
                </c:pt>
                <c:pt idx="2">
                  <c:v>108.69052833165482</c:v>
                </c:pt>
                <c:pt idx="3">
                  <c:v>65.944041410441457</c:v>
                </c:pt>
                <c:pt idx="4">
                  <c:v>86.125067456158774</c:v>
                </c:pt>
                <c:pt idx="5">
                  <c:v>17.822223922468741</c:v>
                </c:pt>
                <c:pt idx="6">
                  <c:v>84.895588641776428</c:v>
                </c:pt>
                <c:pt idx="7">
                  <c:v>76.712466712879646</c:v>
                </c:pt>
                <c:pt idx="8">
                  <c:v>13.158800328919675</c:v>
                </c:pt>
                <c:pt idx="9">
                  <c:v>54.202960937569856</c:v>
                </c:pt>
                <c:pt idx="10">
                  <c:v>29.625198096420444</c:v>
                </c:pt>
                <c:pt idx="11">
                  <c:v>46.224062696236238</c:v>
                </c:pt>
                <c:pt idx="12">
                  <c:v>76.946183692738757</c:v>
                </c:pt>
                <c:pt idx="13">
                  <c:v>40.524552353557731</c:v>
                </c:pt>
                <c:pt idx="14">
                  <c:v>75.299005141796897</c:v>
                </c:pt>
                <c:pt idx="15">
                  <c:v>69.937492780412555</c:v>
                </c:pt>
                <c:pt idx="16">
                  <c:v>86.684877349685848</c:v>
                </c:pt>
                <c:pt idx="17">
                  <c:v>57.615933889521074</c:v>
                </c:pt>
                <c:pt idx="18">
                  <c:v>40.94208063417188</c:v>
                </c:pt>
                <c:pt idx="19">
                  <c:v>24.000761719760387</c:v>
                </c:pt>
                <c:pt idx="20">
                  <c:v>58.011491685391348</c:v>
                </c:pt>
                <c:pt idx="21">
                  <c:v>59.321299195153443</c:v>
                </c:pt>
                <c:pt idx="22">
                  <c:v>67.52580430506265</c:v>
                </c:pt>
                <c:pt idx="23">
                  <c:v>82.854070352638303</c:v>
                </c:pt>
                <c:pt idx="24">
                  <c:v>42.618200834896193</c:v>
                </c:pt>
                <c:pt idx="25">
                  <c:v>78.809417217889504</c:v>
                </c:pt>
                <c:pt idx="26">
                  <c:v>57.023967832423629</c:v>
                </c:pt>
                <c:pt idx="27">
                  <c:v>67.224199747009621</c:v>
                </c:pt>
                <c:pt idx="28">
                  <c:v>100.30567444591053</c:v>
                </c:pt>
                <c:pt idx="29">
                  <c:v>42.481373362624488</c:v>
                </c:pt>
                <c:pt idx="30">
                  <c:v>73.985269833509065</c:v>
                </c:pt>
                <c:pt idx="31">
                  <c:v>82.396528085647944</c:v>
                </c:pt>
                <c:pt idx="32">
                  <c:v>76.483147716245085</c:v>
                </c:pt>
                <c:pt idx="33">
                  <c:v>98.748223950930239</c:v>
                </c:pt>
                <c:pt idx="34">
                  <c:v>64.045478070869038</c:v>
                </c:pt>
                <c:pt idx="35">
                  <c:v>57.471641067579831</c:v>
                </c:pt>
                <c:pt idx="36">
                  <c:v>25.879308151700737</c:v>
                </c:pt>
                <c:pt idx="37">
                  <c:v>58.763600201236265</c:v>
                </c:pt>
                <c:pt idx="38">
                  <c:v>60.206100079323768</c:v>
                </c:pt>
                <c:pt idx="39">
                  <c:v>43.975974930672358</c:v>
                </c:pt>
                <c:pt idx="40">
                  <c:v>25.980939711098085</c:v>
                </c:pt>
                <c:pt idx="41">
                  <c:v>98.421162365037091</c:v>
                </c:pt>
                <c:pt idx="42">
                  <c:v>59.213118707885123</c:v>
                </c:pt>
                <c:pt idx="43">
                  <c:v>87.966423576684193</c:v>
                </c:pt>
                <c:pt idx="44">
                  <c:v>99.235150522458341</c:v>
                </c:pt>
                <c:pt idx="45">
                  <c:v>76.465563505254394</c:v>
                </c:pt>
                <c:pt idx="46">
                  <c:v>73.100599159095566</c:v>
                </c:pt>
                <c:pt idx="47">
                  <c:v>26.286386986982759</c:v>
                </c:pt>
                <c:pt idx="48">
                  <c:v>63.364606301116453</c:v>
                </c:pt>
                <c:pt idx="49">
                  <c:v>42.152033179262894</c:v>
                </c:pt>
                <c:pt idx="50">
                  <c:v>68.286557142104641</c:v>
                </c:pt>
              </c:numCache>
            </c:numRef>
          </c:xVal>
          <c:yVal>
            <c:numRef>
              <c:f>'new cells; stress data'!$BL$66:$BL$116</c:f>
              <c:numCache>
                <c:formatCode>General</c:formatCode>
                <c:ptCount val="51"/>
                <c:pt idx="1">
                  <c:v>-139.07492300000001</c:v>
                </c:pt>
                <c:pt idx="2">
                  <c:v>-182.64592200000001</c:v>
                </c:pt>
                <c:pt idx="3">
                  <c:v>-212.58457000000001</c:v>
                </c:pt>
                <c:pt idx="4">
                  <c:v>-200.60543899999999</c:v>
                </c:pt>
                <c:pt idx="5">
                  <c:v>-138.77473599999999</c:v>
                </c:pt>
                <c:pt idx="6">
                  <c:v>-154.926683</c:v>
                </c:pt>
                <c:pt idx="7">
                  <c:v>-254.44649899999999</c:v>
                </c:pt>
                <c:pt idx="8">
                  <c:v>-367.99838399999999</c:v>
                </c:pt>
                <c:pt idx="9">
                  <c:v>-171.17885999999999</c:v>
                </c:pt>
                <c:pt idx="10">
                  <c:v>-205.340835</c:v>
                </c:pt>
                <c:pt idx="11">
                  <c:v>-150.99130500000001</c:v>
                </c:pt>
                <c:pt idx="12">
                  <c:v>-156.37875199999999</c:v>
                </c:pt>
                <c:pt idx="13">
                  <c:v>-194.763766</c:v>
                </c:pt>
                <c:pt idx="14">
                  <c:v>-109.246433</c:v>
                </c:pt>
                <c:pt idx="15">
                  <c:v>-262.875405</c:v>
                </c:pt>
                <c:pt idx="16">
                  <c:v>-282.620225</c:v>
                </c:pt>
                <c:pt idx="17">
                  <c:v>-320.38619199999999</c:v>
                </c:pt>
                <c:pt idx="18">
                  <c:v>-256.40685999999999</c:v>
                </c:pt>
                <c:pt idx="19">
                  <c:v>-449.833575</c:v>
                </c:pt>
                <c:pt idx="20">
                  <c:v>-131.06729899999999</c:v>
                </c:pt>
                <c:pt idx="21">
                  <c:v>-232.47601599999999</c:v>
                </c:pt>
                <c:pt idx="22">
                  <c:v>-422.17519099999998</c:v>
                </c:pt>
                <c:pt idx="23">
                  <c:v>-191.60252199999999</c:v>
                </c:pt>
                <c:pt idx="24">
                  <c:v>-482.69080100000002</c:v>
                </c:pt>
                <c:pt idx="25">
                  <c:v>-122.347871</c:v>
                </c:pt>
                <c:pt idx="26">
                  <c:v>-299.25655999999998</c:v>
                </c:pt>
                <c:pt idx="27">
                  <c:v>-85.178189000000003</c:v>
                </c:pt>
                <c:pt idx="28">
                  <c:v>-183.70553899999999</c:v>
                </c:pt>
                <c:pt idx="29">
                  <c:v>-266.200873</c:v>
                </c:pt>
                <c:pt idx="30">
                  <c:v>-261.32834300000002</c:v>
                </c:pt>
                <c:pt idx="31">
                  <c:v>-97.983513000000002</c:v>
                </c:pt>
                <c:pt idx="32">
                  <c:v>-171.38456099999999</c:v>
                </c:pt>
                <c:pt idx="33">
                  <c:v>-192.33523299999999</c:v>
                </c:pt>
                <c:pt idx="34">
                  <c:v>-146.85816700000001</c:v>
                </c:pt>
                <c:pt idx="35">
                  <c:v>-120.10031600000001</c:v>
                </c:pt>
                <c:pt idx="36">
                  <c:v>-117.652591</c:v>
                </c:pt>
                <c:pt idx="37">
                  <c:v>-171.71547000000001</c:v>
                </c:pt>
                <c:pt idx="38">
                  <c:v>-151.73871399999999</c:v>
                </c:pt>
                <c:pt idx="39">
                  <c:v>-207.12876600000001</c:v>
                </c:pt>
                <c:pt idx="40">
                  <c:v>-355.88415900000001</c:v>
                </c:pt>
                <c:pt idx="41">
                  <c:v>-302.12676199999999</c:v>
                </c:pt>
                <c:pt idx="42">
                  <c:v>-259.14889499999998</c:v>
                </c:pt>
                <c:pt idx="43">
                  <c:v>-146.509141</c:v>
                </c:pt>
                <c:pt idx="44">
                  <c:v>-117.888948</c:v>
                </c:pt>
                <c:pt idx="45">
                  <c:v>-145.20219</c:v>
                </c:pt>
                <c:pt idx="46">
                  <c:v>-157.78239099999999</c:v>
                </c:pt>
                <c:pt idx="47">
                  <c:v>-344.49178599999999</c:v>
                </c:pt>
                <c:pt idx="48">
                  <c:v>-110.818618</c:v>
                </c:pt>
                <c:pt idx="49">
                  <c:v>-93.733328</c:v>
                </c:pt>
                <c:pt idx="50">
                  <c:v>-340.984328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9D-E946-BE48-9BF4987F4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bg2">
                  <a:lumMod val="90000"/>
                </a:schemeClr>
              </a:solidFill>
              <a:ln w="9525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data'!$BW$37:$BW$62</c:f>
                <c:numCache>
                  <c:formatCode>General</c:formatCode>
                  <c:ptCount val="26"/>
                  <c:pt idx="0">
                    <c:v>0.10290035262878552</c:v>
                  </c:pt>
                  <c:pt idx="1">
                    <c:v>0.21597585063315544</c:v>
                  </c:pt>
                  <c:pt idx="2">
                    <c:v>0.32670259960643089</c:v>
                  </c:pt>
                  <c:pt idx="3">
                    <c:v>0.40435311945588071</c:v>
                  </c:pt>
                  <c:pt idx="4">
                    <c:v>0.41923360300209456</c:v>
                  </c:pt>
                  <c:pt idx="5">
                    <c:v>0.15487678424490889</c:v>
                  </c:pt>
                  <c:pt idx="6">
                    <c:v>0.24796365477950708</c:v>
                  </c:pt>
                  <c:pt idx="7">
                    <c:v>0.25948345319070543</c:v>
                  </c:pt>
                  <c:pt idx="8">
                    <c:v>0.49425549793770923</c:v>
                  </c:pt>
                  <c:pt idx="9">
                    <c:v>0.50387077408801018</c:v>
                  </c:pt>
                  <c:pt idx="10">
                    <c:v>0.51314282831993807</c:v>
                  </c:pt>
                  <c:pt idx="11">
                    <c:v>0.33141322237297843</c:v>
                  </c:pt>
                  <c:pt idx="12">
                    <c:v>0.67619630512989504</c:v>
                  </c:pt>
                  <c:pt idx="13">
                    <c:v>6.0634968032657291E-2</c:v>
                  </c:pt>
                  <c:pt idx="14">
                    <c:v>0.37221452462716992</c:v>
                  </c:pt>
                  <c:pt idx="15">
                    <c:v>0.86890654509415666</c:v>
                  </c:pt>
                  <c:pt idx="16">
                    <c:v>0.41682064434100236</c:v>
                  </c:pt>
                  <c:pt idx="17">
                    <c:v>0.11381755950952555</c:v>
                  </c:pt>
                  <c:pt idx="18">
                    <c:v>0.50638198136384738</c:v>
                  </c:pt>
                  <c:pt idx="19">
                    <c:v>0.27781114780507699</c:v>
                  </c:pt>
                  <c:pt idx="20">
                    <c:v>0.64276803919154901</c:v>
                  </c:pt>
                  <c:pt idx="21">
                    <c:v>0.26504376662306145</c:v>
                  </c:pt>
                  <c:pt idx="22">
                    <c:v>8.7161523574182539E-2</c:v>
                  </c:pt>
                  <c:pt idx="23">
                    <c:v>0.15651852630981844</c:v>
                  </c:pt>
                  <c:pt idx="24">
                    <c:v>0.32084957181262125</c:v>
                  </c:pt>
                  <c:pt idx="25">
                    <c:v>0.23322563730470325</c:v>
                  </c:pt>
                </c:numCache>
              </c:numRef>
            </c:plus>
            <c:minus>
              <c:numRef>
                <c:f>'new cells; stress data'!$BW$37:$BW$62</c:f>
                <c:numCache>
                  <c:formatCode>General</c:formatCode>
                  <c:ptCount val="26"/>
                  <c:pt idx="0">
                    <c:v>0.10290035262878552</c:v>
                  </c:pt>
                  <c:pt idx="1">
                    <c:v>0.21597585063315544</c:v>
                  </c:pt>
                  <c:pt idx="2">
                    <c:v>0.32670259960643089</c:v>
                  </c:pt>
                  <c:pt idx="3">
                    <c:v>0.40435311945588071</c:v>
                  </c:pt>
                  <c:pt idx="4">
                    <c:v>0.41923360300209456</c:v>
                  </c:pt>
                  <c:pt idx="5">
                    <c:v>0.15487678424490889</c:v>
                  </c:pt>
                  <c:pt idx="6">
                    <c:v>0.24796365477950708</c:v>
                  </c:pt>
                  <c:pt idx="7">
                    <c:v>0.25948345319070543</c:v>
                  </c:pt>
                  <c:pt idx="8">
                    <c:v>0.49425549793770923</c:v>
                  </c:pt>
                  <c:pt idx="9">
                    <c:v>0.50387077408801018</c:v>
                  </c:pt>
                  <c:pt idx="10">
                    <c:v>0.51314282831993807</c:v>
                  </c:pt>
                  <c:pt idx="11">
                    <c:v>0.33141322237297843</c:v>
                  </c:pt>
                  <c:pt idx="12">
                    <c:v>0.67619630512989504</c:v>
                  </c:pt>
                  <c:pt idx="13">
                    <c:v>6.0634968032657291E-2</c:v>
                  </c:pt>
                  <c:pt idx="14">
                    <c:v>0.37221452462716992</c:v>
                  </c:pt>
                  <c:pt idx="15">
                    <c:v>0.86890654509415666</c:v>
                  </c:pt>
                  <c:pt idx="16">
                    <c:v>0.41682064434100236</c:v>
                  </c:pt>
                  <c:pt idx="17">
                    <c:v>0.11381755950952555</c:v>
                  </c:pt>
                  <c:pt idx="18">
                    <c:v>0.50638198136384738</c:v>
                  </c:pt>
                  <c:pt idx="19">
                    <c:v>0.27781114780507699</c:v>
                  </c:pt>
                  <c:pt idx="20">
                    <c:v>0.64276803919154901</c:v>
                  </c:pt>
                  <c:pt idx="21">
                    <c:v>0.26504376662306145</c:v>
                  </c:pt>
                  <c:pt idx="22">
                    <c:v>8.7161523574182539E-2</c:v>
                  </c:pt>
                  <c:pt idx="23">
                    <c:v>0.15651852630981844</c:v>
                  </c:pt>
                  <c:pt idx="24">
                    <c:v>0.32084957181262125</c:v>
                  </c:pt>
                  <c:pt idx="25">
                    <c:v>0.23322563730470325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data'!$BU$37:$BU$62</c:f>
                <c:numCache>
                  <c:formatCode>General</c:formatCode>
                  <c:ptCount val="26"/>
                  <c:pt idx="0">
                    <c:v>10.030671999999981</c:v>
                  </c:pt>
                  <c:pt idx="1">
                    <c:v>25.826813999999985</c:v>
                  </c:pt>
                  <c:pt idx="2">
                    <c:v>4.5847369999999898</c:v>
                  </c:pt>
                  <c:pt idx="3">
                    <c:v>6.0554680000000047</c:v>
                  </c:pt>
                  <c:pt idx="4">
                    <c:v>3.3959279999999978</c:v>
                  </c:pt>
                  <c:pt idx="5">
                    <c:v>9.7468320000000119</c:v>
                  </c:pt>
                  <c:pt idx="6">
                    <c:v>6.6015590000000088</c:v>
                  </c:pt>
                  <c:pt idx="7">
                    <c:v>1.376812000000001</c:v>
                  </c:pt>
                  <c:pt idx="8">
                    <c:v>3.8569789999999955</c:v>
                  </c:pt>
                  <c:pt idx="9">
                    <c:v>24.151674000000014</c:v>
                  </c:pt>
                  <c:pt idx="10">
                    <c:v>4.9725950000000054</c:v>
                  </c:pt>
                  <c:pt idx="11">
                    <c:v>4.7935109999999952</c:v>
                  </c:pt>
                  <c:pt idx="12">
                    <c:v>7.4827290000000062</c:v>
                  </c:pt>
                  <c:pt idx="13">
                    <c:v>8.0765899999999817</c:v>
                  </c:pt>
                  <c:pt idx="14">
                    <c:v>3.1577350000000024</c:v>
                  </c:pt>
                  <c:pt idx="15">
                    <c:v>5.6426859999999976</c:v>
                  </c:pt>
                  <c:pt idx="16">
                    <c:v>8.7193939999999941</c:v>
                  </c:pt>
                  <c:pt idx="17">
                    <c:v>9.2691140000000019</c:v>
                  </c:pt>
                  <c:pt idx="18">
                    <c:v>5.0969620000000049</c:v>
                  </c:pt>
                  <c:pt idx="19">
                    <c:v>8.3465589999999992</c:v>
                  </c:pt>
                  <c:pt idx="20">
                    <c:v>12.812053999999989</c:v>
                  </c:pt>
                  <c:pt idx="21">
                    <c:v>6.9465649999999926</c:v>
                  </c:pt>
                  <c:pt idx="22">
                    <c:v>4.8630859999999956</c:v>
                  </c:pt>
                  <c:pt idx="23">
                    <c:v>4.8818910000000244</c:v>
                  </c:pt>
                  <c:pt idx="24">
                    <c:v>6.0771579999999972</c:v>
                  </c:pt>
                  <c:pt idx="25">
                    <c:v>3.9571020000000061</c:v>
                  </c:pt>
                </c:numCache>
              </c:numRef>
            </c:plus>
            <c:minus>
              <c:numRef>
                <c:f>'new cells; stress data'!$BT$37:$BT$62</c:f>
                <c:numCache>
                  <c:formatCode>General</c:formatCode>
                  <c:ptCount val="26"/>
                  <c:pt idx="0">
                    <c:v>10.918688000000003</c:v>
                  </c:pt>
                  <c:pt idx="1">
                    <c:v>29.401179000000013</c:v>
                  </c:pt>
                  <c:pt idx="2">
                    <c:v>4.7049889999999834</c:v>
                  </c:pt>
                  <c:pt idx="3">
                    <c:v>6.538889999999995</c:v>
                  </c:pt>
                  <c:pt idx="4">
                    <c:v>3.443398000000002</c:v>
                  </c:pt>
                  <c:pt idx="5">
                    <c:v>10.213938999999982</c:v>
                  </c:pt>
                  <c:pt idx="6">
                    <c:v>6.9710120000000018</c:v>
                  </c:pt>
                  <c:pt idx="7">
                    <c:v>1.3599760000000032</c:v>
                  </c:pt>
                  <c:pt idx="8">
                    <c:v>3.8960639999999955</c:v>
                  </c:pt>
                  <c:pt idx="9">
                    <c:v>25.945266000000004</c:v>
                  </c:pt>
                  <c:pt idx="10">
                    <c:v>5.4591809999999867</c:v>
                  </c:pt>
                  <c:pt idx="11">
                    <c:v>4.7799690000000084</c:v>
                  </c:pt>
                  <c:pt idx="12">
                    <c:v>7.6586199999999991</c:v>
                  </c:pt>
                  <c:pt idx="13">
                    <c:v>8.7390980000000127</c:v>
                  </c:pt>
                  <c:pt idx="14">
                    <c:v>3.2516080000000045</c:v>
                  </c:pt>
                  <c:pt idx="15">
                    <c:v>5.6108249999999913</c:v>
                  </c:pt>
                  <c:pt idx="16">
                    <c:v>9.0308860000000095</c:v>
                  </c:pt>
                  <c:pt idx="17">
                    <c:v>9.8837779999999782</c:v>
                  </c:pt>
                  <c:pt idx="18">
                    <c:v>5.2407429999999948</c:v>
                  </c:pt>
                  <c:pt idx="19">
                    <c:v>8.4624919999999975</c:v>
                  </c:pt>
                  <c:pt idx="20">
                    <c:v>13.457816000000008</c:v>
                  </c:pt>
                  <c:pt idx="21">
                    <c:v>7.6917930000000041</c:v>
                  </c:pt>
                  <c:pt idx="22">
                    <c:v>5.1200780000000066</c:v>
                  </c:pt>
                  <c:pt idx="23">
                    <c:v>5.1030199999999866</c:v>
                  </c:pt>
                  <c:pt idx="24">
                    <c:v>6.5336879999999979</c:v>
                  </c:pt>
                  <c:pt idx="25">
                    <c:v>4.1871639999999957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data'!$BV$37:$BV$62</c:f>
              <c:numCache>
                <c:formatCode>General</c:formatCode>
                <c:ptCount val="26"/>
                <c:pt idx="0">
                  <c:v>57.715871861025228</c:v>
                </c:pt>
                <c:pt idx="1">
                  <c:v>87.78716842618833</c:v>
                </c:pt>
                <c:pt idx="2">
                  <c:v>47.706453168737461</c:v>
                </c:pt>
                <c:pt idx="3">
                  <c:v>90.762512503987679</c:v>
                </c:pt>
                <c:pt idx="4">
                  <c:v>34.135741261285226</c:v>
                </c:pt>
                <c:pt idx="5">
                  <c:v>71.450444310172998</c:v>
                </c:pt>
                <c:pt idx="6">
                  <c:v>12.732522741020572</c:v>
                </c:pt>
                <c:pt idx="7">
                  <c:v>90.395689538965371</c:v>
                </c:pt>
                <c:pt idx="8">
                  <c:v>61.376625711002596</c:v>
                </c:pt>
                <c:pt idx="9">
                  <c:v>19.033976782638291</c:v>
                </c:pt>
                <c:pt idx="10">
                  <c:v>9.5399530375414177</c:v>
                </c:pt>
                <c:pt idx="11">
                  <c:v>65.877145031621978</c:v>
                </c:pt>
                <c:pt idx="12">
                  <c:v>8.4912237656272307</c:v>
                </c:pt>
                <c:pt idx="13">
                  <c:v>53.567461223524184</c:v>
                </c:pt>
                <c:pt idx="14">
                  <c:v>27.711680543862801</c:v>
                </c:pt>
                <c:pt idx="15">
                  <c:v>49.477692299431887</c:v>
                </c:pt>
                <c:pt idx="16">
                  <c:v>47.507970359722798</c:v>
                </c:pt>
                <c:pt idx="17">
                  <c:v>59.784996147657559</c:v>
                </c:pt>
                <c:pt idx="18">
                  <c:v>58.282986464255849</c:v>
                </c:pt>
                <c:pt idx="19">
                  <c:v>95.459282328352444</c:v>
                </c:pt>
                <c:pt idx="20">
                  <c:v>34.446920498527334</c:v>
                </c:pt>
                <c:pt idx="21">
                  <c:v>70.964420448098608</c:v>
                </c:pt>
                <c:pt idx="22">
                  <c:v>80.109042841070959</c:v>
                </c:pt>
                <c:pt idx="23">
                  <c:v>12.966404229158806</c:v>
                </c:pt>
                <c:pt idx="24">
                  <c:v>32.875587741790689</c:v>
                </c:pt>
                <c:pt idx="25">
                  <c:v>51.212866712068262</c:v>
                </c:pt>
              </c:numCache>
            </c:numRef>
          </c:xVal>
          <c:yVal>
            <c:numRef>
              <c:f>'new cells; stress data'!$BO$37:$BO$62</c:f>
              <c:numCache>
                <c:formatCode>General</c:formatCode>
                <c:ptCount val="26"/>
                <c:pt idx="0">
                  <c:v>-176.49998199999999</c:v>
                </c:pt>
                <c:pt idx="1">
                  <c:v>-191.48284799999999</c:v>
                </c:pt>
                <c:pt idx="2">
                  <c:v>-154.747072</c:v>
                </c:pt>
                <c:pt idx="3">
                  <c:v>-68.716485000000006</c:v>
                </c:pt>
                <c:pt idx="4">
                  <c:v>-190.559876</c:v>
                </c:pt>
                <c:pt idx="5">
                  <c:v>-143.39657500000001</c:v>
                </c:pt>
                <c:pt idx="6">
                  <c:v>-154.43544800000001</c:v>
                </c:pt>
                <c:pt idx="7">
                  <c:v>-43.232261999999999</c:v>
                </c:pt>
                <c:pt idx="8">
                  <c:v>-143.74880899999999</c:v>
                </c:pt>
                <c:pt idx="9">
                  <c:v>-291.223544</c:v>
                </c:pt>
                <c:pt idx="10">
                  <c:v>-66.043450000000007</c:v>
                </c:pt>
                <c:pt idx="11">
                  <c:v>-104.541158</c:v>
                </c:pt>
                <c:pt idx="12">
                  <c:v>-112.031722</c:v>
                </c:pt>
                <c:pt idx="13">
                  <c:v>-171.98294899999999</c:v>
                </c:pt>
                <c:pt idx="14">
                  <c:v>-105.481088</c:v>
                </c:pt>
                <c:pt idx="15">
                  <c:v>-88.924457000000004</c:v>
                </c:pt>
                <c:pt idx="16">
                  <c:v>-106.34992</c:v>
                </c:pt>
                <c:pt idx="17">
                  <c:v>-145.74042800000001</c:v>
                </c:pt>
                <c:pt idx="18">
                  <c:v>-66.242602000000005</c:v>
                </c:pt>
                <c:pt idx="19">
                  <c:v>-112.321027</c:v>
                </c:pt>
                <c:pt idx="20">
                  <c:v>-210.013903</c:v>
                </c:pt>
                <c:pt idx="21">
                  <c:v>-94.331143999999995</c:v>
                </c:pt>
                <c:pt idx="22">
                  <c:v>-78.395242999999994</c:v>
                </c:pt>
                <c:pt idx="23">
                  <c:v>-135.74246400000001</c:v>
                </c:pt>
                <c:pt idx="24">
                  <c:v>-103.236318</c:v>
                </c:pt>
                <c:pt idx="25">
                  <c:v>-101.474316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A55-524C-B350-3B2CD83E0A28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9525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data'!$BW$66:$BW$116</c:f>
                <c:numCache>
                  <c:formatCode>General</c:formatCode>
                  <c:ptCount val="51"/>
                  <c:pt idx="1">
                    <c:v>0.23174503341458316</c:v>
                  </c:pt>
                  <c:pt idx="2">
                    <c:v>0.38392509505553907</c:v>
                  </c:pt>
                  <c:pt idx="3">
                    <c:v>0.54357813327427973</c:v>
                  </c:pt>
                  <c:pt idx="4">
                    <c:v>0.62926823227905804</c:v>
                  </c:pt>
                  <c:pt idx="5">
                    <c:v>0.67711460335361429</c:v>
                  </c:pt>
                  <c:pt idx="6">
                    <c:v>0.22579692075552057</c:v>
                  </c:pt>
                  <c:pt idx="7">
                    <c:v>0.41899431738011356</c:v>
                  </c:pt>
                  <c:pt idx="8">
                    <c:v>0.59211853157552896</c:v>
                  </c:pt>
                  <c:pt idx="9">
                    <c:v>0.34214456070138688</c:v>
                  </c:pt>
                  <c:pt idx="10">
                    <c:v>0.38015867972379769</c:v>
                  </c:pt>
                  <c:pt idx="11">
                    <c:v>0.11737666562957259</c:v>
                  </c:pt>
                  <c:pt idx="12">
                    <c:v>0.54023761897803824</c:v>
                  </c:pt>
                  <c:pt idx="13">
                    <c:v>0.65143327796160222</c:v>
                  </c:pt>
                  <c:pt idx="14">
                    <c:v>0.18951116976739354</c:v>
                  </c:pt>
                  <c:pt idx="15">
                    <c:v>0.19490480911029459</c:v>
                  </c:pt>
                  <c:pt idx="16">
                    <c:v>0.32338027904878336</c:v>
                  </c:pt>
                  <c:pt idx="17">
                    <c:v>0.65461214280229896</c:v>
                  </c:pt>
                  <c:pt idx="18">
                    <c:v>0.61489268775212402</c:v>
                  </c:pt>
                  <c:pt idx="19">
                    <c:v>0.708488042895704</c:v>
                  </c:pt>
                  <c:pt idx="20">
                    <c:v>0.2069303111136134</c:v>
                  </c:pt>
                  <c:pt idx="21">
                    <c:v>0.1632473541268073</c:v>
                  </c:pt>
                  <c:pt idx="22">
                    <c:v>0.25724294270573045</c:v>
                  </c:pt>
                  <c:pt idx="23">
                    <c:v>0.22826848247644468</c:v>
                  </c:pt>
                  <c:pt idx="24">
                    <c:v>0.31085992775267829</c:v>
                  </c:pt>
                  <c:pt idx="25">
                    <c:v>6.5185619037297762E-2</c:v>
                  </c:pt>
                  <c:pt idx="26">
                    <c:v>0.50346248129825755</c:v>
                  </c:pt>
                  <c:pt idx="27">
                    <c:v>0.33822782443909</c:v>
                  </c:pt>
                  <c:pt idx="28">
                    <c:v>0.28768459557413517</c:v>
                  </c:pt>
                  <c:pt idx="29">
                    <c:v>0.50769167606457632</c:v>
                  </c:pt>
                  <c:pt idx="30">
                    <c:v>0.34237186548255744</c:v>
                  </c:pt>
                  <c:pt idx="31">
                    <c:v>0.23354367158063113</c:v>
                  </c:pt>
                  <c:pt idx="32">
                    <c:v>0.21867012268361966</c:v>
                  </c:pt>
                  <c:pt idx="33">
                    <c:v>0.67236099335604727</c:v>
                  </c:pt>
                  <c:pt idx="34">
                    <c:v>0.27965873980279354</c:v>
                  </c:pt>
                  <c:pt idx="35">
                    <c:v>0.40136018600456158</c:v>
                  </c:pt>
                  <c:pt idx="36">
                    <c:v>0.24763356794766833</c:v>
                  </c:pt>
                  <c:pt idx="37">
                    <c:v>0.5798159914097023</c:v>
                  </c:pt>
                  <c:pt idx="38">
                    <c:v>0.12641739467474356</c:v>
                  </c:pt>
                  <c:pt idx="39">
                    <c:v>0.24927263249382803</c:v>
                  </c:pt>
                  <c:pt idx="40">
                    <c:v>0.2680197612701582</c:v>
                  </c:pt>
                  <c:pt idx="41">
                    <c:v>0.24702140091098695</c:v>
                  </c:pt>
                  <c:pt idx="42">
                    <c:v>0.15977587068816346</c:v>
                  </c:pt>
                  <c:pt idx="43">
                    <c:v>0.87031872958534173</c:v>
                  </c:pt>
                  <c:pt idx="44">
                    <c:v>0.8063474298104234</c:v>
                  </c:pt>
                  <c:pt idx="45">
                    <c:v>0.5285165426536903</c:v>
                  </c:pt>
                  <c:pt idx="46">
                    <c:v>0.21593140544105233</c:v>
                  </c:pt>
                  <c:pt idx="47">
                    <c:v>0.54468730100528806</c:v>
                  </c:pt>
                  <c:pt idx="48">
                    <c:v>0.22072031344644799</c:v>
                  </c:pt>
                  <c:pt idx="49">
                    <c:v>0.20180134162318519</c:v>
                  </c:pt>
                  <c:pt idx="50">
                    <c:v>0.28201687380635232</c:v>
                  </c:pt>
                </c:numCache>
              </c:numRef>
            </c:plus>
            <c:minus>
              <c:numRef>
                <c:f>'new cells; stress data'!$BW$66:$BW$116</c:f>
                <c:numCache>
                  <c:formatCode>General</c:formatCode>
                  <c:ptCount val="51"/>
                  <c:pt idx="1">
                    <c:v>0.23174503341458316</c:v>
                  </c:pt>
                  <c:pt idx="2">
                    <c:v>0.38392509505553907</c:v>
                  </c:pt>
                  <c:pt idx="3">
                    <c:v>0.54357813327427973</c:v>
                  </c:pt>
                  <c:pt idx="4">
                    <c:v>0.62926823227905804</c:v>
                  </c:pt>
                  <c:pt idx="5">
                    <c:v>0.67711460335361429</c:v>
                  </c:pt>
                  <c:pt idx="6">
                    <c:v>0.22579692075552057</c:v>
                  </c:pt>
                  <c:pt idx="7">
                    <c:v>0.41899431738011356</c:v>
                  </c:pt>
                  <c:pt idx="8">
                    <c:v>0.59211853157552896</c:v>
                  </c:pt>
                  <c:pt idx="9">
                    <c:v>0.34214456070138688</c:v>
                  </c:pt>
                  <c:pt idx="10">
                    <c:v>0.38015867972379769</c:v>
                  </c:pt>
                  <c:pt idx="11">
                    <c:v>0.11737666562957259</c:v>
                  </c:pt>
                  <c:pt idx="12">
                    <c:v>0.54023761897803824</c:v>
                  </c:pt>
                  <c:pt idx="13">
                    <c:v>0.65143327796160222</c:v>
                  </c:pt>
                  <c:pt idx="14">
                    <c:v>0.18951116976739354</c:v>
                  </c:pt>
                  <c:pt idx="15">
                    <c:v>0.19490480911029459</c:v>
                  </c:pt>
                  <c:pt idx="16">
                    <c:v>0.32338027904878336</c:v>
                  </c:pt>
                  <c:pt idx="17">
                    <c:v>0.65461214280229896</c:v>
                  </c:pt>
                  <c:pt idx="18">
                    <c:v>0.61489268775212402</c:v>
                  </c:pt>
                  <c:pt idx="19">
                    <c:v>0.708488042895704</c:v>
                  </c:pt>
                  <c:pt idx="20">
                    <c:v>0.2069303111136134</c:v>
                  </c:pt>
                  <c:pt idx="21">
                    <c:v>0.1632473541268073</c:v>
                  </c:pt>
                  <c:pt idx="22">
                    <c:v>0.25724294270573045</c:v>
                  </c:pt>
                  <c:pt idx="23">
                    <c:v>0.22826848247644468</c:v>
                  </c:pt>
                  <c:pt idx="24">
                    <c:v>0.31085992775267829</c:v>
                  </c:pt>
                  <c:pt idx="25">
                    <c:v>6.5185619037297762E-2</c:v>
                  </c:pt>
                  <c:pt idx="26">
                    <c:v>0.50346248129825755</c:v>
                  </c:pt>
                  <c:pt idx="27">
                    <c:v>0.33822782443909</c:v>
                  </c:pt>
                  <c:pt idx="28">
                    <c:v>0.28768459557413517</c:v>
                  </c:pt>
                  <c:pt idx="29">
                    <c:v>0.50769167606457632</c:v>
                  </c:pt>
                  <c:pt idx="30">
                    <c:v>0.34237186548255744</c:v>
                  </c:pt>
                  <c:pt idx="31">
                    <c:v>0.23354367158063113</c:v>
                  </c:pt>
                  <c:pt idx="32">
                    <c:v>0.21867012268361966</c:v>
                  </c:pt>
                  <c:pt idx="33">
                    <c:v>0.67236099335604727</c:v>
                  </c:pt>
                  <c:pt idx="34">
                    <c:v>0.27965873980279354</c:v>
                  </c:pt>
                  <c:pt idx="35">
                    <c:v>0.40136018600456158</c:v>
                  </c:pt>
                  <c:pt idx="36">
                    <c:v>0.24763356794766833</c:v>
                  </c:pt>
                  <c:pt idx="37">
                    <c:v>0.5798159914097023</c:v>
                  </c:pt>
                  <c:pt idx="38">
                    <c:v>0.12641739467474356</c:v>
                  </c:pt>
                  <c:pt idx="39">
                    <c:v>0.24927263249382803</c:v>
                  </c:pt>
                  <c:pt idx="40">
                    <c:v>0.2680197612701582</c:v>
                  </c:pt>
                  <c:pt idx="41">
                    <c:v>0.24702140091098695</c:v>
                  </c:pt>
                  <c:pt idx="42">
                    <c:v>0.15977587068816346</c:v>
                  </c:pt>
                  <c:pt idx="43">
                    <c:v>0.87031872958534173</c:v>
                  </c:pt>
                  <c:pt idx="44">
                    <c:v>0.8063474298104234</c:v>
                  </c:pt>
                  <c:pt idx="45">
                    <c:v>0.5285165426536903</c:v>
                  </c:pt>
                  <c:pt idx="46">
                    <c:v>0.21593140544105233</c:v>
                  </c:pt>
                  <c:pt idx="47">
                    <c:v>0.54468730100528806</c:v>
                  </c:pt>
                  <c:pt idx="48">
                    <c:v>0.22072031344644799</c:v>
                  </c:pt>
                  <c:pt idx="49">
                    <c:v>0.20180134162318519</c:v>
                  </c:pt>
                  <c:pt idx="50">
                    <c:v>0.28201687380635232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data'!$BS$66:$BS$116</c:f>
                <c:numCache>
                  <c:formatCode>General</c:formatCode>
                  <c:ptCount val="51"/>
                  <c:pt idx="1">
                    <c:v>9.543939000000023</c:v>
                  </c:pt>
                  <c:pt idx="2">
                    <c:v>6.5353400000000192</c:v>
                  </c:pt>
                  <c:pt idx="3">
                    <c:v>15.568887000000018</c:v>
                  </c:pt>
                  <c:pt idx="4">
                    <c:v>5.5156199999999842</c:v>
                  </c:pt>
                  <c:pt idx="5">
                    <c:v>12.858983999999992</c:v>
                  </c:pt>
                  <c:pt idx="6">
                    <c:v>6.7365649999999846</c:v>
                  </c:pt>
                  <c:pt idx="7">
                    <c:v>11.002602999999993</c:v>
                  </c:pt>
                  <c:pt idx="8">
                    <c:v>15.833148999999992</c:v>
                  </c:pt>
                  <c:pt idx="9">
                    <c:v>20.355980999999986</c:v>
                  </c:pt>
                  <c:pt idx="10">
                    <c:v>8.9108830000000125</c:v>
                  </c:pt>
                  <c:pt idx="11">
                    <c:v>7.4045590000000061</c:v>
                  </c:pt>
                  <c:pt idx="12">
                    <c:v>4.1619549999999776</c:v>
                  </c:pt>
                  <c:pt idx="13">
                    <c:v>11.814644000000015</c:v>
                  </c:pt>
                  <c:pt idx="14">
                    <c:v>13.118900999999994</c:v>
                  </c:pt>
                  <c:pt idx="15">
                    <c:v>25.521602000000001</c:v>
                  </c:pt>
                  <c:pt idx="16">
                    <c:v>19.580284000000006</c:v>
                  </c:pt>
                  <c:pt idx="17">
                    <c:v>32.833078999999998</c:v>
                  </c:pt>
                  <c:pt idx="18">
                    <c:v>23.179863999999981</c:v>
                  </c:pt>
                  <c:pt idx="19">
                    <c:v>17.320828000000006</c:v>
                  </c:pt>
                  <c:pt idx="20">
                    <c:v>10.410819999999987</c:v>
                  </c:pt>
                  <c:pt idx="21">
                    <c:v>9.112893999999983</c:v>
                  </c:pt>
                  <c:pt idx="22">
                    <c:v>9.9432170000000042</c:v>
                  </c:pt>
                  <c:pt idx="23">
                    <c:v>16.361411000000004</c:v>
                  </c:pt>
                  <c:pt idx="24">
                    <c:v>28.063044000000048</c:v>
                  </c:pt>
                  <c:pt idx="25">
                    <c:v>10.822596000000004</c:v>
                  </c:pt>
                  <c:pt idx="26">
                    <c:v>13.618366999999978</c:v>
                  </c:pt>
                  <c:pt idx="27">
                    <c:v>3.8175090000000012</c:v>
                  </c:pt>
                  <c:pt idx="28">
                    <c:v>9.3601609999999766</c:v>
                  </c:pt>
                  <c:pt idx="29">
                    <c:v>6.6830530000000294</c:v>
                  </c:pt>
                  <c:pt idx="30">
                    <c:v>27.921463000000017</c:v>
                  </c:pt>
                  <c:pt idx="31">
                    <c:v>3.9351860000000016</c:v>
                  </c:pt>
                  <c:pt idx="32">
                    <c:v>3.4771929999999998</c:v>
                  </c:pt>
                  <c:pt idx="33">
                    <c:v>14.35666599999999</c:v>
                  </c:pt>
                  <c:pt idx="34">
                    <c:v>8.2100030000000004</c:v>
                  </c:pt>
                  <c:pt idx="35">
                    <c:v>8.513497000000001</c:v>
                  </c:pt>
                  <c:pt idx="36">
                    <c:v>5.4402199999999965</c:v>
                  </c:pt>
                  <c:pt idx="37">
                    <c:v>25.397586000000018</c:v>
                  </c:pt>
                  <c:pt idx="38">
                    <c:v>6.5523889999999767</c:v>
                  </c:pt>
                  <c:pt idx="39">
                    <c:v>9.0937210000000164</c:v>
                  </c:pt>
                  <c:pt idx="40">
                    <c:v>4.9252710000000093</c:v>
                  </c:pt>
                  <c:pt idx="41">
                    <c:v>26.438278999999966</c:v>
                  </c:pt>
                  <c:pt idx="42">
                    <c:v>12.06605399999998</c:v>
                  </c:pt>
                  <c:pt idx="43">
                    <c:v>4.2502210000000105</c:v>
                  </c:pt>
                  <c:pt idx="44">
                    <c:v>4.5591050000000024</c:v>
                  </c:pt>
                  <c:pt idx="45">
                    <c:v>2.9206980000000158</c:v>
                  </c:pt>
                  <c:pt idx="46">
                    <c:v>13.301217999999977</c:v>
                  </c:pt>
                  <c:pt idx="47">
                    <c:v>20.828385999999966</c:v>
                  </c:pt>
                  <c:pt idx="48">
                    <c:v>8.1720349999999939</c:v>
                  </c:pt>
                  <c:pt idx="49">
                    <c:v>5.3292919999999953</c:v>
                  </c:pt>
                  <c:pt idx="50">
                    <c:v>19.621790000000033</c:v>
                  </c:pt>
                </c:numCache>
              </c:numRef>
            </c:plus>
            <c:minus>
              <c:numRef>
                <c:f>'new cells; stress data'!$BR$66:$BR$116</c:f>
                <c:numCache>
                  <c:formatCode>General</c:formatCode>
                  <c:ptCount val="51"/>
                  <c:pt idx="1">
                    <c:v>10.150308999999993</c:v>
                  </c:pt>
                  <c:pt idx="2">
                    <c:v>6.5324019999999905</c:v>
                  </c:pt>
                  <c:pt idx="3">
                    <c:v>16.716104999999999</c:v>
                  </c:pt>
                  <c:pt idx="4">
                    <c:v>5.4578520000000026</c:v>
                  </c:pt>
                  <c:pt idx="5">
                    <c:v>13.530028000000016</c:v>
                  </c:pt>
                  <c:pt idx="6">
                    <c:v>7.0812109999999961</c:v>
                  </c:pt>
                  <c:pt idx="7">
                    <c:v>11.47419800000003</c:v>
                  </c:pt>
                  <c:pt idx="8">
                    <c:v>15.963310000000035</c:v>
                  </c:pt>
                  <c:pt idx="9">
                    <c:v>21.845946000000026</c:v>
                  </c:pt>
                  <c:pt idx="10">
                    <c:v>9.2819839999999942</c:v>
                  </c:pt>
                  <c:pt idx="11">
                    <c:v>7.4507339999999829</c:v>
                  </c:pt>
                  <c:pt idx="12">
                    <c:v>4.5363690000000076</c:v>
                  </c:pt>
                  <c:pt idx="13">
                    <c:v>12.516197000000005</c:v>
                  </c:pt>
                  <c:pt idx="14">
                    <c:v>14.188668000000007</c:v>
                  </c:pt>
                  <c:pt idx="15">
                    <c:v>28.455968999999982</c:v>
                  </c:pt>
                  <c:pt idx="16">
                    <c:v>21.885562999999991</c:v>
                  </c:pt>
                  <c:pt idx="17">
                    <c:v>36.859659000000022</c:v>
                  </c:pt>
                  <c:pt idx="18">
                    <c:v>24.633922999999982</c:v>
                  </c:pt>
                  <c:pt idx="19">
                    <c:v>17.070268999999996</c:v>
                  </c:pt>
                  <c:pt idx="20">
                    <c:v>11.777237000000014</c:v>
                  </c:pt>
                  <c:pt idx="21">
                    <c:v>8.9994270000000256</c:v>
                  </c:pt>
                  <c:pt idx="22">
                    <c:v>9.7672110000000316</c:v>
                  </c:pt>
                  <c:pt idx="23">
                    <c:v>18.429283999999996</c:v>
                  </c:pt>
                  <c:pt idx="24">
                    <c:v>28.116224999999986</c:v>
                  </c:pt>
                  <c:pt idx="25">
                    <c:v>11.982349999999997</c:v>
                  </c:pt>
                  <c:pt idx="26">
                    <c:v>14.542517000000032</c:v>
                  </c:pt>
                  <c:pt idx="27">
                    <c:v>3.7767869999999988</c:v>
                  </c:pt>
                  <c:pt idx="28">
                    <c:v>10.542923000000002</c:v>
                  </c:pt>
                  <c:pt idx="29">
                    <c:v>6.7574349999999868</c:v>
                  </c:pt>
                  <c:pt idx="30">
                    <c:v>31.636766999999963</c:v>
                  </c:pt>
                  <c:pt idx="31">
                    <c:v>4.1242620000000016</c:v>
                  </c:pt>
                  <c:pt idx="32">
                    <c:v>3.7629730000000166</c:v>
                  </c:pt>
                  <c:pt idx="33">
                    <c:v>15.245073000000019</c:v>
                  </c:pt>
                  <c:pt idx="34">
                    <c:v>8.61647099999999</c:v>
                  </c:pt>
                  <c:pt idx="35">
                    <c:v>9.0187329999999832</c:v>
                  </c:pt>
                  <c:pt idx="36">
                    <c:v>5.7658869999999922</c:v>
                  </c:pt>
                  <c:pt idx="37">
                    <c:v>29.427464999999984</c:v>
                  </c:pt>
                  <c:pt idx="38">
                    <c:v>7.1273060000000044</c:v>
                  </c:pt>
                  <c:pt idx="39">
                    <c:v>9.5986769999999808</c:v>
                  </c:pt>
                  <c:pt idx="40">
                    <c:v>4.8736749999999915</c:v>
                  </c:pt>
                  <c:pt idx="41">
                    <c:v>28.619976000000008</c:v>
                  </c:pt>
                  <c:pt idx="42">
                    <c:v>12.565539000000001</c:v>
                  </c:pt>
                  <c:pt idx="43">
                    <c:v>4.4534209999999916</c:v>
                  </c:pt>
                  <c:pt idx="44">
                    <c:v>4.3950379999999996</c:v>
                  </c:pt>
                  <c:pt idx="45">
                    <c:v>3.1082879999999875</c:v>
                  </c:pt>
                  <c:pt idx="46">
                    <c:v>13.787438000000009</c:v>
                  </c:pt>
                  <c:pt idx="47">
                    <c:v>22.503516999999988</c:v>
                  </c:pt>
                  <c:pt idx="48">
                    <c:v>8.3417479999999955</c:v>
                  </c:pt>
                  <c:pt idx="49">
                    <c:v>5.159475999999998</c:v>
                  </c:pt>
                  <c:pt idx="50">
                    <c:v>21.379344000000003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data'!$BV$66:$BV$116</c:f>
              <c:numCache>
                <c:formatCode>General</c:formatCode>
                <c:ptCount val="51"/>
                <c:pt idx="1">
                  <c:v>40.425786211604141</c:v>
                </c:pt>
                <c:pt idx="2">
                  <c:v>108.69052833165482</c:v>
                </c:pt>
                <c:pt idx="3">
                  <c:v>65.944041410441457</c:v>
                </c:pt>
                <c:pt idx="4">
                  <c:v>86.125067456158774</c:v>
                </c:pt>
                <c:pt idx="5">
                  <c:v>17.822223922468741</c:v>
                </c:pt>
                <c:pt idx="6">
                  <c:v>84.895588641776428</c:v>
                </c:pt>
                <c:pt idx="7">
                  <c:v>76.712466712879646</c:v>
                </c:pt>
                <c:pt idx="8">
                  <c:v>13.158800328919675</c:v>
                </c:pt>
                <c:pt idx="9">
                  <c:v>54.202960937569856</c:v>
                </c:pt>
                <c:pt idx="10">
                  <c:v>29.625198096420444</c:v>
                </c:pt>
                <c:pt idx="11">
                  <c:v>46.224062696236238</c:v>
                </c:pt>
                <c:pt idx="12">
                  <c:v>76.946183692738757</c:v>
                </c:pt>
                <c:pt idx="13">
                  <c:v>40.524552353557731</c:v>
                </c:pt>
                <c:pt idx="14">
                  <c:v>75.299005141796897</c:v>
                </c:pt>
                <c:pt idx="15">
                  <c:v>69.937492780412555</c:v>
                </c:pt>
                <c:pt idx="16">
                  <c:v>86.684877349685848</c:v>
                </c:pt>
                <c:pt idx="17">
                  <c:v>57.615933889521074</c:v>
                </c:pt>
                <c:pt idx="18">
                  <c:v>40.94208063417188</c:v>
                </c:pt>
                <c:pt idx="19">
                  <c:v>24.000761719760387</c:v>
                </c:pt>
                <c:pt idx="20">
                  <c:v>58.011491685391348</c:v>
                </c:pt>
                <c:pt idx="21">
                  <c:v>59.321299195153443</c:v>
                </c:pt>
                <c:pt idx="22">
                  <c:v>67.52580430506265</c:v>
                </c:pt>
                <c:pt idx="23">
                  <c:v>82.854070352638303</c:v>
                </c:pt>
                <c:pt idx="24">
                  <c:v>42.618200834896193</c:v>
                </c:pt>
                <c:pt idx="25">
                  <c:v>78.809417217889504</c:v>
                </c:pt>
                <c:pt idx="26">
                  <c:v>57.023967832423629</c:v>
                </c:pt>
                <c:pt idx="27">
                  <c:v>67.224199747009621</c:v>
                </c:pt>
                <c:pt idx="28">
                  <c:v>100.30567444591053</c:v>
                </c:pt>
                <c:pt idx="29">
                  <c:v>42.481373362624488</c:v>
                </c:pt>
                <c:pt idx="30">
                  <c:v>73.985269833509065</c:v>
                </c:pt>
                <c:pt idx="31">
                  <c:v>82.396528085647944</c:v>
                </c:pt>
                <c:pt idx="32">
                  <c:v>76.483147716245085</c:v>
                </c:pt>
                <c:pt idx="33">
                  <c:v>98.748223950930239</c:v>
                </c:pt>
                <c:pt idx="34">
                  <c:v>64.045478070869038</c:v>
                </c:pt>
                <c:pt idx="35">
                  <c:v>57.471641067579831</c:v>
                </c:pt>
                <c:pt idx="36">
                  <c:v>25.879308151700737</c:v>
                </c:pt>
                <c:pt idx="37">
                  <c:v>58.763600201236265</c:v>
                </c:pt>
                <c:pt idx="38">
                  <c:v>60.206100079323768</c:v>
                </c:pt>
                <c:pt idx="39">
                  <c:v>43.975974930672358</c:v>
                </c:pt>
                <c:pt idx="40">
                  <c:v>25.980939711098085</c:v>
                </c:pt>
                <c:pt idx="41">
                  <c:v>98.421162365037091</c:v>
                </c:pt>
                <c:pt idx="42">
                  <c:v>59.213118707885123</c:v>
                </c:pt>
                <c:pt idx="43">
                  <c:v>87.966423576684193</c:v>
                </c:pt>
                <c:pt idx="44">
                  <c:v>99.235150522458341</c:v>
                </c:pt>
                <c:pt idx="45">
                  <c:v>76.465563505254394</c:v>
                </c:pt>
                <c:pt idx="46">
                  <c:v>73.100599159095566</c:v>
                </c:pt>
                <c:pt idx="47">
                  <c:v>26.286386986982759</c:v>
                </c:pt>
                <c:pt idx="48">
                  <c:v>63.364606301116453</c:v>
                </c:pt>
                <c:pt idx="49">
                  <c:v>42.152033179262894</c:v>
                </c:pt>
                <c:pt idx="50">
                  <c:v>68.286557142104641</c:v>
                </c:pt>
              </c:numCache>
            </c:numRef>
          </c:xVal>
          <c:yVal>
            <c:numRef>
              <c:f>'new cells; stress data'!$BO$66:$BO$116</c:f>
              <c:numCache>
                <c:formatCode>General</c:formatCode>
                <c:ptCount val="51"/>
                <c:pt idx="1">
                  <c:v>-131.42353299999999</c:v>
                </c:pt>
                <c:pt idx="2">
                  <c:v>-204.150115</c:v>
                </c:pt>
                <c:pt idx="3">
                  <c:v>-188.666392</c:v>
                </c:pt>
                <c:pt idx="4">
                  <c:v>-180.95234600000001</c:v>
                </c:pt>
                <c:pt idx="5">
                  <c:v>-108.39788</c:v>
                </c:pt>
                <c:pt idx="6">
                  <c:v>-148.484859</c:v>
                </c:pt>
                <c:pt idx="7">
                  <c:v>-229.88168099999999</c:v>
                </c:pt>
                <c:pt idx="8">
                  <c:v>-340.55941999999999</c:v>
                </c:pt>
                <c:pt idx="9">
                  <c:v>-152.152187</c:v>
                </c:pt>
                <c:pt idx="10">
                  <c:v>-195.204455</c:v>
                </c:pt>
                <c:pt idx="11">
                  <c:v>-129.50258400000001</c:v>
                </c:pt>
                <c:pt idx="12">
                  <c:v>-130.166112</c:v>
                </c:pt>
                <c:pt idx="13">
                  <c:v>-175.149001</c:v>
                </c:pt>
                <c:pt idx="14">
                  <c:v>-88.092771999999997</c:v>
                </c:pt>
                <c:pt idx="15">
                  <c:v>-281.45730700000001</c:v>
                </c:pt>
                <c:pt idx="16">
                  <c:v>-257.34010499999999</c:v>
                </c:pt>
                <c:pt idx="17">
                  <c:v>-297.34409399999998</c:v>
                </c:pt>
                <c:pt idx="18">
                  <c:v>-239.39065500000001</c:v>
                </c:pt>
                <c:pt idx="19">
                  <c:v>-482.82765499999999</c:v>
                </c:pt>
                <c:pt idx="20">
                  <c:v>-112.91135199999999</c:v>
                </c:pt>
                <c:pt idx="21">
                  <c:v>-250.58047400000001</c:v>
                </c:pt>
                <c:pt idx="22">
                  <c:v>-454.10860200000002</c:v>
                </c:pt>
                <c:pt idx="23">
                  <c:v>-153.42802399999999</c:v>
                </c:pt>
                <c:pt idx="24">
                  <c:v>-492.89613200000002</c:v>
                </c:pt>
                <c:pt idx="25">
                  <c:v>-103.44386799999999</c:v>
                </c:pt>
                <c:pt idx="26">
                  <c:v>-341.460173</c:v>
                </c:pt>
                <c:pt idx="27">
                  <c:v>-74.493796000000003</c:v>
                </c:pt>
                <c:pt idx="28">
                  <c:v>-188.42018100000001</c:v>
                </c:pt>
                <c:pt idx="29">
                  <c:v>-275.868225</c:v>
                </c:pt>
                <c:pt idx="30">
                  <c:v>-292.20149099999998</c:v>
                </c:pt>
                <c:pt idx="31">
                  <c:v>-79.521364000000005</c:v>
                </c:pt>
                <c:pt idx="32">
                  <c:v>-155.68940799999999</c:v>
                </c:pt>
                <c:pt idx="33">
                  <c:v>-179.16281900000001</c:v>
                </c:pt>
                <c:pt idx="34">
                  <c:v>-128.12276700000001</c:v>
                </c:pt>
                <c:pt idx="35">
                  <c:v>-90.709045000000003</c:v>
                </c:pt>
                <c:pt idx="36">
                  <c:v>-95.307145000000006</c:v>
                </c:pt>
                <c:pt idx="37">
                  <c:v>-160.40480700000001</c:v>
                </c:pt>
                <c:pt idx="38">
                  <c:v>-141.79100700000001</c:v>
                </c:pt>
                <c:pt idx="39">
                  <c:v>-184.917078</c:v>
                </c:pt>
                <c:pt idx="40">
                  <c:v>-344.19600200000002</c:v>
                </c:pt>
                <c:pt idx="41">
                  <c:v>-321.29368199999999</c:v>
                </c:pt>
                <c:pt idx="42">
                  <c:v>-274.17367300000001</c:v>
                </c:pt>
                <c:pt idx="43">
                  <c:v>-134.90788900000001</c:v>
                </c:pt>
                <c:pt idx="44">
                  <c:v>-107.964917</c:v>
                </c:pt>
                <c:pt idx="45">
                  <c:v>-136.62595200000001</c:v>
                </c:pt>
                <c:pt idx="46">
                  <c:v>-141.92076499999999</c:v>
                </c:pt>
                <c:pt idx="47">
                  <c:v>-308.11660699999999</c:v>
                </c:pt>
                <c:pt idx="48">
                  <c:v>-90.467669999999998</c:v>
                </c:pt>
                <c:pt idx="49">
                  <c:v>-68.268747000000005</c:v>
                </c:pt>
                <c:pt idx="50">
                  <c:v>-356.27689600000002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55-524C-B350-3B2CD83E0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6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bg2">
                  <a:lumMod val="90000"/>
                </a:schemeClr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'new cells; stress data'!$CR$37:$CR$62</c:f>
                <c:numCache>
                  <c:formatCode>General</c:formatCode>
                  <c:ptCount val="26"/>
                  <c:pt idx="0">
                    <c:v>30.247480000000024</c:v>
                  </c:pt>
                  <c:pt idx="1">
                    <c:v>18.109206999999998</c:v>
                  </c:pt>
                  <c:pt idx="2">
                    <c:v>4.3103640000000212</c:v>
                  </c:pt>
                  <c:pt idx="3">
                    <c:v>4.1754410000000064</c:v>
                  </c:pt>
                  <c:pt idx="4">
                    <c:v>7.8920030000000168</c:v>
                  </c:pt>
                  <c:pt idx="5">
                    <c:v>5.3527770000000032</c:v>
                  </c:pt>
                  <c:pt idx="6">
                    <c:v>11.753417000000013</c:v>
                  </c:pt>
                  <c:pt idx="7">
                    <c:v>9.420763000000008</c:v>
                  </c:pt>
                  <c:pt idx="8">
                    <c:v>6.5234260000000006</c:v>
                  </c:pt>
                  <c:pt idx="9">
                    <c:v>26.379186000000004</c:v>
                  </c:pt>
                  <c:pt idx="10">
                    <c:v>4.4951829999999973</c:v>
                  </c:pt>
                  <c:pt idx="11">
                    <c:v>5.7950909999999851</c:v>
                  </c:pt>
                  <c:pt idx="12">
                    <c:v>4.2797840000000065</c:v>
                  </c:pt>
                  <c:pt idx="13">
                    <c:v>10.339608999999996</c:v>
                  </c:pt>
                  <c:pt idx="14">
                    <c:v>8.5306719999999814</c:v>
                  </c:pt>
                  <c:pt idx="15">
                    <c:v>5.7022309999999976</c:v>
                  </c:pt>
                  <c:pt idx="16">
                    <c:v>2.1718320000000233</c:v>
                  </c:pt>
                  <c:pt idx="17">
                    <c:v>9.9686120000000074</c:v>
                  </c:pt>
                  <c:pt idx="18">
                    <c:v>6.8421969999999988</c:v>
                  </c:pt>
                  <c:pt idx="19">
                    <c:v>3.5891289999999998</c:v>
                  </c:pt>
                  <c:pt idx="20">
                    <c:v>10.347197999999992</c:v>
                  </c:pt>
                  <c:pt idx="21">
                    <c:v>12.491788999999983</c:v>
                  </c:pt>
                  <c:pt idx="22">
                    <c:v>4.8377310000000051</c:v>
                  </c:pt>
                  <c:pt idx="23">
                    <c:v>5.6229260000000068</c:v>
                  </c:pt>
                  <c:pt idx="24">
                    <c:v>5.7365599999999972</c:v>
                  </c:pt>
                  <c:pt idx="25">
                    <c:v>11.00630000000001</c:v>
                  </c:pt>
                </c:numCache>
              </c:numRef>
            </c:plus>
            <c:minus>
              <c:numRef>
                <c:f>'new cells; stress data'!$CQ$37:$CQ$62</c:f>
                <c:numCache>
                  <c:formatCode>General</c:formatCode>
                  <c:ptCount val="26"/>
                  <c:pt idx="0">
                    <c:v>34.496916999999996</c:v>
                  </c:pt>
                  <c:pt idx="1">
                    <c:v>19.148667999999986</c:v>
                  </c:pt>
                  <c:pt idx="2">
                    <c:v>4.2030299999999841</c:v>
                  </c:pt>
                  <c:pt idx="3">
                    <c:v>4.4632239999999967</c:v>
                  </c:pt>
                  <c:pt idx="4">
                    <c:v>8.1430320000000052</c:v>
                  </c:pt>
                  <c:pt idx="5">
                    <c:v>5.7408709999999985</c:v>
                  </c:pt>
                  <c:pt idx="6">
                    <c:v>12.437956999999983</c:v>
                  </c:pt>
                  <c:pt idx="7">
                    <c:v>10.01086699999999</c:v>
                  </c:pt>
                  <c:pt idx="8">
                    <c:v>7.0968440000000044</c:v>
                  </c:pt>
                  <c:pt idx="9">
                    <c:v>29.081737999999973</c:v>
                  </c:pt>
                  <c:pt idx="10">
                    <c:v>4.2520150000000001</c:v>
                  </c:pt>
                  <c:pt idx="11">
                    <c:v>5.8734950000000197</c:v>
                  </c:pt>
                  <c:pt idx="12">
                    <c:v>4.1222850000000051</c:v>
                  </c:pt>
                  <c:pt idx="13">
                    <c:v>11.110870999999975</c:v>
                  </c:pt>
                  <c:pt idx="14">
                    <c:v>8.8464440000000195</c:v>
                  </c:pt>
                  <c:pt idx="15">
                    <c:v>6.0674310000000133</c:v>
                  </c:pt>
                  <c:pt idx="16">
                    <c:v>2.2177789999999789</c:v>
                  </c:pt>
                  <c:pt idx="17">
                    <c:v>10.013565</c:v>
                  </c:pt>
                  <c:pt idx="18">
                    <c:v>7.1815019999999947</c:v>
                  </c:pt>
                  <c:pt idx="19">
                    <c:v>3.7419179999999983</c:v>
                  </c:pt>
                  <c:pt idx="20">
                    <c:v>10.820082000000014</c:v>
                  </c:pt>
                  <c:pt idx="21">
                    <c:v>12.563133999999991</c:v>
                  </c:pt>
                  <c:pt idx="22">
                    <c:v>5.0349149999999838</c:v>
                  </c:pt>
                  <c:pt idx="23">
                    <c:v>5.6098969999999895</c:v>
                  </c:pt>
                  <c:pt idx="24">
                    <c:v>5.4583099999999831</c:v>
                  </c:pt>
                  <c:pt idx="25">
                    <c:v>11.94533899999999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data'!$CU$37:$CU$62</c:f>
              <c:numCache>
                <c:formatCode>General</c:formatCode>
                <c:ptCount val="26"/>
                <c:pt idx="0">
                  <c:v>41.482343708267571</c:v>
                </c:pt>
                <c:pt idx="1">
                  <c:v>83.36558310957362</c:v>
                </c:pt>
                <c:pt idx="2">
                  <c:v>50.026837313914648</c:v>
                </c:pt>
                <c:pt idx="3">
                  <c:v>93.544185760486769</c:v>
                </c:pt>
                <c:pt idx="4">
                  <c:v>31.788950587848586</c:v>
                </c:pt>
                <c:pt idx="5">
                  <c:v>75.819536418869447</c:v>
                </c:pt>
                <c:pt idx="6">
                  <c:v>15.834740448928052</c:v>
                </c:pt>
                <c:pt idx="7">
                  <c:v>91.568730319351729</c:v>
                </c:pt>
                <c:pt idx="8">
                  <c:v>68.399082241776057</c:v>
                </c:pt>
                <c:pt idx="9">
                  <c:v>12.382000904179849</c:v>
                </c:pt>
                <c:pt idx="10">
                  <c:v>14.431793808289418</c:v>
                </c:pt>
                <c:pt idx="11">
                  <c:v>69.428176290350848</c:v>
                </c:pt>
                <c:pt idx="12">
                  <c:v>14.625558831007453</c:v>
                </c:pt>
                <c:pt idx="13">
                  <c:v>50.608664042108252</c:v>
                </c:pt>
                <c:pt idx="14">
                  <c:v>30.575056539789816</c:v>
                </c:pt>
                <c:pt idx="15">
                  <c:v>46.941280429102989</c:v>
                </c:pt>
                <c:pt idx="16">
                  <c:v>39.178491483095144</c:v>
                </c:pt>
                <c:pt idx="17">
                  <c:v>60.804228371401372</c:v>
                </c:pt>
                <c:pt idx="18">
                  <c:v>61.539650419444833</c:v>
                </c:pt>
                <c:pt idx="19">
                  <c:v>98.141402590704274</c:v>
                </c:pt>
                <c:pt idx="20">
                  <c:v>32.905508544972271</c:v>
                </c:pt>
                <c:pt idx="21">
                  <c:v>76.409834893864385</c:v>
                </c:pt>
                <c:pt idx="22">
                  <c:v>78.829780945623938</c:v>
                </c:pt>
                <c:pt idx="23">
                  <c:v>17.600957459624162</c:v>
                </c:pt>
                <c:pt idx="24">
                  <c:v>27.922362506668509</c:v>
                </c:pt>
                <c:pt idx="25">
                  <c:v>44.447353428716845</c:v>
                </c:pt>
              </c:numCache>
            </c:numRef>
          </c:xVal>
          <c:yVal>
            <c:numRef>
              <c:f>'new cells; stress data'!$CK$37:$CK$62</c:f>
              <c:numCache>
                <c:formatCode>General</c:formatCode>
                <c:ptCount val="26"/>
                <c:pt idx="0">
                  <c:v>-269.81434200000001</c:v>
                </c:pt>
                <c:pt idx="1">
                  <c:v>-255.99373700000001</c:v>
                </c:pt>
                <c:pt idx="2">
                  <c:v>-238.83424400000001</c:v>
                </c:pt>
                <c:pt idx="3">
                  <c:v>-115.52489300000001</c:v>
                </c:pt>
                <c:pt idx="4">
                  <c:v>-254.46050700000001</c:v>
                </c:pt>
                <c:pt idx="5">
                  <c:v>-135.963077</c:v>
                </c:pt>
                <c:pt idx="6">
                  <c:v>-214.34782100000001</c:v>
                </c:pt>
                <c:pt idx="7">
                  <c:v>-106.303009</c:v>
                </c:pt>
                <c:pt idx="8">
                  <c:v>-190.880672</c:v>
                </c:pt>
                <c:pt idx="9">
                  <c:v>-336.470505</c:v>
                </c:pt>
                <c:pt idx="10">
                  <c:v>-119.564916</c:v>
                </c:pt>
                <c:pt idx="11">
                  <c:v>-157.08167599999999</c:v>
                </c:pt>
                <c:pt idx="12">
                  <c:v>-98.231076000000002</c:v>
                </c:pt>
                <c:pt idx="13">
                  <c:v>-300.37476900000001</c:v>
                </c:pt>
                <c:pt idx="14">
                  <c:v>-208.86267699999999</c:v>
                </c:pt>
                <c:pt idx="15">
                  <c:v>-123.453155</c:v>
                </c:pt>
                <c:pt idx="16">
                  <c:v>-146.29481100000001</c:v>
                </c:pt>
                <c:pt idx="17">
                  <c:v>-211.43588099999999</c:v>
                </c:pt>
                <c:pt idx="18">
                  <c:v>-155.846968</c:v>
                </c:pt>
                <c:pt idx="19">
                  <c:v>-110.051708</c:v>
                </c:pt>
                <c:pt idx="20">
                  <c:v>-361.83429599999999</c:v>
                </c:pt>
                <c:pt idx="21">
                  <c:v>-278.395937</c:v>
                </c:pt>
                <c:pt idx="22">
                  <c:v>-128.89182500000001</c:v>
                </c:pt>
                <c:pt idx="23">
                  <c:v>-208.37966900000001</c:v>
                </c:pt>
                <c:pt idx="24">
                  <c:v>-170.568724</c:v>
                </c:pt>
                <c:pt idx="25">
                  <c:v>-178.676053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2FD-FF48-8FCE-D4806B60F84A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data'!$CV$66:$CV$116</c:f>
                <c:numCache>
                  <c:formatCode>General</c:formatCode>
                  <c:ptCount val="51"/>
                  <c:pt idx="1">
                    <c:v>0.55635704805717179</c:v>
                  </c:pt>
                  <c:pt idx="2">
                    <c:v>0.43024851013354426</c:v>
                  </c:pt>
                  <c:pt idx="3">
                    <c:v>0.6443857926927431</c:v>
                  </c:pt>
                  <c:pt idx="4">
                    <c:v>0.80758011476728031</c:v>
                  </c:pt>
                  <c:pt idx="5">
                    <c:v>0.6338260527979086</c:v>
                  </c:pt>
                  <c:pt idx="6">
                    <c:v>0.61777567198197003</c:v>
                  </c:pt>
                  <c:pt idx="7">
                    <c:v>1.025379841739601</c:v>
                  </c:pt>
                  <c:pt idx="8">
                    <c:v>0.35430211078087265</c:v>
                  </c:pt>
                  <c:pt idx="9">
                    <c:v>0.74522033508849594</c:v>
                  </c:pt>
                  <c:pt idx="10">
                    <c:v>0.68159621459083108</c:v>
                  </c:pt>
                  <c:pt idx="11">
                    <c:v>0.22936949986365479</c:v>
                  </c:pt>
                  <c:pt idx="12">
                    <c:v>0.56594642179755494</c:v>
                  </c:pt>
                  <c:pt idx="13">
                    <c:v>0.25803254481567561</c:v>
                  </c:pt>
                  <c:pt idx="14">
                    <c:v>0.43443968126561155</c:v>
                  </c:pt>
                  <c:pt idx="15">
                    <c:v>0.24197428721169098</c:v>
                  </c:pt>
                  <c:pt idx="16">
                    <c:v>0.24054523685573234</c:v>
                  </c:pt>
                  <c:pt idx="17">
                    <c:v>0.52418273425477058</c:v>
                  </c:pt>
                  <c:pt idx="18">
                    <c:v>0.50793726817028562</c:v>
                  </c:pt>
                  <c:pt idx="19">
                    <c:v>0.53027723434383978</c:v>
                  </c:pt>
                  <c:pt idx="20">
                    <c:v>0.12711302016982057</c:v>
                  </c:pt>
                  <c:pt idx="21">
                    <c:v>0.61240932566099138</c:v>
                  </c:pt>
                  <c:pt idx="22">
                    <c:v>0.76966499633260865</c:v>
                  </c:pt>
                  <c:pt idx="23">
                    <c:v>0.77107172047422412</c:v>
                  </c:pt>
                  <c:pt idx="24">
                    <c:v>1.2011006018827568</c:v>
                  </c:pt>
                  <c:pt idx="25">
                    <c:v>0.6051437270166552</c:v>
                  </c:pt>
                  <c:pt idx="26">
                    <c:v>0.13095474131511178</c:v>
                  </c:pt>
                  <c:pt idx="27">
                    <c:v>0.61655604330285574</c:v>
                  </c:pt>
                  <c:pt idx="28">
                    <c:v>0.56652507360855198</c:v>
                  </c:pt>
                  <c:pt idx="29">
                    <c:v>1.9402569477032849</c:v>
                  </c:pt>
                  <c:pt idx="30">
                    <c:v>0.83831325866063267</c:v>
                  </c:pt>
                  <c:pt idx="31">
                    <c:v>1.0708218256213673</c:v>
                  </c:pt>
                  <c:pt idx="32">
                    <c:v>0.49905391744785155</c:v>
                  </c:pt>
                  <c:pt idx="33">
                    <c:v>0.31969543654908866</c:v>
                  </c:pt>
                  <c:pt idx="34">
                    <c:v>0.62702519748443586</c:v>
                  </c:pt>
                  <c:pt idx="35">
                    <c:v>6.5188406307869595E-2</c:v>
                  </c:pt>
                  <c:pt idx="36">
                    <c:v>0.17546551464739885</c:v>
                  </c:pt>
                  <c:pt idx="37">
                    <c:v>0.4978655370455542</c:v>
                  </c:pt>
                  <c:pt idx="38">
                    <c:v>0.26525169851411107</c:v>
                  </c:pt>
                  <c:pt idx="39">
                    <c:v>0.19834815888083923</c:v>
                  </c:pt>
                  <c:pt idx="40">
                    <c:v>0.64444390094834025</c:v>
                  </c:pt>
                  <c:pt idx="41">
                    <c:v>2.6219900458056542</c:v>
                  </c:pt>
                  <c:pt idx="42">
                    <c:v>1.3977514246995735</c:v>
                  </c:pt>
                  <c:pt idx="43">
                    <c:v>0.54728371944762522</c:v>
                  </c:pt>
                  <c:pt idx="44">
                    <c:v>0.56067330306081742</c:v>
                  </c:pt>
                  <c:pt idx="45">
                    <c:v>0.83635090309662896</c:v>
                  </c:pt>
                  <c:pt idx="46">
                    <c:v>0.67487534589121401</c:v>
                  </c:pt>
                  <c:pt idx="47">
                    <c:v>2.3191871279704852</c:v>
                  </c:pt>
                  <c:pt idx="48">
                    <c:v>0.18670076410354075</c:v>
                  </c:pt>
                  <c:pt idx="49">
                    <c:v>0.47004163230784213</c:v>
                  </c:pt>
                  <c:pt idx="50">
                    <c:v>0.25994362558717193</c:v>
                  </c:pt>
                </c:numCache>
              </c:numRef>
            </c:plus>
            <c:minus>
              <c:numRef>
                <c:f>'new cells; stress data'!$CV$66:$CV$116</c:f>
                <c:numCache>
                  <c:formatCode>General</c:formatCode>
                  <c:ptCount val="51"/>
                  <c:pt idx="1">
                    <c:v>0.55635704805717179</c:v>
                  </c:pt>
                  <c:pt idx="2">
                    <c:v>0.43024851013354426</c:v>
                  </c:pt>
                  <c:pt idx="3">
                    <c:v>0.6443857926927431</c:v>
                  </c:pt>
                  <c:pt idx="4">
                    <c:v>0.80758011476728031</c:v>
                  </c:pt>
                  <c:pt idx="5">
                    <c:v>0.6338260527979086</c:v>
                  </c:pt>
                  <c:pt idx="6">
                    <c:v>0.61777567198197003</c:v>
                  </c:pt>
                  <c:pt idx="7">
                    <c:v>1.025379841739601</c:v>
                  </c:pt>
                  <c:pt idx="8">
                    <c:v>0.35430211078087265</c:v>
                  </c:pt>
                  <c:pt idx="9">
                    <c:v>0.74522033508849594</c:v>
                  </c:pt>
                  <c:pt idx="10">
                    <c:v>0.68159621459083108</c:v>
                  </c:pt>
                  <c:pt idx="11">
                    <c:v>0.22936949986365479</c:v>
                  </c:pt>
                  <c:pt idx="12">
                    <c:v>0.56594642179755494</c:v>
                  </c:pt>
                  <c:pt idx="13">
                    <c:v>0.25803254481567561</c:v>
                  </c:pt>
                  <c:pt idx="14">
                    <c:v>0.43443968126561155</c:v>
                  </c:pt>
                  <c:pt idx="15">
                    <c:v>0.24197428721169098</c:v>
                  </c:pt>
                  <c:pt idx="16">
                    <c:v>0.24054523685573234</c:v>
                  </c:pt>
                  <c:pt idx="17">
                    <c:v>0.52418273425477058</c:v>
                  </c:pt>
                  <c:pt idx="18">
                    <c:v>0.50793726817028562</c:v>
                  </c:pt>
                  <c:pt idx="19">
                    <c:v>0.53027723434383978</c:v>
                  </c:pt>
                  <c:pt idx="20">
                    <c:v>0.12711302016982057</c:v>
                  </c:pt>
                  <c:pt idx="21">
                    <c:v>0.61240932566099138</c:v>
                  </c:pt>
                  <c:pt idx="22">
                    <c:v>0.76966499633260865</c:v>
                  </c:pt>
                  <c:pt idx="23">
                    <c:v>0.77107172047422412</c:v>
                  </c:pt>
                  <c:pt idx="24">
                    <c:v>1.2011006018827568</c:v>
                  </c:pt>
                  <c:pt idx="25">
                    <c:v>0.6051437270166552</c:v>
                  </c:pt>
                  <c:pt idx="26">
                    <c:v>0.13095474131511178</c:v>
                  </c:pt>
                  <c:pt idx="27">
                    <c:v>0.61655604330285574</c:v>
                  </c:pt>
                  <c:pt idx="28">
                    <c:v>0.56652507360855198</c:v>
                  </c:pt>
                  <c:pt idx="29">
                    <c:v>1.9402569477032849</c:v>
                  </c:pt>
                  <c:pt idx="30">
                    <c:v>0.83831325866063267</c:v>
                  </c:pt>
                  <c:pt idx="31">
                    <c:v>1.0708218256213673</c:v>
                  </c:pt>
                  <c:pt idx="32">
                    <c:v>0.49905391744785155</c:v>
                  </c:pt>
                  <c:pt idx="33">
                    <c:v>0.31969543654908866</c:v>
                  </c:pt>
                  <c:pt idx="34">
                    <c:v>0.62702519748443586</c:v>
                  </c:pt>
                  <c:pt idx="35">
                    <c:v>6.5188406307869595E-2</c:v>
                  </c:pt>
                  <c:pt idx="36">
                    <c:v>0.17546551464739885</c:v>
                  </c:pt>
                  <c:pt idx="37">
                    <c:v>0.4978655370455542</c:v>
                  </c:pt>
                  <c:pt idx="38">
                    <c:v>0.26525169851411107</c:v>
                  </c:pt>
                  <c:pt idx="39">
                    <c:v>0.19834815888083923</c:v>
                  </c:pt>
                  <c:pt idx="40">
                    <c:v>0.64444390094834025</c:v>
                  </c:pt>
                  <c:pt idx="41">
                    <c:v>2.6219900458056542</c:v>
                  </c:pt>
                  <c:pt idx="42">
                    <c:v>1.3977514246995735</c:v>
                  </c:pt>
                  <c:pt idx="43">
                    <c:v>0.54728371944762522</c:v>
                  </c:pt>
                  <c:pt idx="44">
                    <c:v>0.56067330306081742</c:v>
                  </c:pt>
                  <c:pt idx="45">
                    <c:v>0.83635090309662896</c:v>
                  </c:pt>
                  <c:pt idx="46">
                    <c:v>0.67487534589121401</c:v>
                  </c:pt>
                  <c:pt idx="47">
                    <c:v>2.3191871279704852</c:v>
                  </c:pt>
                  <c:pt idx="48">
                    <c:v>0.18670076410354075</c:v>
                  </c:pt>
                  <c:pt idx="49">
                    <c:v>0.47004163230784213</c:v>
                  </c:pt>
                  <c:pt idx="50">
                    <c:v>0.25994362558717193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data'!$CR$66:$CR$116</c:f>
                <c:numCache>
                  <c:formatCode>General</c:formatCode>
                  <c:ptCount val="51"/>
                  <c:pt idx="1">
                    <c:v>3.2984119999999848</c:v>
                  </c:pt>
                  <c:pt idx="2">
                    <c:v>9.9822650000000053</c:v>
                  </c:pt>
                  <c:pt idx="3">
                    <c:v>8.3881840000000096</c:v>
                  </c:pt>
                  <c:pt idx="4">
                    <c:v>4.2314549999999969</c:v>
                  </c:pt>
                  <c:pt idx="5">
                    <c:v>8.6055039999999963</c:v>
                  </c:pt>
                  <c:pt idx="6">
                    <c:v>7.6591399999999936</c:v>
                  </c:pt>
                  <c:pt idx="7">
                    <c:v>13.994071000000019</c:v>
                  </c:pt>
                  <c:pt idx="8">
                    <c:v>11.448700000000002</c:v>
                  </c:pt>
                  <c:pt idx="9">
                    <c:v>12.168174999999991</c:v>
                  </c:pt>
                  <c:pt idx="10">
                    <c:v>7.7988789999999995</c:v>
                  </c:pt>
                  <c:pt idx="11">
                    <c:v>6.4551160000000181</c:v>
                  </c:pt>
                  <c:pt idx="12">
                    <c:v>6.7126900000000091</c:v>
                  </c:pt>
                  <c:pt idx="13">
                    <c:v>6.8327570000000009</c:v>
                  </c:pt>
                  <c:pt idx="14">
                    <c:v>20.329014000000001</c:v>
                  </c:pt>
                  <c:pt idx="15">
                    <c:v>18.857330999999988</c:v>
                  </c:pt>
                  <c:pt idx="16">
                    <c:v>23.456070000000011</c:v>
                  </c:pt>
                  <c:pt idx="17">
                    <c:v>27.984769999999997</c:v>
                  </c:pt>
                  <c:pt idx="18">
                    <c:v>13.265388999999999</c:v>
                  </c:pt>
                  <c:pt idx="19">
                    <c:v>18.150716000000017</c:v>
                  </c:pt>
                  <c:pt idx="20">
                    <c:v>6.4221549999999965</c:v>
                  </c:pt>
                  <c:pt idx="21">
                    <c:v>13.710326000000009</c:v>
                  </c:pt>
                  <c:pt idx="22">
                    <c:v>10.674769999999995</c:v>
                  </c:pt>
                  <c:pt idx="23">
                    <c:v>13.737304000000009</c:v>
                  </c:pt>
                  <c:pt idx="24">
                    <c:v>28.316590999999988</c:v>
                  </c:pt>
                  <c:pt idx="25">
                    <c:v>7.9896290000000079</c:v>
                  </c:pt>
                  <c:pt idx="26">
                    <c:v>11.084692000000004</c:v>
                  </c:pt>
                  <c:pt idx="27">
                    <c:v>2.4424080000000004</c:v>
                  </c:pt>
                  <c:pt idx="28">
                    <c:v>6.0029299999999921</c:v>
                  </c:pt>
                  <c:pt idx="29">
                    <c:v>3.1833790000000022</c:v>
                  </c:pt>
                  <c:pt idx="30">
                    <c:v>23.459792999999991</c:v>
                  </c:pt>
                  <c:pt idx="31">
                    <c:v>6.8458200000000033</c:v>
                  </c:pt>
                  <c:pt idx="32">
                    <c:v>4.1001289999999955</c:v>
                  </c:pt>
                  <c:pt idx="33">
                    <c:v>20.69858499999998</c:v>
                  </c:pt>
                  <c:pt idx="34">
                    <c:v>2.0882539999999921</c:v>
                  </c:pt>
                  <c:pt idx="35">
                    <c:v>10.735092000000009</c:v>
                  </c:pt>
                  <c:pt idx="36">
                    <c:v>7.2992919999999941</c:v>
                  </c:pt>
                  <c:pt idx="37">
                    <c:v>13.348378999999994</c:v>
                  </c:pt>
                  <c:pt idx="38">
                    <c:v>7.9646029999999826</c:v>
                  </c:pt>
                  <c:pt idx="39">
                    <c:v>8.7743810000000053</c:v>
                  </c:pt>
                  <c:pt idx="40">
                    <c:v>15.193874999999991</c:v>
                  </c:pt>
                  <c:pt idx="41">
                    <c:v>29.299594999999982</c:v>
                  </c:pt>
                  <c:pt idx="42">
                    <c:v>6.5893140000000017</c:v>
                  </c:pt>
                  <c:pt idx="43">
                    <c:v>3.2591030000000103</c:v>
                  </c:pt>
                  <c:pt idx="44">
                    <c:v>6.4008380000000074</c:v>
                  </c:pt>
                  <c:pt idx="45">
                    <c:v>4.9636549999999957</c:v>
                  </c:pt>
                  <c:pt idx="46">
                    <c:v>16.234555999999998</c:v>
                  </c:pt>
                  <c:pt idx="47">
                    <c:v>23.864090999999974</c:v>
                  </c:pt>
                  <c:pt idx="48">
                    <c:v>11.687263999999999</c:v>
                  </c:pt>
                  <c:pt idx="49">
                    <c:v>2.7983369999999894</c:v>
                  </c:pt>
                  <c:pt idx="50">
                    <c:v>19.683508999999987</c:v>
                  </c:pt>
                </c:numCache>
              </c:numRef>
            </c:plus>
            <c:minus>
              <c:numRef>
                <c:f>'new cells; stress data'!$CQ$66:$CQ$116</c:f>
                <c:numCache>
                  <c:formatCode>General</c:formatCode>
                  <c:ptCount val="51"/>
                  <c:pt idx="1">
                    <c:v>3.5209620000000257</c:v>
                  </c:pt>
                  <c:pt idx="2">
                    <c:v>11.105519000000001</c:v>
                  </c:pt>
                  <c:pt idx="3">
                    <c:v>8.5111629999999963</c:v>
                  </c:pt>
                  <c:pt idx="4">
                    <c:v>4.1737049999999982</c:v>
                  </c:pt>
                  <c:pt idx="5">
                    <c:v>8.6274200000000008</c:v>
                  </c:pt>
                  <c:pt idx="6">
                    <c:v>8.4701040000000063</c:v>
                  </c:pt>
                  <c:pt idx="7">
                    <c:v>14.660394999999994</c:v>
                  </c:pt>
                  <c:pt idx="8">
                    <c:v>11.978939999999994</c:v>
                  </c:pt>
                  <c:pt idx="9">
                    <c:v>13.503706999999991</c:v>
                  </c:pt>
                  <c:pt idx="10">
                    <c:v>8.0844629999999995</c:v>
                  </c:pt>
                  <c:pt idx="11">
                    <c:v>6.6006169999999997</c:v>
                  </c:pt>
                  <c:pt idx="12">
                    <c:v>6.8237309999999951</c:v>
                  </c:pt>
                  <c:pt idx="13">
                    <c:v>7.0479249999999922</c:v>
                  </c:pt>
                  <c:pt idx="14">
                    <c:v>21.238346999999976</c:v>
                  </c:pt>
                  <c:pt idx="15">
                    <c:v>19.381105000000019</c:v>
                  </c:pt>
                  <c:pt idx="16">
                    <c:v>24.212898999999993</c:v>
                  </c:pt>
                  <c:pt idx="17">
                    <c:v>30.858313000000038</c:v>
                  </c:pt>
                  <c:pt idx="18">
                    <c:v>13.858981999999997</c:v>
                  </c:pt>
                  <c:pt idx="19">
                    <c:v>19.674363999999997</c:v>
                  </c:pt>
                  <c:pt idx="20">
                    <c:v>6.6035369999999958</c:v>
                  </c:pt>
                  <c:pt idx="21">
                    <c:v>14.396480999999994</c:v>
                  </c:pt>
                  <c:pt idx="22">
                    <c:v>11.383720999999994</c:v>
                  </c:pt>
                  <c:pt idx="23">
                    <c:v>14.919018999999992</c:v>
                  </c:pt>
                  <c:pt idx="24">
                    <c:v>33.315139999999985</c:v>
                  </c:pt>
                  <c:pt idx="25">
                    <c:v>8.2336000000000098</c:v>
                  </c:pt>
                  <c:pt idx="26">
                    <c:v>12.285624000000013</c:v>
                  </c:pt>
                  <c:pt idx="27">
                    <c:v>2.5536299999999983</c:v>
                  </c:pt>
                  <c:pt idx="28">
                    <c:v>6.5320980000000048</c:v>
                  </c:pt>
                  <c:pt idx="29">
                    <c:v>3.1396239999999977</c:v>
                  </c:pt>
                  <c:pt idx="30">
                    <c:v>26.908203000000015</c:v>
                  </c:pt>
                  <c:pt idx="31">
                    <c:v>6.7426989999999876</c:v>
                  </c:pt>
                  <c:pt idx="32">
                    <c:v>4.2534799999999962</c:v>
                  </c:pt>
                  <c:pt idx="33">
                    <c:v>22.59811000000002</c:v>
                  </c:pt>
                  <c:pt idx="34">
                    <c:v>2.028176000000002</c:v>
                  </c:pt>
                  <c:pt idx="35">
                    <c:v>11.246009999999998</c:v>
                  </c:pt>
                  <c:pt idx="36">
                    <c:v>7.5392510000000073</c:v>
                  </c:pt>
                  <c:pt idx="37">
                    <c:v>14.174012000000005</c:v>
                  </c:pt>
                  <c:pt idx="38">
                    <c:v>8.1273879999999963</c:v>
                  </c:pt>
                  <c:pt idx="39">
                    <c:v>9.2042309999999929</c:v>
                  </c:pt>
                  <c:pt idx="40">
                    <c:v>16.259957999999983</c:v>
                  </c:pt>
                  <c:pt idx="41">
                    <c:v>33.706953999999996</c:v>
                  </c:pt>
                  <c:pt idx="42">
                    <c:v>6.8459179999999975</c:v>
                  </c:pt>
                  <c:pt idx="43">
                    <c:v>3.3000959999999964</c:v>
                  </c:pt>
                  <c:pt idx="44">
                    <c:v>6.767082000000002</c:v>
                  </c:pt>
                  <c:pt idx="45">
                    <c:v>5.0970440000000039</c:v>
                  </c:pt>
                  <c:pt idx="46">
                    <c:v>17.581242000000003</c:v>
                  </c:pt>
                  <c:pt idx="47">
                    <c:v>25.984465</c:v>
                  </c:pt>
                  <c:pt idx="48">
                    <c:v>12.397217999999995</c:v>
                  </c:pt>
                  <c:pt idx="49">
                    <c:v>2.8988980000000026</c:v>
                  </c:pt>
                  <c:pt idx="50">
                    <c:v>20.930547999999987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data'!$CU$66:$CU$116</c:f>
              <c:numCache>
                <c:formatCode>General</c:formatCode>
                <c:ptCount val="51"/>
                <c:pt idx="1">
                  <c:v>42.346542226688577</c:v>
                </c:pt>
                <c:pt idx="2">
                  <c:v>86.880715296777382</c:v>
                </c:pt>
                <c:pt idx="3">
                  <c:v>49.402925908291273</c:v>
                </c:pt>
                <c:pt idx="4">
                  <c:v>80.41506441315677</c:v>
                </c:pt>
                <c:pt idx="5">
                  <c:v>19.248453791318642</c:v>
                </c:pt>
                <c:pt idx="6">
                  <c:v>69.819511192402899</c:v>
                </c:pt>
                <c:pt idx="7">
                  <c:v>77.404113769575829</c:v>
                </c:pt>
                <c:pt idx="8">
                  <c:v>31.270618883272277</c:v>
                </c:pt>
                <c:pt idx="9">
                  <c:v>54.897066555825916</c:v>
                </c:pt>
                <c:pt idx="10">
                  <c:v>23.169562801230644</c:v>
                </c:pt>
                <c:pt idx="11">
                  <c:v>39.184548312079428</c:v>
                </c:pt>
                <c:pt idx="12">
                  <c:v>63.580176895778116</c:v>
                </c:pt>
                <c:pt idx="13">
                  <c:v>47.585508264637419</c:v>
                </c:pt>
                <c:pt idx="14">
                  <c:v>47.793943773685676</c:v>
                </c:pt>
                <c:pt idx="15">
                  <c:v>76.11428864956666</c:v>
                </c:pt>
                <c:pt idx="16">
                  <c:v>86.818300073540669</c:v>
                </c:pt>
                <c:pt idx="17">
                  <c:v>49.869798665866604</c:v>
                </c:pt>
                <c:pt idx="18">
                  <c:v>44.686310925767884</c:v>
                </c:pt>
                <c:pt idx="19">
                  <c:v>14.265699306488875</c:v>
                </c:pt>
                <c:pt idx="20">
                  <c:v>52.185879595794269</c:v>
                </c:pt>
                <c:pt idx="21">
                  <c:v>56.114358176363659</c:v>
                </c:pt>
                <c:pt idx="22">
                  <c:v>54.305995689815717</c:v>
                </c:pt>
                <c:pt idx="23">
                  <c:v>80.928800318147523</c:v>
                </c:pt>
                <c:pt idx="24">
                  <c:v>48.965817909668054</c:v>
                </c:pt>
                <c:pt idx="25">
                  <c:v>58.19237293706481</c:v>
                </c:pt>
                <c:pt idx="26">
                  <c:v>51.066095055693772</c:v>
                </c:pt>
                <c:pt idx="27">
                  <c:v>69.285077561937115</c:v>
                </c:pt>
                <c:pt idx="28">
                  <c:v>79.223635374135554</c:v>
                </c:pt>
                <c:pt idx="29">
                  <c:v>48.843323723083422</c:v>
                </c:pt>
                <c:pt idx="30">
                  <c:v>58.612565665736206</c:v>
                </c:pt>
                <c:pt idx="31">
                  <c:v>52.541601372104957</c:v>
                </c:pt>
                <c:pt idx="32">
                  <c:v>82.293207393593448</c:v>
                </c:pt>
                <c:pt idx="33">
                  <c:v>87.036426128481196</c:v>
                </c:pt>
                <c:pt idx="34">
                  <c:v>47.661508207369451</c:v>
                </c:pt>
                <c:pt idx="35">
                  <c:v>57.233997961419668</c:v>
                </c:pt>
                <c:pt idx="36">
                  <c:v>29.958505846733726</c:v>
                </c:pt>
                <c:pt idx="37">
                  <c:v>46.303877083220755</c:v>
                </c:pt>
                <c:pt idx="38">
                  <c:v>60.233378152739839</c:v>
                </c:pt>
                <c:pt idx="39">
                  <c:v>38.470347498715313</c:v>
                </c:pt>
                <c:pt idx="40">
                  <c:v>5.0135357489188213</c:v>
                </c:pt>
                <c:pt idx="41">
                  <c:v>78.162098392591332</c:v>
                </c:pt>
                <c:pt idx="42">
                  <c:v>52.970516890403296</c:v>
                </c:pt>
                <c:pt idx="43">
                  <c:v>85.632226961311815</c:v>
                </c:pt>
                <c:pt idx="44">
                  <c:v>91.674619864486814</c:v>
                </c:pt>
                <c:pt idx="45">
                  <c:v>66.076320860385337</c:v>
                </c:pt>
                <c:pt idx="46">
                  <c:v>66.192524964518</c:v>
                </c:pt>
                <c:pt idx="47">
                  <c:v>24.742807016254989</c:v>
                </c:pt>
                <c:pt idx="48">
                  <c:v>53.932177190892183</c:v>
                </c:pt>
                <c:pt idx="49">
                  <c:v>28.266884610369271</c:v>
                </c:pt>
                <c:pt idx="50">
                  <c:v>56.233286105363582</c:v>
                </c:pt>
              </c:numCache>
            </c:numRef>
          </c:xVal>
          <c:yVal>
            <c:numRef>
              <c:f>'new cells; stress data'!$CK$66:$CK$116</c:f>
              <c:numCache>
                <c:formatCode>General</c:formatCode>
                <c:ptCount val="51"/>
                <c:pt idx="1">
                  <c:v>-153.91866099999999</c:v>
                </c:pt>
                <c:pt idx="2">
                  <c:v>-64.632474000000002</c:v>
                </c:pt>
                <c:pt idx="3">
                  <c:v>-107.534924</c:v>
                </c:pt>
                <c:pt idx="4">
                  <c:v>-69.410820999999999</c:v>
                </c:pt>
                <c:pt idx="5">
                  <c:v>-113.40822799999999</c:v>
                </c:pt>
                <c:pt idx="6">
                  <c:v>-120.541197</c:v>
                </c:pt>
                <c:pt idx="7">
                  <c:v>-187.81155000000001</c:v>
                </c:pt>
                <c:pt idx="8">
                  <c:v>-211.36412100000001</c:v>
                </c:pt>
                <c:pt idx="9">
                  <c:v>-146.926636</c:v>
                </c:pt>
                <c:pt idx="10">
                  <c:v>-122.258735</c:v>
                </c:pt>
                <c:pt idx="11">
                  <c:v>-132.96592000000001</c:v>
                </c:pt>
                <c:pt idx="12">
                  <c:v>-104.52132400000001</c:v>
                </c:pt>
                <c:pt idx="13">
                  <c:v>-125.093018</c:v>
                </c:pt>
                <c:pt idx="14">
                  <c:v>-197.12132500000001</c:v>
                </c:pt>
                <c:pt idx="15">
                  <c:v>-199.97864999999999</c:v>
                </c:pt>
                <c:pt idx="16">
                  <c:v>-282.630877</c:v>
                </c:pt>
                <c:pt idx="17">
                  <c:v>-254.39854299999999</c:v>
                </c:pt>
                <c:pt idx="18">
                  <c:v>-157.67170400000001</c:v>
                </c:pt>
                <c:pt idx="19">
                  <c:v>-250.07772700000001</c:v>
                </c:pt>
                <c:pt idx="20">
                  <c:v>-62.891922999999998</c:v>
                </c:pt>
                <c:pt idx="21">
                  <c:v>-159.51478700000001</c:v>
                </c:pt>
                <c:pt idx="22">
                  <c:v>-116.253917</c:v>
                </c:pt>
                <c:pt idx="23">
                  <c:v>-134.06631200000001</c:v>
                </c:pt>
                <c:pt idx="24">
                  <c:v>-233.981427</c:v>
                </c:pt>
                <c:pt idx="25">
                  <c:v>-127.62523</c:v>
                </c:pt>
                <c:pt idx="26">
                  <c:v>-121.790954</c:v>
                </c:pt>
                <c:pt idx="27">
                  <c:v>-81.890337000000002</c:v>
                </c:pt>
                <c:pt idx="28">
                  <c:v>-94.550174999999996</c:v>
                </c:pt>
                <c:pt idx="29">
                  <c:v>-134.74391299999999</c:v>
                </c:pt>
                <c:pt idx="30">
                  <c:v>-180.80214899999999</c:v>
                </c:pt>
                <c:pt idx="31">
                  <c:v>-119.90906200000001</c:v>
                </c:pt>
                <c:pt idx="32">
                  <c:v>-98.739829999999998</c:v>
                </c:pt>
                <c:pt idx="33">
                  <c:v>-178.17981499999999</c:v>
                </c:pt>
                <c:pt idx="34">
                  <c:v>-95.321089999999998</c:v>
                </c:pt>
                <c:pt idx="35">
                  <c:v>-95.322264000000004</c:v>
                </c:pt>
                <c:pt idx="36">
                  <c:v>-105.753795</c:v>
                </c:pt>
                <c:pt idx="37">
                  <c:v>-139.480965</c:v>
                </c:pt>
                <c:pt idx="38">
                  <c:v>-185.25420199999999</c:v>
                </c:pt>
                <c:pt idx="39">
                  <c:v>-157.292169</c:v>
                </c:pt>
                <c:pt idx="40">
                  <c:v>-191.339291</c:v>
                </c:pt>
                <c:pt idx="41">
                  <c:v>-258.53618399999999</c:v>
                </c:pt>
                <c:pt idx="42">
                  <c:v>-119.12474400000001</c:v>
                </c:pt>
                <c:pt idx="43">
                  <c:v>-100.81317300000001</c:v>
                </c:pt>
                <c:pt idx="44">
                  <c:v>-78.359386000000001</c:v>
                </c:pt>
                <c:pt idx="45">
                  <c:v>-59.046045999999997</c:v>
                </c:pt>
                <c:pt idx="46">
                  <c:v>-186.41880399999999</c:v>
                </c:pt>
                <c:pt idx="47">
                  <c:v>-333.95293199999998</c:v>
                </c:pt>
                <c:pt idx="48">
                  <c:v>-104.190872</c:v>
                </c:pt>
                <c:pt idx="49">
                  <c:v>-94.646784999999994</c:v>
                </c:pt>
                <c:pt idx="50">
                  <c:v>-257.74867699999999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FD-FF48-8FCE-D4806B60F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ax val="0"/>
          <c:min val="-5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bg2">
                  <a:lumMod val="90000"/>
                </a:schemeClr>
              </a:solidFill>
              <a:ln w="9525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data'!$CT$37:$CT$62</c:f>
                <c:numCache>
                  <c:formatCode>General</c:formatCode>
                  <c:ptCount val="26"/>
                  <c:pt idx="0">
                    <c:v>36.723934999999983</c:v>
                  </c:pt>
                  <c:pt idx="1">
                    <c:v>17.50887800000001</c:v>
                  </c:pt>
                  <c:pt idx="2">
                    <c:v>4.9070770000000152</c:v>
                  </c:pt>
                  <c:pt idx="3">
                    <c:v>4.288533000000001</c:v>
                  </c:pt>
                  <c:pt idx="4">
                    <c:v>6.7573260000000062</c:v>
                  </c:pt>
                  <c:pt idx="5">
                    <c:v>4.3401759999999996</c:v>
                  </c:pt>
                  <c:pt idx="6">
                    <c:v>13.792392000000007</c:v>
                  </c:pt>
                  <c:pt idx="7">
                    <c:v>10.620078000000007</c:v>
                  </c:pt>
                  <c:pt idx="8">
                    <c:v>7.0971029999999757</c:v>
                  </c:pt>
                  <c:pt idx="9">
                    <c:v>27.917704000000015</c:v>
                  </c:pt>
                  <c:pt idx="10">
                    <c:v>4.0447439999999943</c:v>
                  </c:pt>
                  <c:pt idx="11">
                    <c:v>6.9836270000000127</c:v>
                  </c:pt>
                  <c:pt idx="12">
                    <c:v>4.8192779999999971</c:v>
                  </c:pt>
                  <c:pt idx="13">
                    <c:v>9.9773360000000082</c:v>
                  </c:pt>
                  <c:pt idx="14">
                    <c:v>9.082271999999989</c:v>
                  </c:pt>
                  <c:pt idx="15">
                    <c:v>5.2584020000000038</c:v>
                  </c:pt>
                  <c:pt idx="16">
                    <c:v>1.8641030000000001</c:v>
                  </c:pt>
                  <c:pt idx="17">
                    <c:v>11.269261</c:v>
                  </c:pt>
                  <c:pt idx="18">
                    <c:v>7.156503999999984</c:v>
                  </c:pt>
                  <c:pt idx="19">
                    <c:v>4.4456030000000055</c:v>
                  </c:pt>
                  <c:pt idx="20">
                    <c:v>9.1541359999999941</c:v>
                  </c:pt>
                  <c:pt idx="21">
                    <c:v>13.786452999999995</c:v>
                  </c:pt>
                  <c:pt idx="22">
                    <c:v>4.1556650000000133</c:v>
                  </c:pt>
                  <c:pt idx="23">
                    <c:v>5.8980239999999924</c:v>
                  </c:pt>
                  <c:pt idx="24">
                    <c:v>5.4667900000000031</c:v>
                  </c:pt>
                  <c:pt idx="25">
                    <c:v>11.029072999999983</c:v>
                  </c:pt>
                </c:numCache>
              </c:numRef>
            </c:plus>
            <c:minus>
              <c:numRef>
                <c:f>'new cells; stress data'!$CS$37:$CS$62</c:f>
                <c:numCache>
                  <c:formatCode>General</c:formatCode>
                  <c:ptCount val="26"/>
                  <c:pt idx="0">
                    <c:v>41.776273000000003</c:v>
                  </c:pt>
                  <c:pt idx="1">
                    <c:v>18.288315000000011</c:v>
                  </c:pt>
                  <c:pt idx="2">
                    <c:v>4.7084309999999903</c:v>
                  </c:pt>
                  <c:pt idx="3">
                    <c:v>4.4234340000000003</c:v>
                  </c:pt>
                  <c:pt idx="4">
                    <c:v>7.0645570000000077</c:v>
                  </c:pt>
                  <c:pt idx="5">
                    <c:v>4.6357270000000028</c:v>
                  </c:pt>
                  <c:pt idx="6">
                    <c:v>14.556192999999979</c:v>
                  </c:pt>
                  <c:pt idx="7">
                    <c:v>11.654516000000001</c:v>
                  </c:pt>
                  <c:pt idx="8">
                    <c:v>7.6093340000000182</c:v>
                  </c:pt>
                  <c:pt idx="9">
                    <c:v>30.971564999999998</c:v>
                  </c:pt>
                  <c:pt idx="10">
                    <c:v>3.8892009999999999</c:v>
                  </c:pt>
                  <c:pt idx="11">
                    <c:v>7.1200529999999844</c:v>
                  </c:pt>
                  <c:pt idx="12">
                    <c:v>4.6427049999999923</c:v>
                  </c:pt>
                  <c:pt idx="13">
                    <c:v>10.458140999999955</c:v>
                  </c:pt>
                  <c:pt idx="14">
                    <c:v>9.7030880000000082</c:v>
                  </c:pt>
                  <c:pt idx="15">
                    <c:v>5.5270969999999977</c:v>
                  </c:pt>
                  <c:pt idx="16">
                    <c:v>1.8582900000000109</c:v>
                  </c:pt>
                  <c:pt idx="17">
                    <c:v>11.363225</c:v>
                  </c:pt>
                  <c:pt idx="18">
                    <c:v>7.6353499999999883</c:v>
                  </c:pt>
                  <c:pt idx="19">
                    <c:v>4.6272979999999961</c:v>
                  </c:pt>
                  <c:pt idx="20">
                    <c:v>9.8145809999999756</c:v>
                  </c:pt>
                  <c:pt idx="21">
                    <c:v>13.970537000000036</c:v>
                  </c:pt>
                  <c:pt idx="22">
                    <c:v>4.3966980000000007</c:v>
                  </c:pt>
                  <c:pt idx="23">
                    <c:v>5.8849069999999983</c:v>
                  </c:pt>
                  <c:pt idx="24">
                    <c:v>5.1116910000000075</c:v>
                  </c:pt>
                  <c:pt idx="25">
                    <c:v>11.65541300000001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data'!$CU$37:$CU$62</c:f>
              <c:numCache>
                <c:formatCode>General</c:formatCode>
                <c:ptCount val="26"/>
                <c:pt idx="0">
                  <c:v>41.482343708267571</c:v>
                </c:pt>
                <c:pt idx="1">
                  <c:v>83.36558310957362</c:v>
                </c:pt>
                <c:pt idx="2">
                  <c:v>50.026837313914648</c:v>
                </c:pt>
                <c:pt idx="3">
                  <c:v>93.544185760486769</c:v>
                </c:pt>
                <c:pt idx="4">
                  <c:v>31.788950587848586</c:v>
                </c:pt>
                <c:pt idx="5">
                  <c:v>75.819536418869447</c:v>
                </c:pt>
                <c:pt idx="6">
                  <c:v>15.834740448928052</c:v>
                </c:pt>
                <c:pt idx="7">
                  <c:v>91.568730319351729</c:v>
                </c:pt>
                <c:pt idx="8">
                  <c:v>68.399082241776057</c:v>
                </c:pt>
                <c:pt idx="9">
                  <c:v>12.382000904179849</c:v>
                </c:pt>
                <c:pt idx="10">
                  <c:v>14.431793808289418</c:v>
                </c:pt>
                <c:pt idx="11">
                  <c:v>69.428176290350848</c:v>
                </c:pt>
                <c:pt idx="12">
                  <c:v>14.625558831007453</c:v>
                </c:pt>
                <c:pt idx="13">
                  <c:v>50.608664042108252</c:v>
                </c:pt>
                <c:pt idx="14">
                  <c:v>30.575056539789816</c:v>
                </c:pt>
                <c:pt idx="15">
                  <c:v>46.941280429102989</c:v>
                </c:pt>
                <c:pt idx="16">
                  <c:v>39.178491483095144</c:v>
                </c:pt>
                <c:pt idx="17">
                  <c:v>60.804228371401372</c:v>
                </c:pt>
                <c:pt idx="18">
                  <c:v>61.539650419444833</c:v>
                </c:pt>
                <c:pt idx="19">
                  <c:v>98.141402590704274</c:v>
                </c:pt>
                <c:pt idx="20">
                  <c:v>32.905508544972271</c:v>
                </c:pt>
                <c:pt idx="21">
                  <c:v>76.409834893864385</c:v>
                </c:pt>
                <c:pt idx="22">
                  <c:v>78.829780945623938</c:v>
                </c:pt>
                <c:pt idx="23">
                  <c:v>17.600957459624162</c:v>
                </c:pt>
                <c:pt idx="24">
                  <c:v>27.922362506668509</c:v>
                </c:pt>
                <c:pt idx="25">
                  <c:v>44.447353428716845</c:v>
                </c:pt>
              </c:numCache>
            </c:numRef>
          </c:xVal>
          <c:yVal>
            <c:numRef>
              <c:f>'new cells; stress data'!$CN$37:$CN$62</c:f>
              <c:numCache>
                <c:formatCode>General</c:formatCode>
                <c:ptCount val="26"/>
                <c:pt idx="0">
                  <c:v>-315.55257699999999</c:v>
                </c:pt>
                <c:pt idx="1">
                  <c:v>-227.791831</c:v>
                </c:pt>
                <c:pt idx="2">
                  <c:v>-228.35636500000001</c:v>
                </c:pt>
                <c:pt idx="3">
                  <c:v>-110.434325</c:v>
                </c:pt>
                <c:pt idx="4">
                  <c:v>-248.11471299999999</c:v>
                </c:pt>
                <c:pt idx="5">
                  <c:v>-129.34504200000001</c:v>
                </c:pt>
                <c:pt idx="6">
                  <c:v>-209.50231500000001</c:v>
                </c:pt>
                <c:pt idx="7">
                  <c:v>-81.070104000000001</c:v>
                </c:pt>
                <c:pt idx="8">
                  <c:v>-172.62508399999999</c:v>
                </c:pt>
                <c:pt idx="9">
                  <c:v>-332.51866799999999</c:v>
                </c:pt>
                <c:pt idx="10">
                  <c:v>-101.842113</c:v>
                </c:pt>
                <c:pt idx="11">
                  <c:v>-162.02796000000001</c:v>
                </c:pt>
                <c:pt idx="12">
                  <c:v>-87.711888000000002</c:v>
                </c:pt>
                <c:pt idx="13">
                  <c:v>-261.48261200000002</c:v>
                </c:pt>
                <c:pt idx="14">
                  <c:v>-194.918554</c:v>
                </c:pt>
                <c:pt idx="15">
                  <c:v>-131.399304</c:v>
                </c:pt>
                <c:pt idx="16">
                  <c:v>-131.397188</c:v>
                </c:pt>
                <c:pt idx="17">
                  <c:v>-233.58655400000001</c:v>
                </c:pt>
                <c:pt idx="18">
                  <c:v>-143.05148</c:v>
                </c:pt>
                <c:pt idx="19">
                  <c:v>-101.730232</c:v>
                </c:pt>
                <c:pt idx="20">
                  <c:v>-355.52363800000001</c:v>
                </c:pt>
                <c:pt idx="21">
                  <c:v>-270.20029799999998</c:v>
                </c:pt>
                <c:pt idx="22">
                  <c:v>-116.84983200000001</c:v>
                </c:pt>
                <c:pt idx="23">
                  <c:v>-197.48360199999999</c:v>
                </c:pt>
                <c:pt idx="24">
                  <c:v>-163.198758</c:v>
                </c:pt>
                <c:pt idx="25">
                  <c:v>-176.94585799999999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E67-E749-A14B-4D2D7B168D48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data'!$CV$66:$CV$116</c:f>
                <c:numCache>
                  <c:formatCode>General</c:formatCode>
                  <c:ptCount val="51"/>
                  <c:pt idx="1">
                    <c:v>0.55635704805717179</c:v>
                  </c:pt>
                  <c:pt idx="2">
                    <c:v>0.43024851013354426</c:v>
                  </c:pt>
                  <c:pt idx="3">
                    <c:v>0.6443857926927431</c:v>
                  </c:pt>
                  <c:pt idx="4">
                    <c:v>0.80758011476728031</c:v>
                  </c:pt>
                  <c:pt idx="5">
                    <c:v>0.6338260527979086</c:v>
                  </c:pt>
                  <c:pt idx="6">
                    <c:v>0.61777567198197003</c:v>
                  </c:pt>
                  <c:pt idx="7">
                    <c:v>1.025379841739601</c:v>
                  </c:pt>
                  <c:pt idx="8">
                    <c:v>0.35430211078087265</c:v>
                  </c:pt>
                  <c:pt idx="9">
                    <c:v>0.74522033508849594</c:v>
                  </c:pt>
                  <c:pt idx="10">
                    <c:v>0.68159621459083108</c:v>
                  </c:pt>
                  <c:pt idx="11">
                    <c:v>0.22936949986365479</c:v>
                  </c:pt>
                  <c:pt idx="12">
                    <c:v>0.56594642179755494</c:v>
                  </c:pt>
                  <c:pt idx="13">
                    <c:v>0.25803254481567561</c:v>
                  </c:pt>
                  <c:pt idx="14">
                    <c:v>0.43443968126561155</c:v>
                  </c:pt>
                  <c:pt idx="15">
                    <c:v>0.24197428721169098</c:v>
                  </c:pt>
                  <c:pt idx="16">
                    <c:v>0.24054523685573234</c:v>
                  </c:pt>
                  <c:pt idx="17">
                    <c:v>0.52418273425477058</c:v>
                  </c:pt>
                  <c:pt idx="18">
                    <c:v>0.50793726817028562</c:v>
                  </c:pt>
                  <c:pt idx="19">
                    <c:v>0.53027723434383978</c:v>
                  </c:pt>
                  <c:pt idx="20">
                    <c:v>0.12711302016982057</c:v>
                  </c:pt>
                  <c:pt idx="21">
                    <c:v>0.61240932566099138</c:v>
                  </c:pt>
                  <c:pt idx="22">
                    <c:v>0.76966499633260865</c:v>
                  </c:pt>
                  <c:pt idx="23">
                    <c:v>0.77107172047422412</c:v>
                  </c:pt>
                  <c:pt idx="24">
                    <c:v>1.2011006018827568</c:v>
                  </c:pt>
                  <c:pt idx="25">
                    <c:v>0.6051437270166552</c:v>
                  </c:pt>
                  <c:pt idx="26">
                    <c:v>0.13095474131511178</c:v>
                  </c:pt>
                  <c:pt idx="27">
                    <c:v>0.61655604330285574</c:v>
                  </c:pt>
                  <c:pt idx="28">
                    <c:v>0.56652507360855198</c:v>
                  </c:pt>
                  <c:pt idx="29">
                    <c:v>1.9402569477032849</c:v>
                  </c:pt>
                  <c:pt idx="30">
                    <c:v>0.83831325866063267</c:v>
                  </c:pt>
                  <c:pt idx="31">
                    <c:v>1.0708218256213673</c:v>
                  </c:pt>
                  <c:pt idx="32">
                    <c:v>0.49905391744785155</c:v>
                  </c:pt>
                  <c:pt idx="33">
                    <c:v>0.31969543654908866</c:v>
                  </c:pt>
                  <c:pt idx="34">
                    <c:v>0.62702519748443586</c:v>
                  </c:pt>
                  <c:pt idx="35">
                    <c:v>6.5188406307869595E-2</c:v>
                  </c:pt>
                  <c:pt idx="36">
                    <c:v>0.17546551464739885</c:v>
                  </c:pt>
                  <c:pt idx="37">
                    <c:v>0.4978655370455542</c:v>
                  </c:pt>
                  <c:pt idx="38">
                    <c:v>0.26525169851411107</c:v>
                  </c:pt>
                  <c:pt idx="39">
                    <c:v>0.19834815888083923</c:v>
                  </c:pt>
                  <c:pt idx="40">
                    <c:v>0.64444390094834025</c:v>
                  </c:pt>
                  <c:pt idx="41">
                    <c:v>2.6219900458056542</c:v>
                  </c:pt>
                  <c:pt idx="42">
                    <c:v>1.3977514246995735</c:v>
                  </c:pt>
                  <c:pt idx="43">
                    <c:v>0.54728371944762522</c:v>
                  </c:pt>
                  <c:pt idx="44">
                    <c:v>0.56067330306081742</c:v>
                  </c:pt>
                  <c:pt idx="45">
                    <c:v>0.83635090309662896</c:v>
                  </c:pt>
                  <c:pt idx="46">
                    <c:v>0.67487534589121401</c:v>
                  </c:pt>
                  <c:pt idx="47">
                    <c:v>2.3191871279704852</c:v>
                  </c:pt>
                  <c:pt idx="48">
                    <c:v>0.18670076410354075</c:v>
                  </c:pt>
                  <c:pt idx="49">
                    <c:v>0.47004163230784213</c:v>
                  </c:pt>
                  <c:pt idx="50">
                    <c:v>0.25994362558717193</c:v>
                  </c:pt>
                </c:numCache>
              </c:numRef>
            </c:plus>
            <c:minus>
              <c:numRef>
                <c:f>'new cells; stress data'!$CV$66:$CV$116</c:f>
                <c:numCache>
                  <c:formatCode>General</c:formatCode>
                  <c:ptCount val="51"/>
                  <c:pt idx="1">
                    <c:v>0.55635704805717179</c:v>
                  </c:pt>
                  <c:pt idx="2">
                    <c:v>0.43024851013354426</c:v>
                  </c:pt>
                  <c:pt idx="3">
                    <c:v>0.6443857926927431</c:v>
                  </c:pt>
                  <c:pt idx="4">
                    <c:v>0.80758011476728031</c:v>
                  </c:pt>
                  <c:pt idx="5">
                    <c:v>0.6338260527979086</c:v>
                  </c:pt>
                  <c:pt idx="6">
                    <c:v>0.61777567198197003</c:v>
                  </c:pt>
                  <c:pt idx="7">
                    <c:v>1.025379841739601</c:v>
                  </c:pt>
                  <c:pt idx="8">
                    <c:v>0.35430211078087265</c:v>
                  </c:pt>
                  <c:pt idx="9">
                    <c:v>0.74522033508849594</c:v>
                  </c:pt>
                  <c:pt idx="10">
                    <c:v>0.68159621459083108</c:v>
                  </c:pt>
                  <c:pt idx="11">
                    <c:v>0.22936949986365479</c:v>
                  </c:pt>
                  <c:pt idx="12">
                    <c:v>0.56594642179755494</c:v>
                  </c:pt>
                  <c:pt idx="13">
                    <c:v>0.25803254481567561</c:v>
                  </c:pt>
                  <c:pt idx="14">
                    <c:v>0.43443968126561155</c:v>
                  </c:pt>
                  <c:pt idx="15">
                    <c:v>0.24197428721169098</c:v>
                  </c:pt>
                  <c:pt idx="16">
                    <c:v>0.24054523685573234</c:v>
                  </c:pt>
                  <c:pt idx="17">
                    <c:v>0.52418273425477058</c:v>
                  </c:pt>
                  <c:pt idx="18">
                    <c:v>0.50793726817028562</c:v>
                  </c:pt>
                  <c:pt idx="19">
                    <c:v>0.53027723434383978</c:v>
                  </c:pt>
                  <c:pt idx="20">
                    <c:v>0.12711302016982057</c:v>
                  </c:pt>
                  <c:pt idx="21">
                    <c:v>0.61240932566099138</c:v>
                  </c:pt>
                  <c:pt idx="22">
                    <c:v>0.76966499633260865</c:v>
                  </c:pt>
                  <c:pt idx="23">
                    <c:v>0.77107172047422412</c:v>
                  </c:pt>
                  <c:pt idx="24">
                    <c:v>1.2011006018827568</c:v>
                  </c:pt>
                  <c:pt idx="25">
                    <c:v>0.6051437270166552</c:v>
                  </c:pt>
                  <c:pt idx="26">
                    <c:v>0.13095474131511178</c:v>
                  </c:pt>
                  <c:pt idx="27">
                    <c:v>0.61655604330285574</c:v>
                  </c:pt>
                  <c:pt idx="28">
                    <c:v>0.56652507360855198</c:v>
                  </c:pt>
                  <c:pt idx="29">
                    <c:v>1.9402569477032849</c:v>
                  </c:pt>
                  <c:pt idx="30">
                    <c:v>0.83831325866063267</c:v>
                  </c:pt>
                  <c:pt idx="31">
                    <c:v>1.0708218256213673</c:v>
                  </c:pt>
                  <c:pt idx="32">
                    <c:v>0.49905391744785155</c:v>
                  </c:pt>
                  <c:pt idx="33">
                    <c:v>0.31969543654908866</c:v>
                  </c:pt>
                  <c:pt idx="34">
                    <c:v>0.62702519748443586</c:v>
                  </c:pt>
                  <c:pt idx="35">
                    <c:v>6.5188406307869595E-2</c:v>
                  </c:pt>
                  <c:pt idx="36">
                    <c:v>0.17546551464739885</c:v>
                  </c:pt>
                  <c:pt idx="37">
                    <c:v>0.4978655370455542</c:v>
                  </c:pt>
                  <c:pt idx="38">
                    <c:v>0.26525169851411107</c:v>
                  </c:pt>
                  <c:pt idx="39">
                    <c:v>0.19834815888083923</c:v>
                  </c:pt>
                  <c:pt idx="40">
                    <c:v>0.64444390094834025</c:v>
                  </c:pt>
                  <c:pt idx="41">
                    <c:v>2.6219900458056542</c:v>
                  </c:pt>
                  <c:pt idx="42">
                    <c:v>1.3977514246995735</c:v>
                  </c:pt>
                  <c:pt idx="43">
                    <c:v>0.54728371944762522</c:v>
                  </c:pt>
                  <c:pt idx="44">
                    <c:v>0.56067330306081742</c:v>
                  </c:pt>
                  <c:pt idx="45">
                    <c:v>0.83635090309662896</c:v>
                  </c:pt>
                  <c:pt idx="46">
                    <c:v>0.67487534589121401</c:v>
                  </c:pt>
                  <c:pt idx="47">
                    <c:v>2.3191871279704852</c:v>
                  </c:pt>
                  <c:pt idx="48">
                    <c:v>0.18670076410354075</c:v>
                  </c:pt>
                  <c:pt idx="49">
                    <c:v>0.47004163230784213</c:v>
                  </c:pt>
                  <c:pt idx="50">
                    <c:v>0.25994362558717193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'new cells; stress data'!$CT$66:$CT$116</c:f>
                <c:numCache>
                  <c:formatCode>General</c:formatCode>
                  <c:ptCount val="51"/>
                  <c:pt idx="1">
                    <c:v>2.7915429999999901</c:v>
                  </c:pt>
                  <c:pt idx="2">
                    <c:v>12.405984</c:v>
                  </c:pt>
                  <c:pt idx="3">
                    <c:v>9.3448589999999996</c:v>
                  </c:pt>
                  <c:pt idx="4">
                    <c:v>2.9119639999999976</c:v>
                  </c:pt>
                  <c:pt idx="5">
                    <c:v>8.7200789999999984</c:v>
                  </c:pt>
                  <c:pt idx="6">
                    <c:v>9.1076240000000013</c:v>
                  </c:pt>
                  <c:pt idx="7">
                    <c:v>16.451673</c:v>
                  </c:pt>
                  <c:pt idx="8">
                    <c:v>10.732211000000007</c:v>
                  </c:pt>
                  <c:pt idx="9">
                    <c:v>14.240842000000015</c:v>
                  </c:pt>
                  <c:pt idx="10">
                    <c:v>8.6154559999999947</c:v>
                  </c:pt>
                  <c:pt idx="11">
                    <c:v>7.651204000000007</c:v>
                  </c:pt>
                  <c:pt idx="12">
                    <c:v>7.4450259999999986</c:v>
                  </c:pt>
                  <c:pt idx="13">
                    <c:v>6.8563720000000075</c:v>
                  </c:pt>
                  <c:pt idx="14">
                    <c:v>20.576847000000015</c:v>
                  </c:pt>
                  <c:pt idx="15">
                    <c:v>20.672795000000008</c:v>
                  </c:pt>
                  <c:pt idx="16">
                    <c:v>21.518368000000009</c:v>
                  </c:pt>
                  <c:pt idx="17">
                    <c:v>29.466110000000015</c:v>
                  </c:pt>
                  <c:pt idx="18">
                    <c:v>11.948019000000016</c:v>
                  </c:pt>
                  <c:pt idx="19">
                    <c:v>18.838705000000004</c:v>
                  </c:pt>
                  <c:pt idx="20">
                    <c:v>7.9950919999999996</c:v>
                  </c:pt>
                  <c:pt idx="21">
                    <c:v>15.401039999999995</c:v>
                  </c:pt>
                  <c:pt idx="22">
                    <c:v>6.9160600000000017</c:v>
                  </c:pt>
                  <c:pt idx="23">
                    <c:v>14.863016999999999</c:v>
                  </c:pt>
                  <c:pt idx="24">
                    <c:v>33.140739000000025</c:v>
                  </c:pt>
                  <c:pt idx="25">
                    <c:v>8.6023820000000057</c:v>
                  </c:pt>
                  <c:pt idx="26">
                    <c:v>12.435342999999989</c:v>
                  </c:pt>
                  <c:pt idx="27">
                    <c:v>2.9108529999999888</c:v>
                  </c:pt>
                  <c:pt idx="28">
                    <c:v>6.0429320000000075</c:v>
                  </c:pt>
                  <c:pt idx="29">
                    <c:v>2.4055769999999939</c:v>
                  </c:pt>
                  <c:pt idx="30">
                    <c:v>27.224401</c:v>
                  </c:pt>
                  <c:pt idx="31">
                    <c:v>7.1473330000000033</c:v>
                  </c:pt>
                  <c:pt idx="32">
                    <c:v>5.0309699999999964</c:v>
                  </c:pt>
                  <c:pt idx="33">
                    <c:v>24.02068300000002</c:v>
                  </c:pt>
                  <c:pt idx="34">
                    <c:v>1.4158010000000019</c:v>
                  </c:pt>
                  <c:pt idx="35">
                    <c:v>13.058309000000001</c:v>
                  </c:pt>
                  <c:pt idx="36">
                    <c:v>8.5424240000000111</c:v>
                  </c:pt>
                  <c:pt idx="37">
                    <c:v>14.206244999999996</c:v>
                  </c:pt>
                  <c:pt idx="38">
                    <c:v>8.1897519999999986</c:v>
                  </c:pt>
                  <c:pt idx="39">
                    <c:v>7.2579819999999984</c:v>
                  </c:pt>
                  <c:pt idx="40">
                    <c:v>12.649808000000007</c:v>
                  </c:pt>
                  <c:pt idx="41">
                    <c:v>30.604023000000012</c:v>
                  </c:pt>
                  <c:pt idx="42">
                    <c:v>7.1791589999999985</c:v>
                  </c:pt>
                  <c:pt idx="43">
                    <c:v>3.7624660000000034</c:v>
                  </c:pt>
                  <c:pt idx="44">
                    <c:v>7.1029780000000002</c:v>
                  </c:pt>
                  <c:pt idx="45">
                    <c:v>4.4908550000000034</c:v>
                  </c:pt>
                  <c:pt idx="46">
                    <c:v>16.597357000000017</c:v>
                  </c:pt>
                  <c:pt idx="47">
                    <c:v>26.446956</c:v>
                  </c:pt>
                  <c:pt idx="48">
                    <c:v>13.812677999999998</c:v>
                  </c:pt>
                  <c:pt idx="49">
                    <c:v>2.9030020000000007</c:v>
                  </c:pt>
                  <c:pt idx="50">
                    <c:v>19.015904000000006</c:v>
                  </c:pt>
                </c:numCache>
              </c:numRef>
            </c:plus>
            <c:minus>
              <c:numRef>
                <c:f>'new cells; stress data'!$CS$66:$CS$116</c:f>
                <c:numCache>
                  <c:formatCode>General</c:formatCode>
                  <c:ptCount val="51"/>
                  <c:pt idx="1">
                    <c:v>2.9634289999999908</c:v>
                  </c:pt>
                  <c:pt idx="2">
                    <c:v>13.141854000000002</c:v>
                  </c:pt>
                  <c:pt idx="3">
                    <c:v>9.4431009999999986</c:v>
                  </c:pt>
                  <c:pt idx="4">
                    <c:v>2.9124860000000012</c:v>
                  </c:pt>
                  <c:pt idx="5">
                    <c:v>8.4925700000000006</c:v>
                  </c:pt>
                  <c:pt idx="6">
                    <c:v>10.302554000000001</c:v>
                  </c:pt>
                  <c:pt idx="7">
                    <c:v>17.265233999999992</c:v>
                  </c:pt>
                  <c:pt idx="8">
                    <c:v>11.308910999999995</c:v>
                  </c:pt>
                  <c:pt idx="9">
                    <c:v>16.035175999999979</c:v>
                  </c:pt>
                  <c:pt idx="10">
                    <c:v>8.8872190000000018</c:v>
                  </c:pt>
                  <c:pt idx="11">
                    <c:v>7.7203659999999985</c:v>
                  </c:pt>
                  <c:pt idx="12">
                    <c:v>7.5716620000000034</c:v>
                  </c:pt>
                  <c:pt idx="13">
                    <c:v>6.9739509999999996</c:v>
                  </c:pt>
                  <c:pt idx="14">
                    <c:v>21.416498999999988</c:v>
                  </c:pt>
                  <c:pt idx="15">
                    <c:v>21.838967999999994</c:v>
                  </c:pt>
                  <c:pt idx="16">
                    <c:v>22.669521999999972</c:v>
                  </c:pt>
                  <c:pt idx="17">
                    <c:v>32.148698999999993</c:v>
                  </c:pt>
                  <c:pt idx="18">
                    <c:v>12.50088199999999</c:v>
                  </c:pt>
                  <c:pt idx="19">
                    <c:v>20.465465999999992</c:v>
                  </c:pt>
                  <c:pt idx="20">
                    <c:v>8.1701570000000032</c:v>
                  </c:pt>
                  <c:pt idx="21">
                    <c:v>16.515916000000004</c:v>
                  </c:pt>
                  <c:pt idx="22">
                    <c:v>7.496222000000003</c:v>
                  </c:pt>
                  <c:pt idx="23">
                    <c:v>16.374093000000002</c:v>
                  </c:pt>
                  <c:pt idx="24">
                    <c:v>38.432130000000001</c:v>
                  </c:pt>
                  <c:pt idx="25">
                    <c:v>9.0188010000000105</c:v>
                  </c:pt>
                  <c:pt idx="26">
                    <c:v>13.862729999999999</c:v>
                  </c:pt>
                  <c:pt idx="27">
                    <c:v>3.0687610000000092</c:v>
                  </c:pt>
                  <c:pt idx="28">
                    <c:v>6.4883729999999957</c:v>
                  </c:pt>
                  <c:pt idx="29">
                    <c:v>2.459818999999996</c:v>
                  </c:pt>
                  <c:pt idx="30">
                    <c:v>30.71010800000002</c:v>
                  </c:pt>
                  <c:pt idx="31">
                    <c:v>7.200564</c:v>
                  </c:pt>
                  <c:pt idx="32">
                    <c:v>5.141563000000005</c:v>
                  </c:pt>
                  <c:pt idx="33">
                    <c:v>26.11940199999998</c:v>
                  </c:pt>
                  <c:pt idx="34">
                    <c:v>1.3917430000000053</c:v>
                  </c:pt>
                  <c:pt idx="35">
                    <c:v>13.529287999999994</c:v>
                  </c:pt>
                  <c:pt idx="36">
                    <c:v>8.8007660000000101</c:v>
                  </c:pt>
                  <c:pt idx="37">
                    <c:v>15.395477999999997</c:v>
                  </c:pt>
                  <c:pt idx="38">
                    <c:v>8.317309999999992</c:v>
                  </c:pt>
                  <c:pt idx="39">
                    <c:v>7.4267490000000009</c:v>
                  </c:pt>
                  <c:pt idx="40">
                    <c:v>13.79723899999999</c:v>
                  </c:pt>
                  <c:pt idx="41">
                    <c:v>35.898430999999988</c:v>
                  </c:pt>
                  <c:pt idx="42">
                    <c:v>7.6172090000000026</c:v>
                  </c:pt>
                  <c:pt idx="43">
                    <c:v>3.809742</c:v>
                  </c:pt>
                  <c:pt idx="44">
                    <c:v>7.5908879999999996</c:v>
                  </c:pt>
                  <c:pt idx="45">
                    <c:v>4.9220039999999941</c:v>
                  </c:pt>
                  <c:pt idx="46">
                    <c:v>17.863680999999985</c:v>
                  </c:pt>
                  <c:pt idx="47">
                    <c:v>28.471907000000044</c:v>
                  </c:pt>
                  <c:pt idx="48">
                    <c:v>14.514718999999999</c:v>
                  </c:pt>
                  <c:pt idx="49">
                    <c:v>2.9116470000000021</c:v>
                  </c:pt>
                  <c:pt idx="50">
                    <c:v>20.657399999999996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data'!$CU$66:$CU$116</c:f>
              <c:numCache>
                <c:formatCode>General</c:formatCode>
                <c:ptCount val="51"/>
                <c:pt idx="1">
                  <c:v>42.346542226688577</c:v>
                </c:pt>
                <c:pt idx="2">
                  <c:v>86.880715296777382</c:v>
                </c:pt>
                <c:pt idx="3">
                  <c:v>49.402925908291273</c:v>
                </c:pt>
                <c:pt idx="4">
                  <c:v>80.41506441315677</c:v>
                </c:pt>
                <c:pt idx="5">
                  <c:v>19.248453791318642</c:v>
                </c:pt>
                <c:pt idx="6">
                  <c:v>69.819511192402899</c:v>
                </c:pt>
                <c:pt idx="7">
                  <c:v>77.404113769575829</c:v>
                </c:pt>
                <c:pt idx="8">
                  <c:v>31.270618883272277</c:v>
                </c:pt>
                <c:pt idx="9">
                  <c:v>54.897066555825916</c:v>
                </c:pt>
                <c:pt idx="10">
                  <c:v>23.169562801230644</c:v>
                </c:pt>
                <c:pt idx="11">
                  <c:v>39.184548312079428</c:v>
                </c:pt>
                <c:pt idx="12">
                  <c:v>63.580176895778116</c:v>
                </c:pt>
                <c:pt idx="13">
                  <c:v>47.585508264637419</c:v>
                </c:pt>
                <c:pt idx="14">
                  <c:v>47.793943773685676</c:v>
                </c:pt>
                <c:pt idx="15">
                  <c:v>76.11428864956666</c:v>
                </c:pt>
                <c:pt idx="16">
                  <c:v>86.818300073540669</c:v>
                </c:pt>
                <c:pt idx="17">
                  <c:v>49.869798665866604</c:v>
                </c:pt>
                <c:pt idx="18">
                  <c:v>44.686310925767884</c:v>
                </c:pt>
                <c:pt idx="19">
                  <c:v>14.265699306488875</c:v>
                </c:pt>
                <c:pt idx="20">
                  <c:v>52.185879595794269</c:v>
                </c:pt>
                <c:pt idx="21">
                  <c:v>56.114358176363659</c:v>
                </c:pt>
                <c:pt idx="22">
                  <c:v>54.305995689815717</c:v>
                </c:pt>
                <c:pt idx="23">
                  <c:v>80.928800318147523</c:v>
                </c:pt>
                <c:pt idx="24">
                  <c:v>48.965817909668054</c:v>
                </c:pt>
                <c:pt idx="25">
                  <c:v>58.19237293706481</c:v>
                </c:pt>
                <c:pt idx="26">
                  <c:v>51.066095055693772</c:v>
                </c:pt>
                <c:pt idx="27">
                  <c:v>69.285077561937115</c:v>
                </c:pt>
                <c:pt idx="28">
                  <c:v>79.223635374135554</c:v>
                </c:pt>
                <c:pt idx="29">
                  <c:v>48.843323723083422</c:v>
                </c:pt>
                <c:pt idx="30">
                  <c:v>58.612565665736206</c:v>
                </c:pt>
                <c:pt idx="31">
                  <c:v>52.541601372104957</c:v>
                </c:pt>
                <c:pt idx="32">
                  <c:v>82.293207393593448</c:v>
                </c:pt>
                <c:pt idx="33">
                  <c:v>87.036426128481196</c:v>
                </c:pt>
                <c:pt idx="34">
                  <c:v>47.661508207369451</c:v>
                </c:pt>
                <c:pt idx="35">
                  <c:v>57.233997961419668</c:v>
                </c:pt>
                <c:pt idx="36">
                  <c:v>29.958505846733726</c:v>
                </c:pt>
                <c:pt idx="37">
                  <c:v>46.303877083220755</c:v>
                </c:pt>
                <c:pt idx="38">
                  <c:v>60.233378152739839</c:v>
                </c:pt>
                <c:pt idx="39">
                  <c:v>38.470347498715313</c:v>
                </c:pt>
                <c:pt idx="40">
                  <c:v>5.0135357489188213</c:v>
                </c:pt>
                <c:pt idx="41">
                  <c:v>78.162098392591332</c:v>
                </c:pt>
                <c:pt idx="42">
                  <c:v>52.970516890403296</c:v>
                </c:pt>
                <c:pt idx="43">
                  <c:v>85.632226961311815</c:v>
                </c:pt>
                <c:pt idx="44">
                  <c:v>91.674619864486814</c:v>
                </c:pt>
                <c:pt idx="45">
                  <c:v>66.076320860385337</c:v>
                </c:pt>
                <c:pt idx="46">
                  <c:v>66.192524964518</c:v>
                </c:pt>
                <c:pt idx="47">
                  <c:v>24.742807016254989</c:v>
                </c:pt>
                <c:pt idx="48">
                  <c:v>53.932177190892183</c:v>
                </c:pt>
                <c:pt idx="49">
                  <c:v>28.266884610369271</c:v>
                </c:pt>
                <c:pt idx="50">
                  <c:v>56.233286105363582</c:v>
                </c:pt>
              </c:numCache>
            </c:numRef>
          </c:xVal>
          <c:yVal>
            <c:numRef>
              <c:f>'new cells; stress data'!$CN$66:$CN$116</c:f>
              <c:numCache>
                <c:formatCode>General</c:formatCode>
                <c:ptCount val="51"/>
                <c:pt idx="1">
                  <c:v>-148.44368</c:v>
                </c:pt>
                <c:pt idx="2">
                  <c:v>-39.263525999999999</c:v>
                </c:pt>
                <c:pt idx="3">
                  <c:v>-76.192515999999998</c:v>
                </c:pt>
                <c:pt idx="4">
                  <c:v>-59.191547999999997</c:v>
                </c:pt>
                <c:pt idx="5">
                  <c:v>-92.405355</c:v>
                </c:pt>
                <c:pt idx="6">
                  <c:v>-105.386842</c:v>
                </c:pt>
                <c:pt idx="7">
                  <c:v>-174.84947700000001</c:v>
                </c:pt>
                <c:pt idx="8">
                  <c:v>-194.49496400000001</c:v>
                </c:pt>
                <c:pt idx="9">
                  <c:v>-138.11627200000001</c:v>
                </c:pt>
                <c:pt idx="10">
                  <c:v>-116.395652</c:v>
                </c:pt>
                <c:pt idx="11">
                  <c:v>-121.03736600000001</c:v>
                </c:pt>
                <c:pt idx="12">
                  <c:v>-76.035445999999993</c:v>
                </c:pt>
                <c:pt idx="13">
                  <c:v>-113.233356</c:v>
                </c:pt>
                <c:pt idx="14">
                  <c:v>-177.60947300000001</c:v>
                </c:pt>
                <c:pt idx="15">
                  <c:v>-209.096744</c:v>
                </c:pt>
                <c:pt idx="16">
                  <c:v>-257.00697500000001</c:v>
                </c:pt>
                <c:pt idx="17">
                  <c:v>-218.85134600000001</c:v>
                </c:pt>
                <c:pt idx="18">
                  <c:v>-139.89596800000001</c:v>
                </c:pt>
                <c:pt idx="19">
                  <c:v>-222.05199200000001</c:v>
                </c:pt>
                <c:pt idx="20">
                  <c:v>-38.925032999999999</c:v>
                </c:pt>
                <c:pt idx="21">
                  <c:v>-174.022288</c:v>
                </c:pt>
                <c:pt idx="22">
                  <c:v>-78.569675000000004</c:v>
                </c:pt>
                <c:pt idx="23">
                  <c:v>-127.452793</c:v>
                </c:pt>
                <c:pt idx="24">
                  <c:v>-245.94504800000001</c:v>
                </c:pt>
                <c:pt idx="25">
                  <c:v>-123.068697</c:v>
                </c:pt>
                <c:pt idx="26">
                  <c:v>-104.697729</c:v>
                </c:pt>
                <c:pt idx="27">
                  <c:v>-75.302876999999995</c:v>
                </c:pt>
                <c:pt idx="28">
                  <c:v>-90.428801000000007</c:v>
                </c:pt>
                <c:pt idx="29">
                  <c:v>-124.815776</c:v>
                </c:pt>
                <c:pt idx="30">
                  <c:v>-155.81089499999999</c:v>
                </c:pt>
                <c:pt idx="31">
                  <c:v>-113.827393</c:v>
                </c:pt>
                <c:pt idx="32">
                  <c:v>-96.167991999999998</c:v>
                </c:pt>
                <c:pt idx="33">
                  <c:v>-201.62397300000001</c:v>
                </c:pt>
                <c:pt idx="34">
                  <c:v>-79.859814999999998</c:v>
                </c:pt>
                <c:pt idx="35">
                  <c:v>-72.640174000000002</c:v>
                </c:pt>
                <c:pt idx="36">
                  <c:v>-142.425906</c:v>
                </c:pt>
                <c:pt idx="37">
                  <c:v>-158.3674</c:v>
                </c:pt>
                <c:pt idx="38">
                  <c:v>-153.33581100000001</c:v>
                </c:pt>
                <c:pt idx="39">
                  <c:v>-149.442016</c:v>
                </c:pt>
                <c:pt idx="40">
                  <c:v>-174.282588</c:v>
                </c:pt>
                <c:pt idx="41">
                  <c:v>-232.70667</c:v>
                </c:pt>
                <c:pt idx="42">
                  <c:v>-114.796965</c:v>
                </c:pt>
                <c:pt idx="43">
                  <c:v>-94.637732999999997</c:v>
                </c:pt>
                <c:pt idx="44">
                  <c:v>-54.522295999999997</c:v>
                </c:pt>
                <c:pt idx="45">
                  <c:v>-41.201624000000002</c:v>
                </c:pt>
                <c:pt idx="46">
                  <c:v>-175.27785900000001</c:v>
                </c:pt>
                <c:pt idx="47">
                  <c:v>-314.08047699999997</c:v>
                </c:pt>
                <c:pt idx="48">
                  <c:v>-76.857416000000001</c:v>
                </c:pt>
                <c:pt idx="49">
                  <c:v>-80.97672</c:v>
                </c:pt>
                <c:pt idx="50">
                  <c:v>-243.25724500000001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67-E749-A14B-4D2D7B168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55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Circumferential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5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control</c:v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'new cells; stress data'!$CW$122:$DA$122</c:f>
                <c:numCache>
                  <c:formatCode>General</c:formatCode>
                  <c:ptCount val="5"/>
                  <c:pt idx="0">
                    <c:v>8.8391331534409243</c:v>
                  </c:pt>
                  <c:pt idx="1">
                    <c:v>8.6680655154973447</c:v>
                  </c:pt>
                  <c:pt idx="2">
                    <c:v>8.3160265907705302</c:v>
                  </c:pt>
                  <c:pt idx="3">
                    <c:v>8.2993333174223665</c:v>
                  </c:pt>
                </c:numCache>
              </c:numRef>
            </c:plus>
            <c:minus>
              <c:numRef>
                <c:f>'new cells; stress data'!$CW$122:$DA$122</c:f>
                <c:numCache>
                  <c:formatCode>General</c:formatCode>
                  <c:ptCount val="5"/>
                  <c:pt idx="0">
                    <c:v>8.8391331534409243</c:v>
                  </c:pt>
                  <c:pt idx="1">
                    <c:v>8.6680655154973447</c:v>
                  </c:pt>
                  <c:pt idx="2">
                    <c:v>8.3160265907705302</c:v>
                  </c:pt>
                  <c:pt idx="3">
                    <c:v>8.2993333174223665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'new cells; stress data'!$CW$120:$DA$120</c:f>
              <c:strCache>
                <c:ptCount val="4"/>
                <c:pt idx="0">
                  <c:v>Day 0</c:v>
                </c:pt>
                <c:pt idx="1">
                  <c:v>Day 1</c:v>
                </c:pt>
                <c:pt idx="2">
                  <c:v>Day 2, pre-collagen</c:v>
                </c:pt>
                <c:pt idx="3">
                  <c:v>Day 2, post-collagen</c:v>
                </c:pt>
              </c:strCache>
            </c:strRef>
          </c:cat>
          <c:val>
            <c:numRef>
              <c:f>'new cells; stress data'!$CW$121:$DA$121</c:f>
              <c:numCache>
                <c:formatCode>General</c:formatCode>
                <c:ptCount val="5"/>
                <c:pt idx="0">
                  <c:v>189.44113536554661</c:v>
                </c:pt>
                <c:pt idx="1">
                  <c:v>146.57741339769646</c:v>
                </c:pt>
                <c:pt idx="2">
                  <c:v>145.06103403538916</c:v>
                </c:pt>
                <c:pt idx="3">
                  <c:v>143.73692090780608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0-8F42-9FC5-DB415CE438DA}"/>
            </c:ext>
          </c:extLst>
        </c:ser>
        <c:ser>
          <c:idx val="1"/>
          <c:order val="1"/>
          <c:tx>
            <c:v>collagen embedded</c:v>
          </c:tx>
          <c:spPr>
            <a:solidFill>
              <a:srgbClr val="F9798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'new cells; stress data'!$CW$124:$DA$124</c:f>
                <c:numCache>
                  <c:formatCode>General</c:formatCode>
                  <c:ptCount val="5"/>
                  <c:pt idx="0">
                    <c:v>4.8836671680054007</c:v>
                  </c:pt>
                  <c:pt idx="1">
                    <c:v>4.5311648302596197</c:v>
                  </c:pt>
                  <c:pt idx="2">
                    <c:v>5.8039225993531804</c:v>
                  </c:pt>
                  <c:pt idx="3">
                    <c:v>7.0790053148787395</c:v>
                  </c:pt>
                </c:numCache>
              </c:numRef>
            </c:plus>
            <c:minus>
              <c:numRef>
                <c:f>'new cells; stress data'!$CW$124:$DA$124</c:f>
                <c:numCache>
                  <c:formatCode>General</c:formatCode>
                  <c:ptCount val="5"/>
                  <c:pt idx="0">
                    <c:v>4.8836671680054007</c:v>
                  </c:pt>
                  <c:pt idx="1">
                    <c:v>4.5311648302596197</c:v>
                  </c:pt>
                  <c:pt idx="2">
                    <c:v>5.8039225993531804</c:v>
                  </c:pt>
                  <c:pt idx="3">
                    <c:v>7.0790053148787395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'new cells; stress data'!$CW$120:$DA$120</c:f>
              <c:strCache>
                <c:ptCount val="4"/>
                <c:pt idx="0">
                  <c:v>Day 0</c:v>
                </c:pt>
                <c:pt idx="1">
                  <c:v>Day 1</c:v>
                </c:pt>
                <c:pt idx="2">
                  <c:v>Day 2, pre-collagen</c:v>
                </c:pt>
                <c:pt idx="3">
                  <c:v>Day 2, post-collagen</c:v>
                </c:pt>
              </c:strCache>
            </c:strRef>
          </c:cat>
          <c:val>
            <c:numRef>
              <c:f>'new cells; stress data'!$CW$123:$DA$123</c:f>
              <c:numCache>
                <c:formatCode>General</c:formatCode>
                <c:ptCount val="5"/>
                <c:pt idx="0">
                  <c:v>190.51094374790628</c:v>
                </c:pt>
                <c:pt idx="1">
                  <c:v>158.17973771110951</c:v>
                </c:pt>
                <c:pt idx="2">
                  <c:v>161.15183277616018</c:v>
                </c:pt>
                <c:pt idx="3">
                  <c:v>152.73861323058102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40-8F42-9FC5-DB415CE43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7195936"/>
        <c:axId val="1730887984"/>
      </c:barChart>
      <c:catAx>
        <c:axId val="174719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730887984"/>
        <c:crosses val="autoZero"/>
        <c:auto val="1"/>
        <c:lblAlgn val="ctr"/>
        <c:lblOffset val="100"/>
        <c:noMultiLvlLbl val="0"/>
      </c:catAx>
      <c:valAx>
        <c:axId val="17308879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Spheroid diameter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747195936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data'!$DH$37:$DH$62</c:f>
              <c:numCache>
                <c:formatCode>General</c:formatCode>
                <c:ptCount val="26"/>
                <c:pt idx="0">
                  <c:v>2.2614970624058373</c:v>
                </c:pt>
                <c:pt idx="1">
                  <c:v>-0.86823445419574341</c:v>
                </c:pt>
                <c:pt idx="2">
                  <c:v>-0.95893353690367178</c:v>
                </c:pt>
                <c:pt idx="3">
                  <c:v>-7.6287374619821975</c:v>
                </c:pt>
                <c:pt idx="4">
                  <c:v>-3.1553024474801354</c:v>
                </c:pt>
                <c:pt idx="5">
                  <c:v>-7.1683927859624248</c:v>
                </c:pt>
                <c:pt idx="6">
                  <c:v>0.87751849273610105</c:v>
                </c:pt>
                <c:pt idx="7">
                  <c:v>0.71649989747126597</c:v>
                </c:pt>
                <c:pt idx="8">
                  <c:v>-3.3439079513855248</c:v>
                </c:pt>
                <c:pt idx="9">
                  <c:v>14.543811213452432</c:v>
                </c:pt>
                <c:pt idx="10">
                  <c:v>-1.9807378718508897</c:v>
                </c:pt>
                <c:pt idx="11">
                  <c:v>-5.2649123356569305</c:v>
                </c:pt>
                <c:pt idx="12">
                  <c:v>1.0835116133964107</c:v>
                </c:pt>
                <c:pt idx="13">
                  <c:v>2.0077879076393401</c:v>
                </c:pt>
                <c:pt idx="14">
                  <c:v>-17.531076721952527</c:v>
                </c:pt>
                <c:pt idx="15">
                  <c:v>-0.48110914136189109</c:v>
                </c:pt>
                <c:pt idx="16">
                  <c:v>-3.042905964861788</c:v>
                </c:pt>
                <c:pt idx="17">
                  <c:v>-4.9643985128625161</c:v>
                </c:pt>
                <c:pt idx="18">
                  <c:v>-2.36369367288804</c:v>
                </c:pt>
                <c:pt idx="19">
                  <c:v>-8.9938557084719264</c:v>
                </c:pt>
                <c:pt idx="20">
                  <c:v>-6.2746808641328471</c:v>
                </c:pt>
                <c:pt idx="21">
                  <c:v>-3.7006020525432035</c:v>
                </c:pt>
                <c:pt idx="22">
                  <c:v>-2.752803836214369</c:v>
                </c:pt>
                <c:pt idx="23">
                  <c:v>-0.87176163384806316</c:v>
                </c:pt>
                <c:pt idx="24">
                  <c:v>-0.54502174647779</c:v>
                </c:pt>
                <c:pt idx="25">
                  <c:v>-0.70371354984092704</c:v>
                </c:pt>
              </c:numCache>
            </c:numRef>
          </c:xVal>
          <c:yVal>
            <c:numRef>
              <c:f>'new cells; stress data'!$DB$37:$DB$62</c:f>
              <c:numCache>
                <c:formatCode>General</c:formatCode>
                <c:ptCount val="26"/>
                <c:pt idx="0">
                  <c:v>-108.33925041632455</c:v>
                </c:pt>
                <c:pt idx="1">
                  <c:v>-61.543018291378772</c:v>
                </c:pt>
                <c:pt idx="2">
                  <c:v>-148.01806211682245</c:v>
                </c:pt>
                <c:pt idx="3">
                  <c:v>-46.172105514424821</c:v>
                </c:pt>
                <c:pt idx="4">
                  <c:v>-54.323058864940009</c:v>
                </c:pt>
                <c:pt idx="5">
                  <c:v>-98.059286553876163</c:v>
                </c:pt>
                <c:pt idx="6">
                  <c:v>-67.047537921274724</c:v>
                </c:pt>
                <c:pt idx="7">
                  <c:v>-88.857182956781728</c:v>
                </c:pt>
                <c:pt idx="8">
                  <c:v>-102.36906080781038</c:v>
                </c:pt>
                <c:pt idx="9">
                  <c:v>-54.977993007972657</c:v>
                </c:pt>
                <c:pt idx="10">
                  <c:v>12.062606744806903</c:v>
                </c:pt>
                <c:pt idx="11">
                  <c:v>-57.91061021095274</c:v>
                </c:pt>
                <c:pt idx="12">
                  <c:v>-60.383854005205336</c:v>
                </c:pt>
                <c:pt idx="13">
                  <c:v>-51.837718786647315</c:v>
                </c:pt>
                <c:pt idx="14">
                  <c:v>-215.70175685227676</c:v>
                </c:pt>
                <c:pt idx="15">
                  <c:v>0.96839536144073135</c:v>
                </c:pt>
                <c:pt idx="16">
                  <c:v>-143.85587039379993</c:v>
                </c:pt>
                <c:pt idx="17">
                  <c:v>-108.35055394010762</c:v>
                </c:pt>
                <c:pt idx="18">
                  <c:v>-82.889274535551777</c:v>
                </c:pt>
                <c:pt idx="19">
                  <c:v>6.0409386915861099</c:v>
                </c:pt>
                <c:pt idx="20">
                  <c:v>-54.936069929619904</c:v>
                </c:pt>
                <c:pt idx="21">
                  <c:v>13.194054188031293</c:v>
                </c:pt>
                <c:pt idx="22">
                  <c:v>-62.655746302570371</c:v>
                </c:pt>
                <c:pt idx="23">
                  <c:v>-95.531447266022312</c:v>
                </c:pt>
                <c:pt idx="24">
                  <c:v>-91.939550166867704</c:v>
                </c:pt>
                <c:pt idx="25">
                  <c:v>-82.249481054813828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9E-554B-A9FF-A860C7932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(</a:t>
                </a:r>
                <a:r>
                  <a:rPr lang="el-GR" sz="1200" b="0" i="0" u="none" strike="noStrike" baseline="0">
                    <a:effectLst/>
                  </a:rPr>
                  <a:t>μ</a:t>
                </a:r>
                <a:r>
                  <a:rPr lang="en-CA" sz="1200" b="0" i="0" u="none" strike="noStrike" baseline="0">
                    <a:effectLst/>
                  </a:rPr>
                  <a:t>m)</a:t>
                </a: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n-CA" b="0" i="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radial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data'!$DH$37:$DH$62</c:f>
              <c:numCache>
                <c:formatCode>General</c:formatCode>
                <c:ptCount val="26"/>
                <c:pt idx="0">
                  <c:v>2.2614970624058373</c:v>
                </c:pt>
                <c:pt idx="1">
                  <c:v>-0.86823445419574341</c:v>
                </c:pt>
                <c:pt idx="2">
                  <c:v>-0.95893353690367178</c:v>
                </c:pt>
                <c:pt idx="3">
                  <c:v>-7.6287374619821975</c:v>
                </c:pt>
                <c:pt idx="4">
                  <c:v>-3.1553024474801354</c:v>
                </c:pt>
                <c:pt idx="5">
                  <c:v>-7.1683927859624248</c:v>
                </c:pt>
                <c:pt idx="6">
                  <c:v>0.87751849273610105</c:v>
                </c:pt>
                <c:pt idx="7">
                  <c:v>0.71649989747126597</c:v>
                </c:pt>
                <c:pt idx="8">
                  <c:v>-3.3439079513855248</c:v>
                </c:pt>
                <c:pt idx="9">
                  <c:v>14.543811213452432</c:v>
                </c:pt>
                <c:pt idx="10">
                  <c:v>-1.9807378718508897</c:v>
                </c:pt>
                <c:pt idx="11">
                  <c:v>-5.2649123356569305</c:v>
                </c:pt>
                <c:pt idx="12">
                  <c:v>1.0835116133964107</c:v>
                </c:pt>
                <c:pt idx="13">
                  <c:v>2.0077879076393401</c:v>
                </c:pt>
                <c:pt idx="14">
                  <c:v>-17.531076721952527</c:v>
                </c:pt>
                <c:pt idx="15">
                  <c:v>-0.48110914136189109</c:v>
                </c:pt>
                <c:pt idx="16">
                  <c:v>-3.042905964861788</c:v>
                </c:pt>
                <c:pt idx="17">
                  <c:v>-4.9643985128625161</c:v>
                </c:pt>
                <c:pt idx="18">
                  <c:v>-2.36369367288804</c:v>
                </c:pt>
                <c:pt idx="19">
                  <c:v>-8.9938557084719264</c:v>
                </c:pt>
                <c:pt idx="20">
                  <c:v>-6.2746808641328471</c:v>
                </c:pt>
                <c:pt idx="21">
                  <c:v>-3.7006020525432035</c:v>
                </c:pt>
                <c:pt idx="22">
                  <c:v>-2.752803836214369</c:v>
                </c:pt>
                <c:pt idx="23">
                  <c:v>-0.87176163384806316</c:v>
                </c:pt>
                <c:pt idx="24">
                  <c:v>-0.54502174647779</c:v>
                </c:pt>
                <c:pt idx="25">
                  <c:v>-0.70371354984092704</c:v>
                </c:pt>
              </c:numCache>
            </c:numRef>
          </c:xVal>
          <c:yVal>
            <c:numRef>
              <c:f>'new cells; stress data'!$DE$37:$DE$62</c:f>
              <c:numCache>
                <c:formatCode>General</c:formatCode>
                <c:ptCount val="26"/>
                <c:pt idx="0">
                  <c:v>-107.46711240210216</c:v>
                </c:pt>
                <c:pt idx="1">
                  <c:v>-82.299146308031155</c:v>
                </c:pt>
                <c:pt idx="2">
                  <c:v>-151.34222301800682</c:v>
                </c:pt>
                <c:pt idx="3">
                  <c:v>-87.940077169097464</c:v>
                </c:pt>
                <c:pt idx="4">
                  <c:v>-72.977445369785116</c:v>
                </c:pt>
                <c:pt idx="5">
                  <c:v>-94.555571603963813</c:v>
                </c:pt>
                <c:pt idx="6">
                  <c:v>-104.05119679398528</c:v>
                </c:pt>
                <c:pt idx="7">
                  <c:v>-247.18978649634568</c:v>
                </c:pt>
                <c:pt idx="8">
                  <c:v>-102.90888911466169</c:v>
                </c:pt>
                <c:pt idx="9">
                  <c:v>-59.764549456974201</c:v>
                </c:pt>
                <c:pt idx="10">
                  <c:v>6.8737039205178235E-2</c:v>
                </c:pt>
                <c:pt idx="11">
                  <c:v>-65.854453527853877</c:v>
                </c:pt>
                <c:pt idx="12">
                  <c:v>-86.926096109289787</c:v>
                </c:pt>
                <c:pt idx="13">
                  <c:v>-60.108445746159752</c:v>
                </c:pt>
                <c:pt idx="14">
                  <c:v>-756.92100806585665</c:v>
                </c:pt>
                <c:pt idx="15">
                  <c:v>-16.76781557652119</c:v>
                </c:pt>
                <c:pt idx="16">
                  <c:v>-131.27495991357944</c:v>
                </c:pt>
                <c:pt idx="17">
                  <c:v>-120.81149611217816</c:v>
                </c:pt>
                <c:pt idx="18">
                  <c:v>-98.747791449874072</c:v>
                </c:pt>
                <c:pt idx="19">
                  <c:v>0.31588134972890686</c:v>
                </c:pt>
                <c:pt idx="20">
                  <c:v>-47.757407129949037</c:v>
                </c:pt>
                <c:pt idx="21">
                  <c:v>17.331115558729358</c:v>
                </c:pt>
                <c:pt idx="22">
                  <c:v>-59.606696556960372</c:v>
                </c:pt>
                <c:pt idx="23">
                  <c:v>-138.85976615460197</c:v>
                </c:pt>
                <c:pt idx="24">
                  <c:v>-78.583294044064019</c:v>
                </c:pt>
                <c:pt idx="25">
                  <c:v>-65.071880370314034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4E-3648-A4E7-8EFB1CCFD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circumferential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data'!$DH$66:$DH$116</c:f>
              <c:numCache>
                <c:formatCode>General</c:formatCode>
                <c:ptCount val="51"/>
                <c:pt idx="1">
                  <c:v>7.1161399575675794</c:v>
                </c:pt>
                <c:pt idx="2">
                  <c:v>-9.959640554456584</c:v>
                </c:pt>
                <c:pt idx="3">
                  <c:v>-0.85163122065631569</c:v>
                </c:pt>
                <c:pt idx="4">
                  <c:v>-4.6346683677366229</c:v>
                </c:pt>
                <c:pt idx="5">
                  <c:v>-4.5957950373986876</c:v>
                </c:pt>
                <c:pt idx="6">
                  <c:v>-7.1600426691956471</c:v>
                </c:pt>
                <c:pt idx="7">
                  <c:v>-10.755340026513323</c:v>
                </c:pt>
                <c:pt idx="8">
                  <c:v>0.11634119777743912</c:v>
                </c:pt>
                <c:pt idx="9">
                  <c:v>-0.56840459254764397</c:v>
                </c:pt>
                <c:pt idx="10">
                  <c:v>-6.9626525038553666</c:v>
                </c:pt>
                <c:pt idx="11">
                  <c:v>-13.583763285962171</c:v>
                </c:pt>
                <c:pt idx="12">
                  <c:v>-7.8846636130352863</c:v>
                </c:pt>
                <c:pt idx="13">
                  <c:v>-12.537777936350004</c:v>
                </c:pt>
                <c:pt idx="14">
                  <c:v>10.349962170810784</c:v>
                </c:pt>
                <c:pt idx="15">
                  <c:v>-1.8739291428048119</c:v>
                </c:pt>
                <c:pt idx="16">
                  <c:v>0.49402292746270859</c:v>
                </c:pt>
                <c:pt idx="17">
                  <c:v>3.9395329690825136</c:v>
                </c:pt>
                <c:pt idx="18">
                  <c:v>4.679142365368314</c:v>
                </c:pt>
                <c:pt idx="19">
                  <c:v>3.0533583202933841</c:v>
                </c:pt>
                <c:pt idx="20">
                  <c:v>-6.6013640991434031</c:v>
                </c:pt>
                <c:pt idx="21">
                  <c:v>1.2978248209530321</c:v>
                </c:pt>
                <c:pt idx="22">
                  <c:v>-1.6071465674264402</c:v>
                </c:pt>
                <c:pt idx="23">
                  <c:v>1.8236285084836368</c:v>
                </c:pt>
                <c:pt idx="24">
                  <c:v>10.031112822357109</c:v>
                </c:pt>
                <c:pt idx="25">
                  <c:v>1.2906841507374338</c:v>
                </c:pt>
                <c:pt idx="26">
                  <c:v>5.4445731751711435</c:v>
                </c:pt>
                <c:pt idx="27">
                  <c:v>0.20781810917074495</c:v>
                </c:pt>
                <c:pt idx="28">
                  <c:v>-14.25864278208752</c:v>
                </c:pt>
                <c:pt idx="29">
                  <c:v>1.3951601413293702</c:v>
                </c:pt>
                <c:pt idx="30">
                  <c:v>3.4173179696293374</c:v>
                </c:pt>
                <c:pt idx="31">
                  <c:v>-25.334850944888458</c:v>
                </c:pt>
                <c:pt idx="32">
                  <c:v>-5.0217094931605146</c:v>
                </c:pt>
                <c:pt idx="33">
                  <c:v>-1.2007660331305914</c:v>
                </c:pt>
                <c:pt idx="34">
                  <c:v>-5.9231991252212524</c:v>
                </c:pt>
                <c:pt idx="35">
                  <c:v>7.3343819690741086</c:v>
                </c:pt>
                <c:pt idx="36">
                  <c:v>4.0484957414734524</c:v>
                </c:pt>
                <c:pt idx="37">
                  <c:v>-2.0114809965978253</c:v>
                </c:pt>
                <c:pt idx="38">
                  <c:v>-0.86176860490131446</c:v>
                </c:pt>
                <c:pt idx="39">
                  <c:v>7.1458210721189488</c:v>
                </c:pt>
                <c:pt idx="40">
                  <c:v>-3.1010093190537411</c:v>
                </c:pt>
                <c:pt idx="41">
                  <c:v>0.5577758653823679</c:v>
                </c:pt>
                <c:pt idx="42">
                  <c:v>6.2621445561318936</c:v>
                </c:pt>
                <c:pt idx="43">
                  <c:v>-0.25660088064338993</c:v>
                </c:pt>
                <c:pt idx="44">
                  <c:v>-4.0758496969996543</c:v>
                </c:pt>
                <c:pt idx="45">
                  <c:v>-4.5346595284883051E-2</c:v>
                </c:pt>
                <c:pt idx="46">
                  <c:v>-0.11152601170536514</c:v>
                </c:pt>
                <c:pt idx="47">
                  <c:v>3.3363963565280592</c:v>
                </c:pt>
                <c:pt idx="48">
                  <c:v>-5.2434924770955575</c:v>
                </c:pt>
                <c:pt idx="49">
                  <c:v>-3.3131008761950937</c:v>
                </c:pt>
                <c:pt idx="50">
                  <c:v>-4.4302378829399913</c:v>
                </c:pt>
              </c:numCache>
            </c:numRef>
          </c:xVal>
          <c:yVal>
            <c:numRef>
              <c:f>'new cells; stress data'!$DB$66:$DB$116</c:f>
              <c:numCache>
                <c:formatCode>General</c:formatCode>
                <c:ptCount val="51"/>
                <c:pt idx="1">
                  <c:v>-53.82614927376067</c:v>
                </c:pt>
                <c:pt idx="2">
                  <c:v>-95.405734913010633</c:v>
                </c:pt>
                <c:pt idx="3">
                  <c:v>-77.188799842000947</c:v>
                </c:pt>
                <c:pt idx="4">
                  <c:v>-64.201690147975697</c:v>
                </c:pt>
                <c:pt idx="5">
                  <c:v>-52.241973226060821</c:v>
                </c:pt>
                <c:pt idx="6">
                  <c:v>-83.066944849240372</c:v>
                </c:pt>
                <c:pt idx="7">
                  <c:v>-25.783743566237412</c:v>
                </c:pt>
                <c:pt idx="8">
                  <c:v>-42.578148400638277</c:v>
                </c:pt>
                <c:pt idx="9">
                  <c:v>-74.931883643386669</c:v>
                </c:pt>
                <c:pt idx="10">
                  <c:v>-141.36153249886561</c:v>
                </c:pt>
                <c:pt idx="11">
                  <c:v>3.409394797934981</c:v>
                </c:pt>
                <c:pt idx="12">
                  <c:v>-44.477758124089249</c:v>
                </c:pt>
                <c:pt idx="13">
                  <c:v>-119.3717036101925</c:v>
                </c:pt>
                <c:pt idx="14">
                  <c:v>-174.56142779872411</c:v>
                </c:pt>
                <c:pt idx="15">
                  <c:v>-55.824211980994122</c:v>
                </c:pt>
                <c:pt idx="16">
                  <c:v>-48.120724155582963</c:v>
                </c:pt>
                <c:pt idx="17">
                  <c:v>-97.865142313558906</c:v>
                </c:pt>
                <c:pt idx="18">
                  <c:v>-83.956521755344738</c:v>
                </c:pt>
                <c:pt idx="19">
                  <c:v>-40.392677335412117</c:v>
                </c:pt>
                <c:pt idx="20">
                  <c:v>-40.817670268791012</c:v>
                </c:pt>
                <c:pt idx="21">
                  <c:v>2.7667296899500258</c:v>
                </c:pt>
                <c:pt idx="22">
                  <c:v>-120.76874730762212</c:v>
                </c:pt>
                <c:pt idx="23">
                  <c:v>0.47765084413838554</c:v>
                </c:pt>
                <c:pt idx="24">
                  <c:v>-186.76481268246229</c:v>
                </c:pt>
                <c:pt idx="25">
                  <c:v>-137.09692098361563</c:v>
                </c:pt>
                <c:pt idx="26">
                  <c:v>-137.7643183886133</c:v>
                </c:pt>
                <c:pt idx="27">
                  <c:v>-53.708337682226137</c:v>
                </c:pt>
                <c:pt idx="28">
                  <c:v>-47.813416576191585</c:v>
                </c:pt>
                <c:pt idx="29">
                  <c:v>-50.716263818419428</c:v>
                </c:pt>
                <c:pt idx="30">
                  <c:v>-61.277617981520137</c:v>
                </c:pt>
                <c:pt idx="31">
                  <c:v>-21.077544901863423</c:v>
                </c:pt>
                <c:pt idx="32">
                  <c:v>-85.626346407159915</c:v>
                </c:pt>
                <c:pt idx="33">
                  <c:v>-38.084164537166707</c:v>
                </c:pt>
                <c:pt idx="34">
                  <c:v>-65.038233566400379</c:v>
                </c:pt>
                <c:pt idx="35">
                  <c:v>-33.839616400808723</c:v>
                </c:pt>
                <c:pt idx="36">
                  <c:v>-190.70407740068353</c:v>
                </c:pt>
                <c:pt idx="37">
                  <c:v>-66.350229648386815</c:v>
                </c:pt>
                <c:pt idx="38">
                  <c:v>-32.083104061157727</c:v>
                </c:pt>
                <c:pt idx="39">
                  <c:v>-132.50134998978587</c:v>
                </c:pt>
                <c:pt idx="40">
                  <c:v>-97.15892748412675</c:v>
                </c:pt>
                <c:pt idx="41">
                  <c:v>-65.152918800971875</c:v>
                </c:pt>
                <c:pt idx="42">
                  <c:v>-76.674253509623796</c:v>
                </c:pt>
                <c:pt idx="43">
                  <c:v>-152.08759879606131</c:v>
                </c:pt>
                <c:pt idx="44">
                  <c:v>-1.4604353391053269</c:v>
                </c:pt>
                <c:pt idx="45">
                  <c:v>-132.71869957146714</c:v>
                </c:pt>
                <c:pt idx="46">
                  <c:v>-74.05038112613677</c:v>
                </c:pt>
                <c:pt idx="47">
                  <c:v>-23.711040064718205</c:v>
                </c:pt>
                <c:pt idx="48">
                  <c:v>-64.075843318193634</c:v>
                </c:pt>
                <c:pt idx="49">
                  <c:v>-29.328753478099305</c:v>
                </c:pt>
                <c:pt idx="50">
                  <c:v>-271.10346288591745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80F-1345-A896-305D64246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(</a:t>
                </a:r>
                <a:r>
                  <a:rPr lang="el-GR" sz="1200" b="0" i="0" u="none" strike="noStrike" baseline="0">
                    <a:effectLst/>
                  </a:rPr>
                  <a:t>μ</a:t>
                </a:r>
                <a:r>
                  <a:rPr lang="en-CA" sz="1200" b="0" i="0" u="none" strike="noStrike" baseline="0">
                    <a:effectLst/>
                  </a:rPr>
                  <a:t>m)</a:t>
                </a: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n-CA" b="0" i="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radial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data'!$DH$66:$DH$116</c:f>
              <c:numCache>
                <c:formatCode>General</c:formatCode>
                <c:ptCount val="51"/>
                <c:pt idx="1">
                  <c:v>7.1161399575675794</c:v>
                </c:pt>
                <c:pt idx="2">
                  <c:v>-9.959640554456584</c:v>
                </c:pt>
                <c:pt idx="3">
                  <c:v>-0.85163122065631569</c:v>
                </c:pt>
                <c:pt idx="4">
                  <c:v>-4.6346683677366229</c:v>
                </c:pt>
                <c:pt idx="5">
                  <c:v>-4.5957950373986876</c:v>
                </c:pt>
                <c:pt idx="6">
                  <c:v>-7.1600426691956471</c:v>
                </c:pt>
                <c:pt idx="7">
                  <c:v>-10.755340026513323</c:v>
                </c:pt>
                <c:pt idx="8">
                  <c:v>0.11634119777743912</c:v>
                </c:pt>
                <c:pt idx="9">
                  <c:v>-0.56840459254764397</c:v>
                </c:pt>
                <c:pt idx="10">
                  <c:v>-6.9626525038553666</c:v>
                </c:pt>
                <c:pt idx="11">
                  <c:v>-13.583763285962171</c:v>
                </c:pt>
                <c:pt idx="12">
                  <c:v>-7.8846636130352863</c:v>
                </c:pt>
                <c:pt idx="13">
                  <c:v>-12.537777936350004</c:v>
                </c:pt>
                <c:pt idx="14">
                  <c:v>10.349962170810784</c:v>
                </c:pt>
                <c:pt idx="15">
                  <c:v>-1.8739291428048119</c:v>
                </c:pt>
                <c:pt idx="16">
                  <c:v>0.49402292746270859</c:v>
                </c:pt>
                <c:pt idx="17">
                  <c:v>3.9395329690825136</c:v>
                </c:pt>
                <c:pt idx="18">
                  <c:v>4.679142365368314</c:v>
                </c:pt>
                <c:pt idx="19">
                  <c:v>3.0533583202933841</c:v>
                </c:pt>
                <c:pt idx="20">
                  <c:v>-6.6013640991434031</c:v>
                </c:pt>
                <c:pt idx="21">
                  <c:v>1.2978248209530321</c:v>
                </c:pt>
                <c:pt idx="22">
                  <c:v>-1.6071465674264402</c:v>
                </c:pt>
                <c:pt idx="23">
                  <c:v>1.8236285084836368</c:v>
                </c:pt>
                <c:pt idx="24">
                  <c:v>10.031112822357109</c:v>
                </c:pt>
                <c:pt idx="25">
                  <c:v>1.2906841507374338</c:v>
                </c:pt>
                <c:pt idx="26">
                  <c:v>5.4445731751711435</c:v>
                </c:pt>
                <c:pt idx="27">
                  <c:v>0.20781810917074495</c:v>
                </c:pt>
                <c:pt idx="28">
                  <c:v>-14.25864278208752</c:v>
                </c:pt>
                <c:pt idx="29">
                  <c:v>1.3951601413293702</c:v>
                </c:pt>
                <c:pt idx="30">
                  <c:v>3.4173179696293374</c:v>
                </c:pt>
                <c:pt idx="31">
                  <c:v>-25.334850944888458</c:v>
                </c:pt>
                <c:pt idx="32">
                  <c:v>-5.0217094931605146</c:v>
                </c:pt>
                <c:pt idx="33">
                  <c:v>-1.2007660331305914</c:v>
                </c:pt>
                <c:pt idx="34">
                  <c:v>-5.9231991252212524</c:v>
                </c:pt>
                <c:pt idx="35">
                  <c:v>7.3343819690741086</c:v>
                </c:pt>
                <c:pt idx="36">
                  <c:v>4.0484957414734524</c:v>
                </c:pt>
                <c:pt idx="37">
                  <c:v>-2.0114809965978253</c:v>
                </c:pt>
                <c:pt idx="38">
                  <c:v>-0.86176860490131446</c:v>
                </c:pt>
                <c:pt idx="39">
                  <c:v>7.1458210721189488</c:v>
                </c:pt>
                <c:pt idx="40">
                  <c:v>-3.1010093190537411</c:v>
                </c:pt>
                <c:pt idx="41">
                  <c:v>0.5577758653823679</c:v>
                </c:pt>
                <c:pt idx="42">
                  <c:v>6.2621445561318936</c:v>
                </c:pt>
                <c:pt idx="43">
                  <c:v>-0.25660088064338993</c:v>
                </c:pt>
                <c:pt idx="44">
                  <c:v>-4.0758496969996543</c:v>
                </c:pt>
                <c:pt idx="45">
                  <c:v>-4.5346595284883051E-2</c:v>
                </c:pt>
                <c:pt idx="46">
                  <c:v>-0.11152601170536514</c:v>
                </c:pt>
                <c:pt idx="47">
                  <c:v>3.3363963565280592</c:v>
                </c:pt>
                <c:pt idx="48">
                  <c:v>-5.2434924770955575</c:v>
                </c:pt>
                <c:pt idx="49">
                  <c:v>-3.3131008761950937</c:v>
                </c:pt>
                <c:pt idx="50">
                  <c:v>-4.4302378829399913</c:v>
                </c:pt>
              </c:numCache>
            </c:numRef>
          </c:xVal>
          <c:yVal>
            <c:numRef>
              <c:f>'new cells; stress data'!$DE$66:$DE$116</c:f>
              <c:numCache>
                <c:formatCode>General</c:formatCode>
                <c:ptCount val="51"/>
                <c:pt idx="1">
                  <c:v>-56.628010204343447</c:v>
                </c:pt>
                <c:pt idx="2">
                  <c:v>-316.2844432951515</c:v>
                </c:pt>
                <c:pt idx="3">
                  <c:v>-120.50883426439721</c:v>
                </c:pt>
                <c:pt idx="4">
                  <c:v>-23.158094348514457</c:v>
                </c:pt>
                <c:pt idx="5">
                  <c:v>-65.764008871834918</c:v>
                </c:pt>
                <c:pt idx="6">
                  <c:v>-69.519253940247197</c:v>
                </c:pt>
                <c:pt idx="7">
                  <c:v>-25.93205139744536</c:v>
                </c:pt>
                <c:pt idx="8">
                  <c:v>-24.382949923877696</c:v>
                </c:pt>
                <c:pt idx="9">
                  <c:v>-72.229153988902965</c:v>
                </c:pt>
                <c:pt idx="10">
                  <c:v>-164.83749604858178</c:v>
                </c:pt>
                <c:pt idx="11">
                  <c:v>17.449635727136116</c:v>
                </c:pt>
                <c:pt idx="12">
                  <c:v>-2.4826950836903672</c:v>
                </c:pt>
                <c:pt idx="13">
                  <c:v>-315.01465646565106</c:v>
                </c:pt>
                <c:pt idx="14">
                  <c:v>-125.16251176879938</c:v>
                </c:pt>
                <c:pt idx="15">
                  <c:v>-95.218883590242314</c:v>
                </c:pt>
                <c:pt idx="16">
                  <c:v>-44.47424180571943</c:v>
                </c:pt>
                <c:pt idx="17">
                  <c:v>-127.79716745934321</c:v>
                </c:pt>
                <c:pt idx="18">
                  <c:v>-70.221974874943996</c:v>
                </c:pt>
                <c:pt idx="19">
                  <c:v>-50.417782015546905</c:v>
                </c:pt>
                <c:pt idx="20">
                  <c:v>-33.968676463565998</c:v>
                </c:pt>
                <c:pt idx="21">
                  <c:v>19.862026650860784</c:v>
                </c:pt>
                <c:pt idx="22">
                  <c:v>-76.437153026106017</c:v>
                </c:pt>
                <c:pt idx="23">
                  <c:v>-3.4126172186600732</c:v>
                </c:pt>
                <c:pt idx="24">
                  <c:v>-158.19950806307196</c:v>
                </c:pt>
                <c:pt idx="25">
                  <c:v>-212.87988134153593</c:v>
                </c:pt>
                <c:pt idx="26">
                  <c:v>-49.171733040001534</c:v>
                </c:pt>
                <c:pt idx="27">
                  <c:v>-41.681281853029574</c:v>
                </c:pt>
                <c:pt idx="28">
                  <c:v>-54.955335088339339</c:v>
                </c:pt>
                <c:pt idx="29">
                  <c:v>-93.103613890014074</c:v>
                </c:pt>
                <c:pt idx="30">
                  <c:v>-35.536872382485583</c:v>
                </c:pt>
                <c:pt idx="31">
                  <c:v>-29.495060296983201</c:v>
                </c:pt>
                <c:pt idx="32">
                  <c:v>-175.28252254355857</c:v>
                </c:pt>
                <c:pt idx="33">
                  <c:v>-51.759116262099489</c:v>
                </c:pt>
                <c:pt idx="34">
                  <c:v>-176.92435860380502</c:v>
                </c:pt>
                <c:pt idx="35">
                  <c:v>-122.51821661601379</c:v>
                </c:pt>
                <c:pt idx="36">
                  <c:v>-276.48903334265401</c:v>
                </c:pt>
                <c:pt idx="37">
                  <c:v>-111.25735056412501</c:v>
                </c:pt>
                <c:pt idx="38">
                  <c:v>-32.599985273993553</c:v>
                </c:pt>
                <c:pt idx="39">
                  <c:v>-204.49779144754814</c:v>
                </c:pt>
                <c:pt idx="40">
                  <c:v>-104.08671419198568</c:v>
                </c:pt>
                <c:pt idx="41">
                  <c:v>-80.43260340592893</c:v>
                </c:pt>
                <c:pt idx="42">
                  <c:v>-28.213605522363849</c:v>
                </c:pt>
                <c:pt idx="43">
                  <c:v>-165.6911451542762</c:v>
                </c:pt>
                <c:pt idx="44">
                  <c:v>7.72803017143102</c:v>
                </c:pt>
                <c:pt idx="45">
                  <c:v>-87.858658377791215</c:v>
                </c:pt>
                <c:pt idx="46">
                  <c:v>-64.084091828646493</c:v>
                </c:pt>
                <c:pt idx="47">
                  <c:v>-3.9015536402193094</c:v>
                </c:pt>
                <c:pt idx="48">
                  <c:v>-31.484570144894768</c:v>
                </c:pt>
                <c:pt idx="49">
                  <c:v>42.564710822506996</c:v>
                </c:pt>
                <c:pt idx="50">
                  <c:v>-322.14200309789095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CA-8343-95FC-D1955A97A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circumferential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data'!$DI$37:$DI$62</c:f>
              <c:numCache>
                <c:formatCode>General</c:formatCode>
                <c:ptCount val="26"/>
                <c:pt idx="0">
                  <c:v>16.002254605389894</c:v>
                </c:pt>
                <c:pt idx="1">
                  <c:v>1.7413159313262838</c:v>
                </c:pt>
                <c:pt idx="2">
                  <c:v>8.1442764715831117E-3</c:v>
                </c:pt>
                <c:pt idx="3">
                  <c:v>-0.33792190778476083</c:v>
                </c:pt>
                <c:pt idx="4">
                  <c:v>3.3705426508201519</c:v>
                </c:pt>
                <c:pt idx="5">
                  <c:v>-5.0623994015735292</c:v>
                </c:pt>
                <c:pt idx="6">
                  <c:v>-4.9391774226579539</c:v>
                </c:pt>
                <c:pt idx="7">
                  <c:v>1.6930796679432518</c:v>
                </c:pt>
                <c:pt idx="8">
                  <c:v>-1.6736416485569237</c:v>
                </c:pt>
                <c:pt idx="9">
                  <c:v>-24.835478985709592</c:v>
                </c:pt>
                <c:pt idx="10">
                  <c:v>-4.5344136585984423</c:v>
                </c:pt>
                <c:pt idx="11">
                  <c:v>-0.32269213652072892</c:v>
                </c:pt>
                <c:pt idx="12">
                  <c:v>-2.0472641743269833</c:v>
                </c:pt>
                <c:pt idx="13">
                  <c:v>-1.5718664187454365</c:v>
                </c:pt>
                <c:pt idx="14">
                  <c:v>-1.1163896708061074</c:v>
                </c:pt>
                <c:pt idx="15">
                  <c:v>-9.9623400369488024E-2</c:v>
                </c:pt>
                <c:pt idx="16">
                  <c:v>5.151393560176146</c:v>
                </c:pt>
                <c:pt idx="17">
                  <c:v>0.86312974549898769</c:v>
                </c:pt>
                <c:pt idx="18">
                  <c:v>4.3063454890434443</c:v>
                </c:pt>
                <c:pt idx="19">
                  <c:v>-3.2240996013898666</c:v>
                </c:pt>
                <c:pt idx="20">
                  <c:v>-3.6456414769939443</c:v>
                </c:pt>
                <c:pt idx="21">
                  <c:v>-2.3996884381852652</c:v>
                </c:pt>
                <c:pt idx="22">
                  <c:v>-1.6714502992842881</c:v>
                </c:pt>
                <c:pt idx="23">
                  <c:v>-3.4557649237943142</c:v>
                </c:pt>
                <c:pt idx="24">
                  <c:v>4.4458818415779113</c:v>
                </c:pt>
                <c:pt idx="25">
                  <c:v>10.471709087030042</c:v>
                </c:pt>
              </c:numCache>
            </c:numRef>
          </c:xVal>
          <c:yVal>
            <c:numRef>
              <c:f>'new cells; stress data'!$DC$37:$DC$62</c:f>
              <c:numCache>
                <c:formatCode>General</c:formatCode>
                <c:ptCount val="26"/>
                <c:pt idx="0">
                  <c:v>-14.36119254030393</c:v>
                </c:pt>
                <c:pt idx="1">
                  <c:v>-13.27356980951021</c:v>
                </c:pt>
                <c:pt idx="2">
                  <c:v>8.228722147913281E-2</c:v>
                </c:pt>
                <c:pt idx="3">
                  <c:v>2.9043658390694604</c:v>
                </c:pt>
                <c:pt idx="4">
                  <c:v>-44.768799786895045</c:v>
                </c:pt>
                <c:pt idx="5">
                  <c:v>-20.091538177265079</c:v>
                </c:pt>
                <c:pt idx="6">
                  <c:v>-19.354298213080575</c:v>
                </c:pt>
                <c:pt idx="7">
                  <c:v>-2.840829801040365</c:v>
                </c:pt>
                <c:pt idx="8">
                  <c:v>-16.952206276599817</c:v>
                </c:pt>
                <c:pt idx="9">
                  <c:v>-7.073541564893258</c:v>
                </c:pt>
                <c:pt idx="10">
                  <c:v>-18.923531939262169</c:v>
                </c:pt>
                <c:pt idx="11">
                  <c:v>-15.139288604013712</c:v>
                </c:pt>
                <c:pt idx="12">
                  <c:v>-34.885899251150789</c:v>
                </c:pt>
                <c:pt idx="13">
                  <c:v>7.1086051132233861</c:v>
                </c:pt>
                <c:pt idx="14">
                  <c:v>-5.0119279056668065</c:v>
                </c:pt>
                <c:pt idx="15">
                  <c:v>-37.814511028224018</c:v>
                </c:pt>
                <c:pt idx="16">
                  <c:v>-0.210021980861053</c:v>
                </c:pt>
                <c:pt idx="17">
                  <c:v>-29.983179936702619</c:v>
                </c:pt>
                <c:pt idx="18">
                  <c:v>-7.4776128908555988</c:v>
                </c:pt>
                <c:pt idx="19">
                  <c:v>-12.374967175702183</c:v>
                </c:pt>
                <c:pt idx="20">
                  <c:v>6.5432102263465701</c:v>
                </c:pt>
                <c:pt idx="21">
                  <c:v>-14.16865183549759</c:v>
                </c:pt>
                <c:pt idx="22">
                  <c:v>13.4446054168467</c:v>
                </c:pt>
                <c:pt idx="23">
                  <c:v>-4.3973455242418957</c:v>
                </c:pt>
                <c:pt idx="24">
                  <c:v>10.511586562158213</c:v>
                </c:pt>
                <c:pt idx="25">
                  <c:v>-4.6580223425032319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F2B-1D4E-A9CB-B591E32DB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(</a:t>
                </a:r>
                <a:r>
                  <a:rPr lang="el-GR" sz="1200" b="0" i="0" u="none" strike="noStrike" baseline="0">
                    <a:effectLst/>
                  </a:rPr>
                  <a:t>μ</a:t>
                </a:r>
                <a:r>
                  <a:rPr lang="en-CA" sz="1200" b="0" i="0" u="none" strike="noStrike" baseline="0">
                    <a:effectLst/>
                  </a:rPr>
                  <a:t>m)</a:t>
                </a: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n-CA" b="0" i="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radial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data'!$DI$37:$DI$62</c:f>
              <c:numCache>
                <c:formatCode>General</c:formatCode>
                <c:ptCount val="26"/>
                <c:pt idx="0">
                  <c:v>16.002254605389894</c:v>
                </c:pt>
                <c:pt idx="1">
                  <c:v>1.7413159313262838</c:v>
                </c:pt>
                <c:pt idx="2">
                  <c:v>8.1442764715831117E-3</c:v>
                </c:pt>
                <c:pt idx="3">
                  <c:v>-0.33792190778476083</c:v>
                </c:pt>
                <c:pt idx="4">
                  <c:v>3.3705426508201519</c:v>
                </c:pt>
                <c:pt idx="5">
                  <c:v>-5.0623994015735292</c:v>
                </c:pt>
                <c:pt idx="6">
                  <c:v>-4.9391774226579539</c:v>
                </c:pt>
                <c:pt idx="7">
                  <c:v>1.6930796679432518</c:v>
                </c:pt>
                <c:pt idx="8">
                  <c:v>-1.6736416485569237</c:v>
                </c:pt>
                <c:pt idx="9">
                  <c:v>-24.835478985709592</c:v>
                </c:pt>
                <c:pt idx="10">
                  <c:v>-4.5344136585984423</c:v>
                </c:pt>
                <c:pt idx="11">
                  <c:v>-0.32269213652072892</c:v>
                </c:pt>
                <c:pt idx="12">
                  <c:v>-2.0472641743269833</c:v>
                </c:pt>
                <c:pt idx="13">
                  <c:v>-1.5718664187454365</c:v>
                </c:pt>
                <c:pt idx="14">
                  <c:v>-1.1163896708061074</c:v>
                </c:pt>
                <c:pt idx="15">
                  <c:v>-9.9623400369488024E-2</c:v>
                </c:pt>
                <c:pt idx="16">
                  <c:v>5.151393560176146</c:v>
                </c:pt>
                <c:pt idx="17">
                  <c:v>0.86312974549898769</c:v>
                </c:pt>
                <c:pt idx="18">
                  <c:v>4.3063454890434443</c:v>
                </c:pt>
                <c:pt idx="19">
                  <c:v>-3.2240996013898666</c:v>
                </c:pt>
                <c:pt idx="20">
                  <c:v>-3.6456414769939443</c:v>
                </c:pt>
                <c:pt idx="21">
                  <c:v>-2.3996884381852652</c:v>
                </c:pt>
                <c:pt idx="22">
                  <c:v>-1.6714502992842881</c:v>
                </c:pt>
                <c:pt idx="23">
                  <c:v>-3.4557649237943142</c:v>
                </c:pt>
                <c:pt idx="24">
                  <c:v>4.4458818415779113</c:v>
                </c:pt>
                <c:pt idx="25">
                  <c:v>10.471709087030042</c:v>
                </c:pt>
              </c:numCache>
            </c:numRef>
          </c:xVal>
          <c:yVal>
            <c:numRef>
              <c:f>'new cells; stress data'!$DF$37:$DF$62</c:f>
              <c:numCache>
                <c:formatCode>General</c:formatCode>
                <c:ptCount val="26"/>
                <c:pt idx="0">
                  <c:v>-14.096095697790043</c:v>
                </c:pt>
                <c:pt idx="1">
                  <c:v>-8.5312839295144993</c:v>
                </c:pt>
                <c:pt idx="2">
                  <c:v>0.25431023461126689</c:v>
                </c:pt>
                <c:pt idx="3">
                  <c:v>-3.901628611303066</c:v>
                </c:pt>
                <c:pt idx="4">
                  <c:v>-34.493264149339694</c:v>
                </c:pt>
                <c:pt idx="5">
                  <c:v>-28.182855655604243</c:v>
                </c:pt>
                <c:pt idx="6">
                  <c:v>-16.273980078903453</c:v>
                </c:pt>
                <c:pt idx="7">
                  <c:v>-19.501381076764702</c:v>
                </c:pt>
                <c:pt idx="8">
                  <c:v>-22.679280505447935</c:v>
                </c:pt>
                <c:pt idx="9">
                  <c:v>-5.856220003551341</c:v>
                </c:pt>
                <c:pt idx="10">
                  <c:v>-8.8919355274044225</c:v>
                </c:pt>
                <c:pt idx="11">
                  <c:v>-4.0991654354608809</c:v>
                </c:pt>
                <c:pt idx="12">
                  <c:v>-38.727637601479493</c:v>
                </c:pt>
                <c:pt idx="13">
                  <c:v>10.508846414130732</c:v>
                </c:pt>
                <c:pt idx="14">
                  <c:v>-3.3402237208511973</c:v>
                </c:pt>
                <c:pt idx="15">
                  <c:v>-69.461575979983664</c:v>
                </c:pt>
                <c:pt idx="16">
                  <c:v>4.3078591694959671</c:v>
                </c:pt>
                <c:pt idx="17">
                  <c:v>-32.663357732675372</c:v>
                </c:pt>
                <c:pt idx="18">
                  <c:v>-1.2338583879532528</c:v>
                </c:pt>
                <c:pt idx="19">
                  <c:v>-18.653295925913859</c:v>
                </c:pt>
                <c:pt idx="20">
                  <c:v>8.0618907566343463</c:v>
                </c:pt>
                <c:pt idx="21">
                  <c:v>-23.746888065219796</c:v>
                </c:pt>
                <c:pt idx="22">
                  <c:v>13.114523735404903</c:v>
                </c:pt>
                <c:pt idx="23">
                  <c:v>-7.580617722970838</c:v>
                </c:pt>
                <c:pt idx="24">
                  <c:v>9.2134064500441646</c:v>
                </c:pt>
                <c:pt idx="25">
                  <c:v>1.1388510907729259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05-A343-916C-363824BA4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circumferential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data'!$DI$66:$DI$116</c:f>
              <c:numCache>
                <c:formatCode>General</c:formatCode>
                <c:ptCount val="51"/>
                <c:pt idx="1">
                  <c:v>4.5478347052143988</c:v>
                </c:pt>
                <c:pt idx="2">
                  <c:v>-3.5339337459700033</c:v>
                </c:pt>
                <c:pt idx="3">
                  <c:v>-2.6642536053601162</c:v>
                </c:pt>
                <c:pt idx="4">
                  <c:v>-8.2657451755531923</c:v>
                </c:pt>
                <c:pt idx="5">
                  <c:v>0.45748281424718584</c:v>
                </c:pt>
                <c:pt idx="6">
                  <c:v>-4.5159513231070747</c:v>
                </c:pt>
                <c:pt idx="7">
                  <c:v>-0.4664518834165392</c:v>
                </c:pt>
                <c:pt idx="8">
                  <c:v>2.5030941570737184</c:v>
                </c:pt>
                <c:pt idx="9">
                  <c:v>-1.8964077180571337</c:v>
                </c:pt>
                <c:pt idx="10">
                  <c:v>-4.6767935096353703</c:v>
                </c:pt>
                <c:pt idx="11">
                  <c:v>-0.61355587727818062</c:v>
                </c:pt>
                <c:pt idx="12">
                  <c:v>-3.042821934351025</c:v>
                </c:pt>
                <c:pt idx="13">
                  <c:v>-1.0072018924849004</c:v>
                </c:pt>
                <c:pt idx="14">
                  <c:v>-0.69713798981307207</c:v>
                </c:pt>
                <c:pt idx="15">
                  <c:v>0.61563703177181139</c:v>
                </c:pt>
                <c:pt idx="16">
                  <c:v>0.67059187895303296</c:v>
                </c:pt>
                <c:pt idx="17">
                  <c:v>1.0517906715989227</c:v>
                </c:pt>
                <c:pt idx="18">
                  <c:v>-0.33309398463018169</c:v>
                </c:pt>
                <c:pt idx="19">
                  <c:v>-1.5097189459880695</c:v>
                </c:pt>
                <c:pt idx="20">
                  <c:v>-1.8604181907737924</c:v>
                </c:pt>
                <c:pt idx="21">
                  <c:v>-2.2718738664848459</c:v>
                </c:pt>
                <c:pt idx="22">
                  <c:v>-1.4790356185563809</c:v>
                </c:pt>
                <c:pt idx="23">
                  <c:v>-9.7338027340299362</c:v>
                </c:pt>
                <c:pt idx="24">
                  <c:v>-0.17544516251226128</c:v>
                </c:pt>
                <c:pt idx="25">
                  <c:v>0.40204957587853585</c:v>
                </c:pt>
                <c:pt idx="26">
                  <c:v>-0.76456792766948922</c:v>
                </c:pt>
                <c:pt idx="27">
                  <c:v>2.2451709361463372</c:v>
                </c:pt>
                <c:pt idx="28">
                  <c:v>-6.2893186475666454</c:v>
                </c:pt>
                <c:pt idx="29">
                  <c:v>-3.1871084684738591</c:v>
                </c:pt>
                <c:pt idx="30">
                  <c:v>-1.2889055491594092</c:v>
                </c:pt>
                <c:pt idx="31">
                  <c:v>-5.0153869117271057</c:v>
                </c:pt>
                <c:pt idx="32">
                  <c:v>2.6739694064737165</c:v>
                </c:pt>
                <c:pt idx="33">
                  <c:v>-7.2260741017288126</c:v>
                </c:pt>
                <c:pt idx="34">
                  <c:v>0.55016427281467628</c:v>
                </c:pt>
                <c:pt idx="35">
                  <c:v>0.95347578958367052</c:v>
                </c:pt>
                <c:pt idx="36">
                  <c:v>0.57097317713773776</c:v>
                </c:pt>
                <c:pt idx="37">
                  <c:v>-0.21268235435256599</c:v>
                </c:pt>
                <c:pt idx="38">
                  <c:v>3.8998295438578481</c:v>
                </c:pt>
                <c:pt idx="39">
                  <c:v>-4.8002443997905431</c:v>
                </c:pt>
                <c:pt idx="40">
                  <c:v>3.4677477524748461</c:v>
                </c:pt>
                <c:pt idx="41">
                  <c:v>-5.0806249586625682</c:v>
                </c:pt>
                <c:pt idx="42">
                  <c:v>-0.57451395837798458</c:v>
                </c:pt>
                <c:pt idx="43">
                  <c:v>0.58622304382035395</c:v>
                </c:pt>
                <c:pt idx="44">
                  <c:v>-2.5191131449784336</c:v>
                </c:pt>
                <c:pt idx="45">
                  <c:v>-3.6709903359716236</c:v>
                </c:pt>
                <c:pt idx="46">
                  <c:v>3.0129979050120568</c:v>
                </c:pt>
                <c:pt idx="47">
                  <c:v>-0.38521638909063682</c:v>
                </c:pt>
                <c:pt idx="48">
                  <c:v>-2.5892110655261149</c:v>
                </c:pt>
                <c:pt idx="49">
                  <c:v>1.0658394479779645</c:v>
                </c:pt>
                <c:pt idx="50">
                  <c:v>-0.89961943894287799</c:v>
                </c:pt>
              </c:numCache>
            </c:numRef>
          </c:xVal>
          <c:yVal>
            <c:numRef>
              <c:f>'new cells; stress data'!$DC$66:$DC$116</c:f>
              <c:numCache>
                <c:formatCode>General</c:formatCode>
                <c:ptCount val="51"/>
                <c:pt idx="1">
                  <c:v>-74.281127701213308</c:v>
                </c:pt>
                <c:pt idx="2">
                  <c:v>-119.24868011808461</c:v>
                </c:pt>
                <c:pt idx="3">
                  <c:v>-117.50666090876769</c:v>
                </c:pt>
                <c:pt idx="4">
                  <c:v>-59.740451419053962</c:v>
                </c:pt>
                <c:pt idx="5">
                  <c:v>-68.154208905129408</c:v>
                </c:pt>
                <c:pt idx="6">
                  <c:v>-263.21517416215778</c:v>
                </c:pt>
                <c:pt idx="7">
                  <c:v>-89.123028575273608</c:v>
                </c:pt>
                <c:pt idx="8">
                  <c:v>-125.25961360987587</c:v>
                </c:pt>
                <c:pt idx="9">
                  <c:v>-39.024553606833649</c:v>
                </c:pt>
                <c:pt idx="10">
                  <c:v>-101.28953487965164</c:v>
                </c:pt>
                <c:pt idx="11">
                  <c:v>-37.304331424529543</c:v>
                </c:pt>
                <c:pt idx="12">
                  <c:v>-39.845079425583215</c:v>
                </c:pt>
                <c:pt idx="13">
                  <c:v>-139.37294693826522</c:v>
                </c:pt>
                <c:pt idx="14">
                  <c:v>33.506874998873997</c:v>
                </c:pt>
                <c:pt idx="15">
                  <c:v>-23.777660697776088</c:v>
                </c:pt>
                <c:pt idx="16">
                  <c:v>-36.976178673093493</c:v>
                </c:pt>
                <c:pt idx="17">
                  <c:v>-55.185950691336458</c:v>
                </c:pt>
                <c:pt idx="18">
                  <c:v>-99.924814998276474</c:v>
                </c:pt>
                <c:pt idx="19">
                  <c:v>-101.84887441843887</c:v>
                </c:pt>
                <c:pt idx="20">
                  <c:v>-85.991249702619996</c:v>
                </c:pt>
                <c:pt idx="21">
                  <c:v>-174.90712531440056</c:v>
                </c:pt>
                <c:pt idx="22">
                  <c:v>-82.656262377992874</c:v>
                </c:pt>
                <c:pt idx="23">
                  <c:v>-93.995536480658885</c:v>
                </c:pt>
                <c:pt idx="24">
                  <c:v>-174.82674439835972</c:v>
                </c:pt>
                <c:pt idx="25">
                  <c:v>-20.883726100631879</c:v>
                </c:pt>
                <c:pt idx="26">
                  <c:v>-190.3340882856678</c:v>
                </c:pt>
                <c:pt idx="27">
                  <c:v>-43.414380400673089</c:v>
                </c:pt>
                <c:pt idx="28">
                  <c:v>-99.617049985405671</c:v>
                </c:pt>
                <c:pt idx="29">
                  <c:v>-116.9256020802494</c:v>
                </c:pt>
                <c:pt idx="30">
                  <c:v>-156.46028314953207</c:v>
                </c:pt>
                <c:pt idx="31">
                  <c:v>-75.610829741995403</c:v>
                </c:pt>
                <c:pt idx="32">
                  <c:v>-120.54834157671625</c:v>
                </c:pt>
                <c:pt idx="33">
                  <c:v>-32.005230842061884</c:v>
                </c:pt>
                <c:pt idx="34">
                  <c:v>-29.330529322752309</c:v>
                </c:pt>
                <c:pt idx="35">
                  <c:v>-43.664308233653777</c:v>
                </c:pt>
                <c:pt idx="36">
                  <c:v>-33.171282977050744</c:v>
                </c:pt>
                <c:pt idx="37">
                  <c:v>-56.313677064755886</c:v>
                </c:pt>
                <c:pt idx="38">
                  <c:v>-64.670665265467392</c:v>
                </c:pt>
                <c:pt idx="39">
                  <c:v>-69.544946037065671</c:v>
                </c:pt>
                <c:pt idx="40">
                  <c:v>0.57329603435771914</c:v>
                </c:pt>
                <c:pt idx="41">
                  <c:v>-58.809325712807905</c:v>
                </c:pt>
                <c:pt idx="42">
                  <c:v>-77.76043654390422</c:v>
                </c:pt>
                <c:pt idx="43">
                  <c:v>-51.633388164271423</c:v>
                </c:pt>
                <c:pt idx="44">
                  <c:v>-37.640423030739562</c:v>
                </c:pt>
                <c:pt idx="45">
                  <c:v>-43.849177719679567</c:v>
                </c:pt>
                <c:pt idx="46">
                  <c:v>-24.04552101312883</c:v>
                </c:pt>
                <c:pt idx="47">
                  <c:v>-40.83713578137251</c:v>
                </c:pt>
                <c:pt idx="48">
                  <c:v>-39.924036285803091</c:v>
                </c:pt>
                <c:pt idx="49">
                  <c:v>-70.518303024552182</c:v>
                </c:pt>
                <c:pt idx="50">
                  <c:v>-2.6213530174669248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101-634D-A40C-1EF0C2924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(</a:t>
                </a:r>
                <a:r>
                  <a:rPr lang="el-GR" sz="1200" b="0" i="0" u="none" strike="noStrike" baseline="0">
                    <a:effectLst/>
                  </a:rPr>
                  <a:t>μ</a:t>
                </a:r>
                <a:r>
                  <a:rPr lang="en-CA" sz="1200" b="0" i="0" u="none" strike="noStrike" baseline="0">
                    <a:effectLst/>
                  </a:rPr>
                  <a:t>m)</a:t>
                </a: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n-CA" b="0" i="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radial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data'!$DI$66:$DI$116</c:f>
              <c:numCache>
                <c:formatCode>General</c:formatCode>
                <c:ptCount val="51"/>
                <c:pt idx="1">
                  <c:v>4.5478347052143988</c:v>
                </c:pt>
                <c:pt idx="2">
                  <c:v>-3.5339337459700033</c:v>
                </c:pt>
                <c:pt idx="3">
                  <c:v>-2.6642536053601162</c:v>
                </c:pt>
                <c:pt idx="4">
                  <c:v>-8.2657451755531923</c:v>
                </c:pt>
                <c:pt idx="5">
                  <c:v>0.45748281424718584</c:v>
                </c:pt>
                <c:pt idx="6">
                  <c:v>-4.5159513231070747</c:v>
                </c:pt>
                <c:pt idx="7">
                  <c:v>-0.4664518834165392</c:v>
                </c:pt>
                <c:pt idx="8">
                  <c:v>2.5030941570737184</c:v>
                </c:pt>
                <c:pt idx="9">
                  <c:v>-1.8964077180571337</c:v>
                </c:pt>
                <c:pt idx="10">
                  <c:v>-4.6767935096353703</c:v>
                </c:pt>
                <c:pt idx="11">
                  <c:v>-0.61355587727818062</c:v>
                </c:pt>
                <c:pt idx="12">
                  <c:v>-3.042821934351025</c:v>
                </c:pt>
                <c:pt idx="13">
                  <c:v>-1.0072018924849004</c:v>
                </c:pt>
                <c:pt idx="14">
                  <c:v>-0.69713798981307207</c:v>
                </c:pt>
                <c:pt idx="15">
                  <c:v>0.61563703177181139</c:v>
                </c:pt>
                <c:pt idx="16">
                  <c:v>0.67059187895303296</c:v>
                </c:pt>
                <c:pt idx="17">
                  <c:v>1.0517906715989227</c:v>
                </c:pt>
                <c:pt idx="18">
                  <c:v>-0.33309398463018169</c:v>
                </c:pt>
                <c:pt idx="19">
                  <c:v>-1.5097189459880695</c:v>
                </c:pt>
                <c:pt idx="20">
                  <c:v>-1.8604181907737924</c:v>
                </c:pt>
                <c:pt idx="21">
                  <c:v>-2.2718738664848459</c:v>
                </c:pt>
                <c:pt idx="22">
                  <c:v>-1.4790356185563809</c:v>
                </c:pt>
                <c:pt idx="23">
                  <c:v>-9.7338027340299362</c:v>
                </c:pt>
                <c:pt idx="24">
                  <c:v>-0.17544516251226128</c:v>
                </c:pt>
                <c:pt idx="25">
                  <c:v>0.40204957587853585</c:v>
                </c:pt>
                <c:pt idx="26">
                  <c:v>-0.76456792766948922</c:v>
                </c:pt>
                <c:pt idx="27">
                  <c:v>2.2451709361463372</c:v>
                </c:pt>
                <c:pt idx="28">
                  <c:v>-6.2893186475666454</c:v>
                </c:pt>
                <c:pt idx="29">
                  <c:v>-3.1871084684738591</c:v>
                </c:pt>
                <c:pt idx="30">
                  <c:v>-1.2889055491594092</c:v>
                </c:pt>
                <c:pt idx="31">
                  <c:v>-5.0153869117271057</c:v>
                </c:pt>
                <c:pt idx="32">
                  <c:v>2.6739694064737165</c:v>
                </c:pt>
                <c:pt idx="33">
                  <c:v>-7.2260741017288126</c:v>
                </c:pt>
                <c:pt idx="34">
                  <c:v>0.55016427281467628</c:v>
                </c:pt>
                <c:pt idx="35">
                  <c:v>0.95347578958367052</c:v>
                </c:pt>
                <c:pt idx="36">
                  <c:v>0.57097317713773776</c:v>
                </c:pt>
                <c:pt idx="37">
                  <c:v>-0.21268235435256599</c:v>
                </c:pt>
                <c:pt idx="38">
                  <c:v>3.8998295438578481</c:v>
                </c:pt>
                <c:pt idx="39">
                  <c:v>-4.8002443997905431</c:v>
                </c:pt>
                <c:pt idx="40">
                  <c:v>3.4677477524748461</c:v>
                </c:pt>
                <c:pt idx="41">
                  <c:v>-5.0806249586625682</c:v>
                </c:pt>
                <c:pt idx="42">
                  <c:v>-0.57451395837798458</c:v>
                </c:pt>
                <c:pt idx="43">
                  <c:v>0.58622304382035395</c:v>
                </c:pt>
                <c:pt idx="44">
                  <c:v>-2.5191131449784336</c:v>
                </c:pt>
                <c:pt idx="45">
                  <c:v>-3.6709903359716236</c:v>
                </c:pt>
                <c:pt idx="46">
                  <c:v>3.0129979050120568</c:v>
                </c:pt>
                <c:pt idx="47">
                  <c:v>-0.38521638909063682</c:v>
                </c:pt>
                <c:pt idx="48">
                  <c:v>-2.5892110655261149</c:v>
                </c:pt>
                <c:pt idx="49">
                  <c:v>1.0658394479779645</c:v>
                </c:pt>
                <c:pt idx="50">
                  <c:v>-0.89961943894287799</c:v>
                </c:pt>
              </c:numCache>
            </c:numRef>
          </c:xVal>
          <c:yVal>
            <c:numRef>
              <c:f>'new cells; stress data'!$DF$66:$DF$116</c:f>
              <c:numCache>
                <c:formatCode>General</c:formatCode>
                <c:ptCount val="51"/>
                <c:pt idx="1">
                  <c:v>-85.593985334882362</c:v>
                </c:pt>
                <c:pt idx="2">
                  <c:v>-95.945007927729947</c:v>
                </c:pt>
                <c:pt idx="3">
                  <c:v>-135.34811991963858</c:v>
                </c:pt>
                <c:pt idx="4">
                  <c:v>-70.034812003416931</c:v>
                </c:pt>
                <c:pt idx="5">
                  <c:v>-79.745866211938321</c:v>
                </c:pt>
                <c:pt idx="6">
                  <c:v>-351.79220052296404</c:v>
                </c:pt>
                <c:pt idx="7">
                  <c:v>-103.29531711582473</c:v>
                </c:pt>
                <c:pt idx="8">
                  <c:v>-146.74984271989274</c:v>
                </c:pt>
                <c:pt idx="9">
                  <c:v>-29.257591257606041</c:v>
                </c:pt>
                <c:pt idx="10">
                  <c:v>-107.90448774813373</c:v>
                </c:pt>
                <c:pt idx="11">
                  <c:v>-32.695674516772492</c:v>
                </c:pt>
                <c:pt idx="12">
                  <c:v>-40.948146230170387</c:v>
                </c:pt>
                <c:pt idx="13">
                  <c:v>-152.18555122467777</c:v>
                </c:pt>
                <c:pt idx="14">
                  <c:v>49.637024377354358</c:v>
                </c:pt>
                <c:pt idx="15">
                  <c:v>-23.572317219697599</c:v>
                </c:pt>
                <c:pt idx="16">
                  <c:v>-47.711213273431895</c:v>
                </c:pt>
                <c:pt idx="17">
                  <c:v>-78.986518414689584</c:v>
                </c:pt>
                <c:pt idx="18">
                  <c:v>-105.35632669380293</c:v>
                </c:pt>
                <c:pt idx="19">
                  <c:v>-119.82329159166977</c:v>
                </c:pt>
                <c:pt idx="20">
                  <c:v>-123.33877923191407</c:v>
                </c:pt>
                <c:pt idx="21">
                  <c:v>-271.13127553984998</c:v>
                </c:pt>
                <c:pt idx="22">
                  <c:v>-84.352446165487564</c:v>
                </c:pt>
                <c:pt idx="23">
                  <c:v>-102.52982185422736</c:v>
                </c:pt>
                <c:pt idx="24">
                  <c:v>-182.31395174137043</c:v>
                </c:pt>
                <c:pt idx="25">
                  <c:v>-15.397929088459946</c:v>
                </c:pt>
                <c:pt idx="26">
                  <c:v>-292.25007364305878</c:v>
                </c:pt>
                <c:pt idx="27">
                  <c:v>-19.286491439592723</c:v>
                </c:pt>
                <c:pt idx="28">
                  <c:v>-107.08501881458238</c:v>
                </c:pt>
                <c:pt idx="29">
                  <c:v>-104.57080957837439</c:v>
                </c:pt>
                <c:pt idx="30">
                  <c:v>-174.24158510602112</c:v>
                </c:pt>
                <c:pt idx="31">
                  <c:v>-75.503565428844837</c:v>
                </c:pt>
                <c:pt idx="32">
                  <c:v>-145.28017486184524</c:v>
                </c:pt>
                <c:pt idx="33">
                  <c:v>-39.738783996105248</c:v>
                </c:pt>
                <c:pt idx="34">
                  <c:v>-1.4987231931258791</c:v>
                </c:pt>
                <c:pt idx="35">
                  <c:v>-26.362790234013517</c:v>
                </c:pt>
                <c:pt idx="36">
                  <c:v>28.210322682610308</c:v>
                </c:pt>
                <c:pt idx="37">
                  <c:v>-57.044985020031589</c:v>
                </c:pt>
                <c:pt idx="38">
                  <c:v>-95.271866664870856</c:v>
                </c:pt>
                <c:pt idx="39">
                  <c:v>-84.327442161641244</c:v>
                </c:pt>
                <c:pt idx="40">
                  <c:v>-2.8522226781864597</c:v>
                </c:pt>
                <c:pt idx="41">
                  <c:v>-88.709092711481603</c:v>
                </c:pt>
                <c:pt idx="42">
                  <c:v>-120.37520077308808</c:v>
                </c:pt>
                <c:pt idx="43">
                  <c:v>-64.161725107662633</c:v>
                </c:pt>
                <c:pt idx="44">
                  <c:v>-49.122943297588797</c:v>
                </c:pt>
                <c:pt idx="45">
                  <c:v>-54.076565161150178</c:v>
                </c:pt>
                <c:pt idx="46">
                  <c:v>-32.678698555378702</c:v>
                </c:pt>
                <c:pt idx="47">
                  <c:v>-46.546512454712037</c:v>
                </c:pt>
                <c:pt idx="48">
                  <c:v>-49.399185782366715</c:v>
                </c:pt>
                <c:pt idx="49">
                  <c:v>-125.17242729348364</c:v>
                </c:pt>
                <c:pt idx="50">
                  <c:v>2.1138321316832331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18A-AB4C-946E-3D0259C5D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circumferential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data'!$DJ$37:$DJ$62</c:f>
              <c:numCache>
                <c:formatCode>General</c:formatCode>
                <c:ptCount val="26"/>
                <c:pt idx="0">
                  <c:v>-16.233528152757657</c:v>
                </c:pt>
                <c:pt idx="1">
                  <c:v>-4.4215853166147099</c:v>
                </c:pt>
                <c:pt idx="2">
                  <c:v>2.3203841451771865</c:v>
                </c:pt>
                <c:pt idx="3">
                  <c:v>2.78167325649909</c:v>
                </c:pt>
                <c:pt idx="4">
                  <c:v>-2.3467906734366402</c:v>
                </c:pt>
                <c:pt idx="5">
                  <c:v>4.3690921086964494</c:v>
                </c:pt>
                <c:pt idx="6">
                  <c:v>3.1022177079074797</c:v>
                </c:pt>
                <c:pt idx="7">
                  <c:v>1.1730407803863585</c:v>
                </c:pt>
                <c:pt idx="8">
                  <c:v>7.0224565307734608</c:v>
                </c:pt>
                <c:pt idx="9">
                  <c:v>-6.6519758784584422</c:v>
                </c:pt>
                <c:pt idx="10">
                  <c:v>4.8918407707480007</c:v>
                </c:pt>
                <c:pt idx="11">
                  <c:v>3.5510312587288695</c:v>
                </c:pt>
                <c:pt idx="12">
                  <c:v>6.1343350653802222</c:v>
                </c:pt>
                <c:pt idx="13">
                  <c:v>-2.9587971814159317</c:v>
                </c:pt>
                <c:pt idx="14">
                  <c:v>2.8633759959270151</c:v>
                </c:pt>
                <c:pt idx="15">
                  <c:v>-2.536411870328898</c:v>
                </c:pt>
                <c:pt idx="16">
                  <c:v>-8.329478876627654</c:v>
                </c:pt>
                <c:pt idx="17">
                  <c:v>1.0192322237438134</c:v>
                </c:pt>
                <c:pt idx="18">
                  <c:v>3.2566639551889836</c:v>
                </c:pt>
                <c:pt idx="19">
                  <c:v>2.6821202623518303</c:v>
                </c:pt>
                <c:pt idx="20">
                  <c:v>-1.5414119535550626</c:v>
                </c:pt>
                <c:pt idx="21">
                  <c:v>5.4454144457657776</c:v>
                </c:pt>
                <c:pt idx="22">
                  <c:v>-1.2792618954470214</c:v>
                </c:pt>
                <c:pt idx="23">
                  <c:v>4.6345532304653556</c:v>
                </c:pt>
                <c:pt idx="24">
                  <c:v>-4.9532252351221793</c:v>
                </c:pt>
                <c:pt idx="25">
                  <c:v>-6.7655132833514173</c:v>
                </c:pt>
              </c:numCache>
            </c:numRef>
          </c:xVal>
          <c:yVal>
            <c:numRef>
              <c:f>'new cells; stress data'!$DD$37:$DD$62</c:f>
              <c:numCache>
                <c:formatCode>General</c:formatCode>
                <c:ptCount val="26"/>
                <c:pt idx="0">
                  <c:v>-80.353732542278948</c:v>
                </c:pt>
                <c:pt idx="1">
                  <c:v>-16.81422200125947</c:v>
                </c:pt>
                <c:pt idx="2">
                  <c:v>-47.627812241924047</c:v>
                </c:pt>
                <c:pt idx="3">
                  <c:v>-49.535449461132764</c:v>
                </c:pt>
                <c:pt idx="4">
                  <c:v>-22.183375109887272</c:v>
                </c:pt>
                <c:pt idx="5">
                  <c:v>9.7797104761328448</c:v>
                </c:pt>
                <c:pt idx="6">
                  <c:v>-28.106492091831448</c:v>
                </c:pt>
                <c:pt idx="7">
                  <c:v>-66.992571538660883</c:v>
                </c:pt>
                <c:pt idx="8">
                  <c:v>-25.787857192878967</c:v>
                </c:pt>
                <c:pt idx="9">
                  <c:v>-12.376868534000012</c:v>
                </c:pt>
                <c:pt idx="10">
                  <c:v>-49.872297281264608</c:v>
                </c:pt>
                <c:pt idx="11">
                  <c:v>-27.597048855038675</c:v>
                </c:pt>
                <c:pt idx="12">
                  <c:v>18.184268015707218</c:v>
                </c:pt>
                <c:pt idx="13">
                  <c:v>-36.535014265993816</c:v>
                </c:pt>
                <c:pt idx="14">
                  <c:v>-75.205159625994199</c:v>
                </c:pt>
                <c:pt idx="15">
                  <c:v>-45.45818569910989</c:v>
                </c:pt>
                <c:pt idx="16">
                  <c:v>-22.616932089635618</c:v>
                </c:pt>
                <c:pt idx="17">
                  <c:v>-36.843386908998774</c:v>
                </c:pt>
                <c:pt idx="18">
                  <c:v>-75.102855688204741</c:v>
                </c:pt>
                <c:pt idx="19">
                  <c:v>8.1092468826744106</c:v>
                </c:pt>
                <c:pt idx="20">
                  <c:v>-62.278566197111786</c:v>
                </c:pt>
                <c:pt idx="21">
                  <c:v>-163.20512929237788</c:v>
                </c:pt>
                <c:pt idx="22">
                  <c:v>-41.185613086311285</c:v>
                </c:pt>
                <c:pt idx="23">
                  <c:v>-51.937091994249243</c:v>
                </c:pt>
                <c:pt idx="24">
                  <c:v>-52.868898008831188</c:v>
                </c:pt>
                <c:pt idx="25">
                  <c:v>-62.240806232944948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F4F-8F43-B1F0-F60CC7B28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(</a:t>
                </a:r>
                <a:r>
                  <a:rPr lang="el-GR" sz="1200" b="0" i="0" u="none" strike="noStrike" baseline="0">
                    <a:effectLst/>
                  </a:rPr>
                  <a:t>μ</a:t>
                </a:r>
                <a:r>
                  <a:rPr lang="en-CA" sz="1200" b="0" i="0" u="none" strike="noStrike" baseline="0">
                    <a:effectLst/>
                  </a:rPr>
                  <a:t>m)</a:t>
                </a: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n-CA" b="0" i="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radial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data'!$DJ$37:$DJ$62</c:f>
              <c:numCache>
                <c:formatCode>General</c:formatCode>
                <c:ptCount val="26"/>
                <c:pt idx="0">
                  <c:v>-16.233528152757657</c:v>
                </c:pt>
                <c:pt idx="1">
                  <c:v>-4.4215853166147099</c:v>
                </c:pt>
                <c:pt idx="2">
                  <c:v>2.3203841451771865</c:v>
                </c:pt>
                <c:pt idx="3">
                  <c:v>2.78167325649909</c:v>
                </c:pt>
                <c:pt idx="4">
                  <c:v>-2.3467906734366402</c:v>
                </c:pt>
                <c:pt idx="5">
                  <c:v>4.3690921086964494</c:v>
                </c:pt>
                <c:pt idx="6">
                  <c:v>3.1022177079074797</c:v>
                </c:pt>
                <c:pt idx="7">
                  <c:v>1.1730407803863585</c:v>
                </c:pt>
                <c:pt idx="8">
                  <c:v>7.0224565307734608</c:v>
                </c:pt>
                <c:pt idx="9">
                  <c:v>-6.6519758784584422</c:v>
                </c:pt>
                <c:pt idx="10">
                  <c:v>4.8918407707480007</c:v>
                </c:pt>
                <c:pt idx="11">
                  <c:v>3.5510312587288695</c:v>
                </c:pt>
                <c:pt idx="12">
                  <c:v>6.1343350653802222</c:v>
                </c:pt>
                <c:pt idx="13">
                  <c:v>-2.9587971814159317</c:v>
                </c:pt>
                <c:pt idx="14">
                  <c:v>2.8633759959270151</c:v>
                </c:pt>
                <c:pt idx="15">
                  <c:v>-2.536411870328898</c:v>
                </c:pt>
                <c:pt idx="16">
                  <c:v>-8.329478876627654</c:v>
                </c:pt>
                <c:pt idx="17">
                  <c:v>1.0192322237438134</c:v>
                </c:pt>
                <c:pt idx="18">
                  <c:v>3.2566639551889836</c:v>
                </c:pt>
                <c:pt idx="19">
                  <c:v>2.6821202623518303</c:v>
                </c:pt>
                <c:pt idx="20">
                  <c:v>-1.5414119535550626</c:v>
                </c:pt>
                <c:pt idx="21">
                  <c:v>5.4454144457657776</c:v>
                </c:pt>
                <c:pt idx="22">
                  <c:v>-1.2792618954470214</c:v>
                </c:pt>
                <c:pt idx="23">
                  <c:v>4.6345532304653556</c:v>
                </c:pt>
                <c:pt idx="24">
                  <c:v>-4.9532252351221793</c:v>
                </c:pt>
                <c:pt idx="25">
                  <c:v>-6.7655132833514173</c:v>
                </c:pt>
              </c:numCache>
            </c:numRef>
          </c:xVal>
          <c:yVal>
            <c:numRef>
              <c:f>'new cells; stress data'!$DG$37:$DG$62</c:f>
              <c:numCache>
                <c:formatCode>General</c:formatCode>
                <c:ptCount val="26"/>
                <c:pt idx="0">
                  <c:v>-78.78334797790518</c:v>
                </c:pt>
                <c:pt idx="1">
                  <c:v>-18.962002800376155</c:v>
                </c:pt>
                <c:pt idx="2">
                  <c:v>-47.567486769636588</c:v>
                </c:pt>
                <c:pt idx="3">
                  <c:v>-60.710090162498844</c:v>
                </c:pt>
                <c:pt idx="4">
                  <c:v>-30.203019758472134</c:v>
                </c:pt>
                <c:pt idx="5">
                  <c:v>9.7990715608095975</c:v>
                </c:pt>
                <c:pt idx="6">
                  <c:v>-35.656882997483841</c:v>
                </c:pt>
                <c:pt idx="7">
                  <c:v>-87.522235130791913</c:v>
                </c:pt>
                <c:pt idx="8">
                  <c:v>-20.088009911789943</c:v>
                </c:pt>
                <c:pt idx="9">
                  <c:v>-14.179871391167461</c:v>
                </c:pt>
                <c:pt idx="10">
                  <c:v>-54.204713714986099</c:v>
                </c:pt>
                <c:pt idx="11">
                  <c:v>-54.989635756665344</c:v>
                </c:pt>
                <c:pt idx="12">
                  <c:v>21.707989099730163</c:v>
                </c:pt>
                <c:pt idx="13">
                  <c:v>-52.039846694337143</c:v>
                </c:pt>
                <c:pt idx="14">
                  <c:v>-84.790048809507923</c:v>
                </c:pt>
                <c:pt idx="15">
                  <c:v>-47.765090092144163</c:v>
                </c:pt>
                <c:pt idx="16">
                  <c:v>-23.551750673625332</c:v>
                </c:pt>
                <c:pt idx="17">
                  <c:v>-60.275743117757273</c:v>
                </c:pt>
                <c:pt idx="18">
                  <c:v>-115.9508770503912</c:v>
                </c:pt>
                <c:pt idx="19">
                  <c:v>9.4290403879587039</c:v>
                </c:pt>
                <c:pt idx="20">
                  <c:v>-69.285762952560333</c:v>
                </c:pt>
                <c:pt idx="21">
                  <c:v>-186.43805909954827</c:v>
                </c:pt>
                <c:pt idx="22">
                  <c:v>-49.052196955368856</c:v>
                </c:pt>
                <c:pt idx="23">
                  <c:v>-45.484026280825411</c:v>
                </c:pt>
                <c:pt idx="24">
                  <c:v>-58.082699152443617</c:v>
                </c:pt>
                <c:pt idx="25">
                  <c:v>-74.375019192048541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23-004E-8E26-BEEF66EFB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circumferential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data'!$DJ$66:$DJ$116</c:f>
              <c:numCache>
                <c:formatCode>General</c:formatCode>
                <c:ptCount val="51"/>
                <c:pt idx="1">
                  <c:v>1.9207560150844358</c:v>
                </c:pt>
                <c:pt idx="2">
                  <c:v>-21.809813034877436</c:v>
                </c:pt>
                <c:pt idx="3">
                  <c:v>-16.541115502150184</c:v>
                </c:pt>
                <c:pt idx="4">
                  <c:v>-5.7100030430020041</c:v>
                </c:pt>
                <c:pt idx="5">
                  <c:v>1.4262298688499015</c:v>
                </c:pt>
                <c:pt idx="6">
                  <c:v>-15.076077449373528</c:v>
                </c:pt>
                <c:pt idx="7">
                  <c:v>0.69164705669618343</c:v>
                </c:pt>
                <c:pt idx="8">
                  <c:v>18.111818554352602</c:v>
                </c:pt>
                <c:pt idx="9">
                  <c:v>0.6941056182560601</c:v>
                </c:pt>
                <c:pt idx="10">
                  <c:v>-6.4556352951898006</c:v>
                </c:pt>
                <c:pt idx="11">
                  <c:v>-7.03951438415681</c:v>
                </c:pt>
                <c:pt idx="12">
                  <c:v>-13.36600679696064</c:v>
                </c:pt>
                <c:pt idx="13">
                  <c:v>7.060955911079688</c:v>
                </c:pt>
                <c:pt idx="14">
                  <c:v>-27.505061368111221</c:v>
                </c:pt>
                <c:pt idx="15">
                  <c:v>6.1767958691541054</c:v>
                </c:pt>
                <c:pt idx="16">
                  <c:v>0.1334227238548209</c:v>
                </c:pt>
                <c:pt idx="17">
                  <c:v>-7.7461352236544698</c:v>
                </c:pt>
                <c:pt idx="18">
                  <c:v>3.7442302915960042</c:v>
                </c:pt>
                <c:pt idx="19">
                  <c:v>-9.7350624132715122</c:v>
                </c:pt>
                <c:pt idx="20">
                  <c:v>-5.8256120895970795</c:v>
                </c:pt>
                <c:pt idx="21">
                  <c:v>-3.2069410187897844</c:v>
                </c:pt>
                <c:pt idx="22">
                  <c:v>-13.219808615246933</c:v>
                </c:pt>
                <c:pt idx="23">
                  <c:v>-1.9252700344907794</c:v>
                </c:pt>
                <c:pt idx="24">
                  <c:v>6.3476170747718612</c:v>
                </c:pt>
                <c:pt idx="25">
                  <c:v>-20.617044280824693</c:v>
                </c:pt>
                <c:pt idx="26">
                  <c:v>-5.9578727767298574</c:v>
                </c:pt>
                <c:pt idx="27">
                  <c:v>2.060877814927494</c:v>
                </c:pt>
                <c:pt idx="28">
                  <c:v>-21.082039071774972</c:v>
                </c:pt>
                <c:pt idx="29">
                  <c:v>6.361950360458934</c:v>
                </c:pt>
                <c:pt idx="30">
                  <c:v>-15.372704167772859</c:v>
                </c:pt>
                <c:pt idx="31">
                  <c:v>-29.854926713542987</c:v>
                </c:pt>
                <c:pt idx="32">
                  <c:v>5.810059677348363</c:v>
                </c:pt>
                <c:pt idx="33">
                  <c:v>-11.711797822449043</c:v>
                </c:pt>
                <c:pt idx="34">
                  <c:v>-16.383969863499587</c:v>
                </c:pt>
                <c:pt idx="35">
                  <c:v>-0.2376431061601636</c:v>
                </c:pt>
                <c:pt idx="36">
                  <c:v>4.0791976950329882</c:v>
                </c:pt>
                <c:pt idx="37">
                  <c:v>-12.459723118015511</c:v>
                </c:pt>
                <c:pt idx="38">
                  <c:v>2.727807341607047E-2</c:v>
                </c:pt>
                <c:pt idx="39">
                  <c:v>-5.5056274319570448</c:v>
                </c:pt>
                <c:pt idx="40">
                  <c:v>-20.967403962179262</c:v>
                </c:pt>
                <c:pt idx="41">
                  <c:v>-20.259063972445759</c:v>
                </c:pt>
                <c:pt idx="42">
                  <c:v>-6.2426018174818267</c:v>
                </c:pt>
                <c:pt idx="43">
                  <c:v>-2.3341966153723774</c:v>
                </c:pt>
                <c:pt idx="44">
                  <c:v>-7.5605306579715261</c:v>
                </c:pt>
                <c:pt idx="45">
                  <c:v>-10.389242644869057</c:v>
                </c:pt>
                <c:pt idx="46">
                  <c:v>-6.9080741945775657</c:v>
                </c:pt>
                <c:pt idx="47">
                  <c:v>-1.5435799707277695</c:v>
                </c:pt>
                <c:pt idx="48">
                  <c:v>-9.4324291102242697</c:v>
                </c:pt>
                <c:pt idx="49">
                  <c:v>-13.885148568893623</c:v>
                </c:pt>
                <c:pt idx="50">
                  <c:v>-12.053271036741059</c:v>
                </c:pt>
              </c:numCache>
            </c:numRef>
          </c:xVal>
          <c:yVal>
            <c:numRef>
              <c:f>'new cells; stress data'!$DD$66:$DD$116</c:f>
              <c:numCache>
                <c:formatCode>General</c:formatCode>
                <c:ptCount val="51"/>
                <c:pt idx="1">
                  <c:v>-10.673195195657216</c:v>
                </c:pt>
                <c:pt idx="2">
                  <c:v>64.61324003719065</c:v>
                </c:pt>
                <c:pt idx="3">
                  <c:v>49.415461338515776</c:v>
                </c:pt>
                <c:pt idx="4">
                  <c:v>65.399332467750298</c:v>
                </c:pt>
                <c:pt idx="5">
                  <c:v>18.27890921010291</c:v>
                </c:pt>
                <c:pt idx="6">
                  <c:v>22.194682887517832</c:v>
                </c:pt>
                <c:pt idx="7">
                  <c:v>26.188196442820765</c:v>
                </c:pt>
                <c:pt idx="8">
                  <c:v>42.56384533471212</c:v>
                </c:pt>
                <c:pt idx="9">
                  <c:v>14.167768146136728</c:v>
                </c:pt>
                <c:pt idx="10">
                  <c:v>40.460583497675948</c:v>
                </c:pt>
                <c:pt idx="11">
                  <c:v>11.938028484487898</c:v>
                </c:pt>
                <c:pt idx="12">
                  <c:v>33.16142847846745</c:v>
                </c:pt>
                <c:pt idx="13">
                  <c:v>35.771924845610144</c:v>
                </c:pt>
                <c:pt idx="14">
                  <c:v>-80.43731002182929</c:v>
                </c:pt>
                <c:pt idx="15">
                  <c:v>23.92645101202983</c:v>
                </c:pt>
                <c:pt idx="16">
                  <c:v>-3.7690154694318932E-3</c:v>
                </c:pt>
                <c:pt idx="17">
                  <c:v>20.596283687531706</c:v>
                </c:pt>
                <c:pt idx="18">
                  <c:v>38.507220906648129</c:v>
                </c:pt>
                <c:pt idx="19">
                  <c:v>44.406611489593679</c:v>
                </c:pt>
                <c:pt idx="20">
                  <c:v>52.015549660483963</c:v>
                </c:pt>
                <c:pt idx="21">
                  <c:v>31.384411284818292</c:v>
                </c:pt>
                <c:pt idx="22">
                  <c:v>72.463110225726169</c:v>
                </c:pt>
                <c:pt idx="23">
                  <c:v>30.028941894616601</c:v>
                </c:pt>
                <c:pt idx="24">
                  <c:v>51.525608833800838</c:v>
                </c:pt>
                <c:pt idx="25">
                  <c:v>-4.3134048487039092</c:v>
                </c:pt>
                <c:pt idx="26">
                  <c:v>59.30216066107289</c:v>
                </c:pt>
                <c:pt idx="27">
                  <c:v>3.8599693637534376</c:v>
                </c:pt>
                <c:pt idx="28">
                  <c:v>48.531668933509948</c:v>
                </c:pt>
                <c:pt idx="29">
                  <c:v>49.382617915005866</c:v>
                </c:pt>
                <c:pt idx="30">
                  <c:v>30.814183060120666</c:v>
                </c:pt>
                <c:pt idx="31">
                  <c:v>-22.376773733352469</c:v>
                </c:pt>
                <c:pt idx="32">
                  <c:v>42.386974985453911</c:v>
                </c:pt>
                <c:pt idx="33">
                  <c:v>7.3597633565140912</c:v>
                </c:pt>
                <c:pt idx="34">
                  <c:v>35.093095639686148</c:v>
                </c:pt>
                <c:pt idx="35">
                  <c:v>20.631129729916779</c:v>
                </c:pt>
                <c:pt idx="36">
                  <c:v>10.113501027784423</c:v>
                </c:pt>
                <c:pt idx="37">
                  <c:v>18.772044825081871</c:v>
                </c:pt>
                <c:pt idx="38">
                  <c:v>-22.087631505826526</c:v>
                </c:pt>
                <c:pt idx="39">
                  <c:v>24.06068358462581</c:v>
                </c:pt>
                <c:pt idx="40">
                  <c:v>46.235513393559053</c:v>
                </c:pt>
                <c:pt idx="41">
                  <c:v>14.427910229283164</c:v>
                </c:pt>
                <c:pt idx="42">
                  <c:v>54.032316441094594</c:v>
                </c:pt>
                <c:pt idx="43">
                  <c:v>31.189840912383747</c:v>
                </c:pt>
                <c:pt idx="44">
                  <c:v>33.531185637520487</c:v>
                </c:pt>
                <c:pt idx="45">
                  <c:v>59.335292394694605</c:v>
                </c:pt>
                <c:pt idx="46">
                  <c:v>-18.149308562575914</c:v>
                </c:pt>
                <c:pt idx="47">
                  <c:v>3.0592468175714398</c:v>
                </c:pt>
                <c:pt idx="48">
                  <c:v>5.9807152621231952</c:v>
                </c:pt>
                <c:pt idx="49">
                  <c:v>-0.97452743809543807</c:v>
                </c:pt>
                <c:pt idx="50">
                  <c:v>24.410403694565112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25-A14E-9A46-8911A81AD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(</a:t>
                </a:r>
                <a:r>
                  <a:rPr lang="el-GR" sz="1200" b="0" i="0" u="none" strike="noStrike" baseline="0">
                    <a:effectLst/>
                  </a:rPr>
                  <a:t>μ</a:t>
                </a:r>
                <a:r>
                  <a:rPr lang="en-CA" sz="1200" b="0" i="0" u="none" strike="noStrike" baseline="0">
                    <a:effectLst/>
                  </a:rPr>
                  <a:t>m)</a:t>
                </a: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n-CA" b="0" i="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radial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data'!$DJ$66:$DJ$116</c:f>
              <c:numCache>
                <c:formatCode>General</c:formatCode>
                <c:ptCount val="51"/>
                <c:pt idx="1">
                  <c:v>1.9207560150844358</c:v>
                </c:pt>
                <c:pt idx="2">
                  <c:v>-21.809813034877436</c:v>
                </c:pt>
                <c:pt idx="3">
                  <c:v>-16.541115502150184</c:v>
                </c:pt>
                <c:pt idx="4">
                  <c:v>-5.7100030430020041</c:v>
                </c:pt>
                <c:pt idx="5">
                  <c:v>1.4262298688499015</c:v>
                </c:pt>
                <c:pt idx="6">
                  <c:v>-15.076077449373528</c:v>
                </c:pt>
                <c:pt idx="7">
                  <c:v>0.69164705669618343</c:v>
                </c:pt>
                <c:pt idx="8">
                  <c:v>18.111818554352602</c:v>
                </c:pt>
                <c:pt idx="9">
                  <c:v>0.6941056182560601</c:v>
                </c:pt>
                <c:pt idx="10">
                  <c:v>-6.4556352951898006</c:v>
                </c:pt>
                <c:pt idx="11">
                  <c:v>-7.03951438415681</c:v>
                </c:pt>
                <c:pt idx="12">
                  <c:v>-13.36600679696064</c:v>
                </c:pt>
                <c:pt idx="13">
                  <c:v>7.060955911079688</c:v>
                </c:pt>
                <c:pt idx="14">
                  <c:v>-27.505061368111221</c:v>
                </c:pt>
                <c:pt idx="15">
                  <c:v>6.1767958691541054</c:v>
                </c:pt>
                <c:pt idx="16">
                  <c:v>0.1334227238548209</c:v>
                </c:pt>
                <c:pt idx="17">
                  <c:v>-7.7461352236544698</c:v>
                </c:pt>
                <c:pt idx="18">
                  <c:v>3.7442302915960042</c:v>
                </c:pt>
                <c:pt idx="19">
                  <c:v>-9.7350624132715122</c:v>
                </c:pt>
                <c:pt idx="20">
                  <c:v>-5.8256120895970795</c:v>
                </c:pt>
                <c:pt idx="21">
                  <c:v>-3.2069410187897844</c:v>
                </c:pt>
                <c:pt idx="22">
                  <c:v>-13.219808615246933</c:v>
                </c:pt>
                <c:pt idx="23">
                  <c:v>-1.9252700344907794</c:v>
                </c:pt>
                <c:pt idx="24">
                  <c:v>6.3476170747718612</c:v>
                </c:pt>
                <c:pt idx="25">
                  <c:v>-20.617044280824693</c:v>
                </c:pt>
                <c:pt idx="26">
                  <c:v>-5.9578727767298574</c:v>
                </c:pt>
                <c:pt idx="27">
                  <c:v>2.060877814927494</c:v>
                </c:pt>
                <c:pt idx="28">
                  <c:v>-21.082039071774972</c:v>
                </c:pt>
                <c:pt idx="29">
                  <c:v>6.361950360458934</c:v>
                </c:pt>
                <c:pt idx="30">
                  <c:v>-15.372704167772859</c:v>
                </c:pt>
                <c:pt idx="31">
                  <c:v>-29.854926713542987</c:v>
                </c:pt>
                <c:pt idx="32">
                  <c:v>5.810059677348363</c:v>
                </c:pt>
                <c:pt idx="33">
                  <c:v>-11.711797822449043</c:v>
                </c:pt>
                <c:pt idx="34">
                  <c:v>-16.383969863499587</c:v>
                </c:pt>
                <c:pt idx="35">
                  <c:v>-0.2376431061601636</c:v>
                </c:pt>
                <c:pt idx="36">
                  <c:v>4.0791976950329882</c:v>
                </c:pt>
                <c:pt idx="37">
                  <c:v>-12.459723118015511</c:v>
                </c:pt>
                <c:pt idx="38">
                  <c:v>2.727807341607047E-2</c:v>
                </c:pt>
                <c:pt idx="39">
                  <c:v>-5.5056274319570448</c:v>
                </c:pt>
                <c:pt idx="40">
                  <c:v>-20.967403962179262</c:v>
                </c:pt>
                <c:pt idx="41">
                  <c:v>-20.259063972445759</c:v>
                </c:pt>
                <c:pt idx="42">
                  <c:v>-6.2426018174818267</c:v>
                </c:pt>
                <c:pt idx="43">
                  <c:v>-2.3341966153723774</c:v>
                </c:pt>
                <c:pt idx="44">
                  <c:v>-7.5605306579715261</c:v>
                </c:pt>
                <c:pt idx="45">
                  <c:v>-10.389242644869057</c:v>
                </c:pt>
                <c:pt idx="46">
                  <c:v>-6.9080741945775657</c:v>
                </c:pt>
                <c:pt idx="47">
                  <c:v>-1.5435799707277695</c:v>
                </c:pt>
                <c:pt idx="48">
                  <c:v>-9.4324291102242697</c:v>
                </c:pt>
                <c:pt idx="49">
                  <c:v>-13.885148568893623</c:v>
                </c:pt>
                <c:pt idx="50">
                  <c:v>-12.053271036741059</c:v>
                </c:pt>
              </c:numCache>
            </c:numRef>
          </c:xVal>
          <c:yVal>
            <c:numRef>
              <c:f>'new cells; stress data'!$DG$66:$DG$116</c:f>
              <c:numCache>
                <c:formatCode>General</c:formatCode>
                <c:ptCount val="51"/>
                <c:pt idx="1">
                  <c:v>-12.950608320657464</c:v>
                </c:pt>
                <c:pt idx="2">
                  <c:v>80.767326043387243</c:v>
                </c:pt>
                <c:pt idx="3">
                  <c:v>59.615215411550352</c:v>
                </c:pt>
                <c:pt idx="4">
                  <c:v>67.288875050009025</c:v>
                </c:pt>
                <c:pt idx="5">
                  <c:v>14.7535403828931</c:v>
                </c:pt>
                <c:pt idx="6">
                  <c:v>29.025193066991427</c:v>
                </c:pt>
                <c:pt idx="7">
                  <c:v>23.939360352946078</c:v>
                </c:pt>
                <c:pt idx="8">
                  <c:v>42.889565644667819</c:v>
                </c:pt>
                <c:pt idx="9">
                  <c:v>9.2249183378481376</c:v>
                </c:pt>
                <c:pt idx="10">
                  <c:v>40.372440782665535</c:v>
                </c:pt>
                <c:pt idx="11">
                  <c:v>6.5367174449584775</c:v>
                </c:pt>
                <c:pt idx="12">
                  <c:v>41.585836104561537</c:v>
                </c:pt>
                <c:pt idx="13">
                  <c:v>35.350270139422605</c:v>
                </c:pt>
                <c:pt idx="14">
                  <c:v>-101.61639708647155</c:v>
                </c:pt>
                <c:pt idx="15">
                  <c:v>25.70925010662452</c:v>
                </c:pt>
                <c:pt idx="16">
                  <c:v>0.12945125673279059</c:v>
                </c:pt>
                <c:pt idx="17">
                  <c:v>26.397950920794138</c:v>
                </c:pt>
                <c:pt idx="18">
                  <c:v>41.561641994755391</c:v>
                </c:pt>
                <c:pt idx="19">
                  <c:v>54.010092483207082</c:v>
                </c:pt>
                <c:pt idx="20">
                  <c:v>65.526023459536646</c:v>
                </c:pt>
                <c:pt idx="21">
                  <c:v>30.552335055444107</c:v>
                </c:pt>
                <c:pt idx="22">
                  <c:v>82.698043011305913</c:v>
                </c:pt>
                <c:pt idx="23">
                  <c:v>16.929913012501547</c:v>
                </c:pt>
                <c:pt idx="24">
                  <c:v>50.102053549894762</c:v>
                </c:pt>
                <c:pt idx="25">
                  <c:v>-18.971476395294893</c:v>
                </c:pt>
                <c:pt idx="26">
                  <c:v>69.338231138306142</c:v>
                </c:pt>
                <c:pt idx="27">
                  <c:v>-1.0861052106943132</c:v>
                </c:pt>
                <c:pt idx="28">
                  <c:v>52.006838906496967</c:v>
                </c:pt>
                <c:pt idx="29">
                  <c:v>54.755290863962315</c:v>
                </c:pt>
                <c:pt idx="30">
                  <c:v>46.676899400215589</c:v>
                </c:pt>
                <c:pt idx="31">
                  <c:v>-43.140644569426648</c:v>
                </c:pt>
                <c:pt idx="32">
                  <c:v>38.230870529098546</c:v>
                </c:pt>
                <c:pt idx="33">
                  <c:v>-12.536727277103177</c:v>
                </c:pt>
                <c:pt idx="34">
                  <c:v>37.669301975034628</c:v>
                </c:pt>
                <c:pt idx="35">
                  <c:v>19.919591260165951</c:v>
                </c:pt>
                <c:pt idx="36">
                  <c:v>-49.438854767919018</c:v>
                </c:pt>
                <c:pt idx="37">
                  <c:v>1.2701657999563578</c:v>
                </c:pt>
                <c:pt idx="38">
                  <c:v>-8.1421270955498599</c:v>
                </c:pt>
                <c:pt idx="39">
                  <c:v>19.184308114580961</c:v>
                </c:pt>
                <c:pt idx="40">
                  <c:v>49.365307270477828</c:v>
                </c:pt>
                <c:pt idx="41">
                  <c:v>27.571974477854809</c:v>
                </c:pt>
                <c:pt idx="42">
                  <c:v>58.129836558012627</c:v>
                </c:pt>
                <c:pt idx="43">
                  <c:v>29.850112027177307</c:v>
                </c:pt>
                <c:pt idx="44">
                  <c:v>49.499988037780831</c:v>
                </c:pt>
                <c:pt idx="45">
                  <c:v>69.843486250694156</c:v>
                </c:pt>
                <c:pt idx="46">
                  <c:v>-23.504026348786958</c:v>
                </c:pt>
                <c:pt idx="47">
                  <c:v>-1.935588626029491</c:v>
                </c:pt>
                <c:pt idx="48">
                  <c:v>15.044329095686887</c:v>
                </c:pt>
                <c:pt idx="49">
                  <c:v>-18.614627568893265</c:v>
                </c:pt>
                <c:pt idx="50">
                  <c:v>31.722419351043186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537-3D41-8340-96BB0ED19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circumferential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control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data'!$DH$37:$DH$62</c:f>
              <c:numCache>
                <c:formatCode>General</c:formatCode>
                <c:ptCount val="26"/>
                <c:pt idx="0">
                  <c:v>2.2614970624058373</c:v>
                </c:pt>
                <c:pt idx="1">
                  <c:v>-0.86823445419574341</c:v>
                </c:pt>
                <c:pt idx="2">
                  <c:v>-0.95893353690367178</c:v>
                </c:pt>
                <c:pt idx="3">
                  <c:v>-7.6287374619821975</c:v>
                </c:pt>
                <c:pt idx="4">
                  <c:v>-3.1553024474801354</c:v>
                </c:pt>
                <c:pt idx="5">
                  <c:v>-7.1683927859624248</c:v>
                </c:pt>
                <c:pt idx="6">
                  <c:v>0.87751849273610105</c:v>
                </c:pt>
                <c:pt idx="7">
                  <c:v>0.71649989747126597</c:v>
                </c:pt>
                <c:pt idx="8">
                  <c:v>-3.3439079513855248</c:v>
                </c:pt>
                <c:pt idx="9">
                  <c:v>14.543811213452432</c:v>
                </c:pt>
                <c:pt idx="10">
                  <c:v>-1.9807378718508897</c:v>
                </c:pt>
                <c:pt idx="11">
                  <c:v>-5.2649123356569305</c:v>
                </c:pt>
                <c:pt idx="12">
                  <c:v>1.0835116133964107</c:v>
                </c:pt>
                <c:pt idx="13">
                  <c:v>2.0077879076393401</c:v>
                </c:pt>
                <c:pt idx="14">
                  <c:v>-17.531076721952527</c:v>
                </c:pt>
                <c:pt idx="15">
                  <c:v>-0.48110914136189109</c:v>
                </c:pt>
                <c:pt idx="16">
                  <c:v>-3.042905964861788</c:v>
                </c:pt>
                <c:pt idx="17">
                  <c:v>-4.9643985128625161</c:v>
                </c:pt>
                <c:pt idx="18">
                  <c:v>-2.36369367288804</c:v>
                </c:pt>
                <c:pt idx="19">
                  <c:v>-8.9938557084719264</c:v>
                </c:pt>
                <c:pt idx="20">
                  <c:v>-6.2746808641328471</c:v>
                </c:pt>
                <c:pt idx="21">
                  <c:v>-3.7006020525432035</c:v>
                </c:pt>
                <c:pt idx="22">
                  <c:v>-2.752803836214369</c:v>
                </c:pt>
                <c:pt idx="23">
                  <c:v>-0.87176163384806316</c:v>
                </c:pt>
                <c:pt idx="24">
                  <c:v>-0.54502174647779</c:v>
                </c:pt>
                <c:pt idx="25">
                  <c:v>-0.70371354984092704</c:v>
                </c:pt>
              </c:numCache>
            </c:numRef>
          </c:xVal>
          <c:yVal>
            <c:numRef>
              <c:f>'new cells; stress data'!$DB$37:$DB$62</c:f>
              <c:numCache>
                <c:formatCode>General</c:formatCode>
                <c:ptCount val="26"/>
                <c:pt idx="0">
                  <c:v>-108.33925041632455</c:v>
                </c:pt>
                <c:pt idx="1">
                  <c:v>-61.543018291378772</c:v>
                </c:pt>
                <c:pt idx="2">
                  <c:v>-148.01806211682245</c:v>
                </c:pt>
                <c:pt idx="3">
                  <c:v>-46.172105514424821</c:v>
                </c:pt>
                <c:pt idx="4">
                  <c:v>-54.323058864940009</c:v>
                </c:pt>
                <c:pt idx="5">
                  <c:v>-98.059286553876163</c:v>
                </c:pt>
                <c:pt idx="6">
                  <c:v>-67.047537921274724</c:v>
                </c:pt>
                <c:pt idx="7">
                  <c:v>-88.857182956781728</c:v>
                </c:pt>
                <c:pt idx="8">
                  <c:v>-102.36906080781038</c:v>
                </c:pt>
                <c:pt idx="9">
                  <c:v>-54.977993007972657</c:v>
                </c:pt>
                <c:pt idx="10">
                  <c:v>12.062606744806903</c:v>
                </c:pt>
                <c:pt idx="11">
                  <c:v>-57.91061021095274</c:v>
                </c:pt>
                <c:pt idx="12">
                  <c:v>-60.383854005205336</c:v>
                </c:pt>
                <c:pt idx="13">
                  <c:v>-51.837718786647315</c:v>
                </c:pt>
                <c:pt idx="14">
                  <c:v>-215.70175685227676</c:v>
                </c:pt>
                <c:pt idx="15">
                  <c:v>0.96839536144073135</c:v>
                </c:pt>
                <c:pt idx="16">
                  <c:v>-143.85587039379993</c:v>
                </c:pt>
                <c:pt idx="17">
                  <c:v>-108.35055394010762</c:v>
                </c:pt>
                <c:pt idx="18">
                  <c:v>-82.889274535551777</c:v>
                </c:pt>
                <c:pt idx="19">
                  <c:v>6.0409386915861099</c:v>
                </c:pt>
                <c:pt idx="20">
                  <c:v>-54.936069929619904</c:v>
                </c:pt>
                <c:pt idx="21">
                  <c:v>13.194054188031293</c:v>
                </c:pt>
                <c:pt idx="22">
                  <c:v>-62.655746302570371</c:v>
                </c:pt>
                <c:pt idx="23">
                  <c:v>-95.531447266022312</c:v>
                </c:pt>
                <c:pt idx="24">
                  <c:v>-91.939550166867704</c:v>
                </c:pt>
                <c:pt idx="25">
                  <c:v>-82.249481054813828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71-214F-A8EB-0C5FB6B51732}"/>
            </c:ext>
          </c:extLst>
        </c:ser>
        <c:ser>
          <c:idx val="0"/>
          <c:order val="1"/>
          <c:tx>
            <c:v>collagen I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xVal>
            <c:numRef>
              <c:f>'new cells; stress data'!$DH$66:$DH$116</c:f>
              <c:numCache>
                <c:formatCode>General</c:formatCode>
                <c:ptCount val="51"/>
                <c:pt idx="1">
                  <c:v>7.1161399575675794</c:v>
                </c:pt>
                <c:pt idx="2">
                  <c:v>-9.959640554456584</c:v>
                </c:pt>
                <c:pt idx="3">
                  <c:v>-0.85163122065631569</c:v>
                </c:pt>
                <c:pt idx="4">
                  <c:v>-4.6346683677366229</c:v>
                </c:pt>
                <c:pt idx="5">
                  <c:v>-4.5957950373986876</c:v>
                </c:pt>
                <c:pt idx="6">
                  <c:v>-7.1600426691956471</c:v>
                </c:pt>
                <c:pt idx="7">
                  <c:v>-10.755340026513323</c:v>
                </c:pt>
                <c:pt idx="8">
                  <c:v>0.11634119777743912</c:v>
                </c:pt>
                <c:pt idx="9">
                  <c:v>-0.56840459254764397</c:v>
                </c:pt>
                <c:pt idx="10">
                  <c:v>-6.9626525038553666</c:v>
                </c:pt>
                <c:pt idx="11">
                  <c:v>-13.583763285962171</c:v>
                </c:pt>
                <c:pt idx="12">
                  <c:v>-7.8846636130352863</c:v>
                </c:pt>
                <c:pt idx="13">
                  <c:v>-12.537777936350004</c:v>
                </c:pt>
                <c:pt idx="14">
                  <c:v>10.349962170810784</c:v>
                </c:pt>
                <c:pt idx="15">
                  <c:v>-1.8739291428048119</c:v>
                </c:pt>
                <c:pt idx="16">
                  <c:v>0.49402292746270859</c:v>
                </c:pt>
                <c:pt idx="17">
                  <c:v>3.9395329690825136</c:v>
                </c:pt>
                <c:pt idx="18">
                  <c:v>4.679142365368314</c:v>
                </c:pt>
                <c:pt idx="19">
                  <c:v>3.0533583202933841</c:v>
                </c:pt>
                <c:pt idx="20">
                  <c:v>-6.6013640991434031</c:v>
                </c:pt>
                <c:pt idx="21">
                  <c:v>1.2978248209530321</c:v>
                </c:pt>
                <c:pt idx="22">
                  <c:v>-1.6071465674264402</c:v>
                </c:pt>
                <c:pt idx="23">
                  <c:v>1.8236285084836368</c:v>
                </c:pt>
                <c:pt idx="24">
                  <c:v>10.031112822357109</c:v>
                </c:pt>
                <c:pt idx="25">
                  <c:v>1.2906841507374338</c:v>
                </c:pt>
                <c:pt idx="26">
                  <c:v>5.4445731751711435</c:v>
                </c:pt>
                <c:pt idx="27">
                  <c:v>0.20781810917074495</c:v>
                </c:pt>
                <c:pt idx="28">
                  <c:v>-14.25864278208752</c:v>
                </c:pt>
                <c:pt idx="29">
                  <c:v>1.3951601413293702</c:v>
                </c:pt>
                <c:pt idx="30">
                  <c:v>3.4173179696293374</c:v>
                </c:pt>
                <c:pt idx="31">
                  <c:v>-25.334850944888458</c:v>
                </c:pt>
                <c:pt idx="32">
                  <c:v>-5.0217094931605146</c:v>
                </c:pt>
                <c:pt idx="33">
                  <c:v>-1.2007660331305914</c:v>
                </c:pt>
                <c:pt idx="34">
                  <c:v>-5.9231991252212524</c:v>
                </c:pt>
                <c:pt idx="35">
                  <c:v>7.3343819690741086</c:v>
                </c:pt>
                <c:pt idx="36">
                  <c:v>4.0484957414734524</c:v>
                </c:pt>
                <c:pt idx="37">
                  <c:v>-2.0114809965978253</c:v>
                </c:pt>
                <c:pt idx="38">
                  <c:v>-0.86176860490131446</c:v>
                </c:pt>
                <c:pt idx="39">
                  <c:v>7.1458210721189488</c:v>
                </c:pt>
                <c:pt idx="40">
                  <c:v>-3.1010093190537411</c:v>
                </c:pt>
                <c:pt idx="41">
                  <c:v>0.5577758653823679</c:v>
                </c:pt>
                <c:pt idx="42">
                  <c:v>6.2621445561318936</c:v>
                </c:pt>
                <c:pt idx="43">
                  <c:v>-0.25660088064338993</c:v>
                </c:pt>
                <c:pt idx="44">
                  <c:v>-4.0758496969996543</c:v>
                </c:pt>
                <c:pt idx="45">
                  <c:v>-4.5346595284883051E-2</c:v>
                </c:pt>
                <c:pt idx="46">
                  <c:v>-0.11152601170536514</c:v>
                </c:pt>
                <c:pt idx="47">
                  <c:v>3.3363963565280592</c:v>
                </c:pt>
                <c:pt idx="48">
                  <c:v>-5.2434924770955575</c:v>
                </c:pt>
                <c:pt idx="49">
                  <c:v>-3.3131008761950937</c:v>
                </c:pt>
                <c:pt idx="50">
                  <c:v>-4.4302378829399913</c:v>
                </c:pt>
              </c:numCache>
            </c:numRef>
          </c:xVal>
          <c:yVal>
            <c:numRef>
              <c:f>'new cells; stress data'!$DB$66:$DB$116</c:f>
              <c:numCache>
                <c:formatCode>General</c:formatCode>
                <c:ptCount val="51"/>
                <c:pt idx="1">
                  <c:v>-53.82614927376067</c:v>
                </c:pt>
                <c:pt idx="2">
                  <c:v>-95.405734913010633</c:v>
                </c:pt>
                <c:pt idx="3">
                  <c:v>-77.188799842000947</c:v>
                </c:pt>
                <c:pt idx="4">
                  <c:v>-64.201690147975697</c:v>
                </c:pt>
                <c:pt idx="5">
                  <c:v>-52.241973226060821</c:v>
                </c:pt>
                <c:pt idx="6">
                  <c:v>-83.066944849240372</c:v>
                </c:pt>
                <c:pt idx="7">
                  <c:v>-25.783743566237412</c:v>
                </c:pt>
                <c:pt idx="8">
                  <c:v>-42.578148400638277</c:v>
                </c:pt>
                <c:pt idx="9">
                  <c:v>-74.931883643386669</c:v>
                </c:pt>
                <c:pt idx="10">
                  <c:v>-141.36153249886561</c:v>
                </c:pt>
                <c:pt idx="11">
                  <c:v>3.409394797934981</c:v>
                </c:pt>
                <c:pt idx="12">
                  <c:v>-44.477758124089249</c:v>
                </c:pt>
                <c:pt idx="13">
                  <c:v>-119.3717036101925</c:v>
                </c:pt>
                <c:pt idx="14">
                  <c:v>-174.56142779872411</c:v>
                </c:pt>
                <c:pt idx="15">
                  <c:v>-55.824211980994122</c:v>
                </c:pt>
                <c:pt idx="16">
                  <c:v>-48.120724155582963</c:v>
                </c:pt>
                <c:pt idx="17">
                  <c:v>-97.865142313558906</c:v>
                </c:pt>
                <c:pt idx="18">
                  <c:v>-83.956521755344738</c:v>
                </c:pt>
                <c:pt idx="19">
                  <c:v>-40.392677335412117</c:v>
                </c:pt>
                <c:pt idx="20">
                  <c:v>-40.817670268791012</c:v>
                </c:pt>
                <c:pt idx="21">
                  <c:v>2.7667296899500258</c:v>
                </c:pt>
                <c:pt idx="22">
                  <c:v>-120.76874730762212</c:v>
                </c:pt>
                <c:pt idx="23">
                  <c:v>0.47765084413838554</c:v>
                </c:pt>
                <c:pt idx="24">
                  <c:v>-186.76481268246229</c:v>
                </c:pt>
                <c:pt idx="25">
                  <c:v>-137.09692098361563</c:v>
                </c:pt>
                <c:pt idx="26">
                  <c:v>-137.7643183886133</c:v>
                </c:pt>
                <c:pt idx="27">
                  <c:v>-53.708337682226137</c:v>
                </c:pt>
                <c:pt idx="28">
                  <c:v>-47.813416576191585</c:v>
                </c:pt>
                <c:pt idx="29">
                  <c:v>-50.716263818419428</c:v>
                </c:pt>
                <c:pt idx="30">
                  <c:v>-61.277617981520137</c:v>
                </c:pt>
                <c:pt idx="31">
                  <c:v>-21.077544901863423</c:v>
                </c:pt>
                <c:pt idx="32">
                  <c:v>-85.626346407159915</c:v>
                </c:pt>
                <c:pt idx="33">
                  <c:v>-38.084164537166707</c:v>
                </c:pt>
                <c:pt idx="34">
                  <c:v>-65.038233566400379</c:v>
                </c:pt>
                <c:pt idx="35">
                  <c:v>-33.839616400808723</c:v>
                </c:pt>
                <c:pt idx="36">
                  <c:v>-190.70407740068353</c:v>
                </c:pt>
                <c:pt idx="37">
                  <c:v>-66.350229648386815</c:v>
                </c:pt>
                <c:pt idx="38">
                  <c:v>-32.083104061157727</c:v>
                </c:pt>
                <c:pt idx="39">
                  <c:v>-132.50134998978587</c:v>
                </c:pt>
                <c:pt idx="40">
                  <c:v>-97.15892748412675</c:v>
                </c:pt>
                <c:pt idx="41">
                  <c:v>-65.152918800971875</c:v>
                </c:pt>
                <c:pt idx="42">
                  <c:v>-76.674253509623796</c:v>
                </c:pt>
                <c:pt idx="43">
                  <c:v>-152.08759879606131</c:v>
                </c:pt>
                <c:pt idx="44">
                  <c:v>-1.4604353391053269</c:v>
                </c:pt>
                <c:pt idx="45">
                  <c:v>-132.71869957146714</c:v>
                </c:pt>
                <c:pt idx="46">
                  <c:v>-74.05038112613677</c:v>
                </c:pt>
                <c:pt idx="47">
                  <c:v>-23.711040064718205</c:v>
                </c:pt>
                <c:pt idx="48">
                  <c:v>-64.075843318193634</c:v>
                </c:pt>
                <c:pt idx="49">
                  <c:v>-29.328753478099305</c:v>
                </c:pt>
                <c:pt idx="50">
                  <c:v>-271.10346288591745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71-214F-A8EB-0C5FB6B51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(</a:t>
                </a:r>
                <a:r>
                  <a:rPr lang="el-GR" sz="1200" b="0" i="0" u="none" strike="noStrike" baseline="0">
                    <a:effectLst/>
                  </a:rPr>
                  <a:t>μ</a:t>
                </a:r>
                <a:r>
                  <a:rPr lang="en-CA" sz="1200" b="0" i="0" u="none" strike="noStrike" baseline="0">
                    <a:effectLst/>
                  </a:rPr>
                  <a:t>m)</a:t>
                </a: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n-CA" b="0" i="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radial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000" spc="4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data'!$DH$37:$DH$62</c:f>
              <c:numCache>
                <c:formatCode>General</c:formatCode>
                <c:ptCount val="26"/>
                <c:pt idx="0">
                  <c:v>2.2614970624058373</c:v>
                </c:pt>
                <c:pt idx="1">
                  <c:v>-0.86823445419574341</c:v>
                </c:pt>
                <c:pt idx="2">
                  <c:v>-0.95893353690367178</c:v>
                </c:pt>
                <c:pt idx="3">
                  <c:v>-7.6287374619821975</c:v>
                </c:pt>
                <c:pt idx="4">
                  <c:v>-3.1553024474801354</c:v>
                </c:pt>
                <c:pt idx="5">
                  <c:v>-7.1683927859624248</c:v>
                </c:pt>
                <c:pt idx="6">
                  <c:v>0.87751849273610105</c:v>
                </c:pt>
                <c:pt idx="7">
                  <c:v>0.71649989747126597</c:v>
                </c:pt>
                <c:pt idx="8">
                  <c:v>-3.3439079513855248</c:v>
                </c:pt>
                <c:pt idx="9">
                  <c:v>14.543811213452432</c:v>
                </c:pt>
                <c:pt idx="10">
                  <c:v>-1.9807378718508897</c:v>
                </c:pt>
                <c:pt idx="11">
                  <c:v>-5.2649123356569305</c:v>
                </c:pt>
                <c:pt idx="12">
                  <c:v>1.0835116133964107</c:v>
                </c:pt>
                <c:pt idx="13">
                  <c:v>2.0077879076393401</c:v>
                </c:pt>
                <c:pt idx="14">
                  <c:v>-17.531076721952527</c:v>
                </c:pt>
                <c:pt idx="15">
                  <c:v>-0.48110914136189109</c:v>
                </c:pt>
                <c:pt idx="16">
                  <c:v>-3.042905964861788</c:v>
                </c:pt>
                <c:pt idx="17">
                  <c:v>-4.9643985128625161</c:v>
                </c:pt>
                <c:pt idx="18">
                  <c:v>-2.36369367288804</c:v>
                </c:pt>
                <c:pt idx="19">
                  <c:v>-8.9938557084719264</c:v>
                </c:pt>
                <c:pt idx="20">
                  <c:v>-6.2746808641328471</c:v>
                </c:pt>
                <c:pt idx="21">
                  <c:v>-3.7006020525432035</c:v>
                </c:pt>
                <c:pt idx="22">
                  <c:v>-2.752803836214369</c:v>
                </c:pt>
                <c:pt idx="23">
                  <c:v>-0.87176163384806316</c:v>
                </c:pt>
                <c:pt idx="24">
                  <c:v>-0.54502174647779</c:v>
                </c:pt>
                <c:pt idx="25">
                  <c:v>-0.70371354984092704</c:v>
                </c:pt>
              </c:numCache>
            </c:numRef>
          </c:xVal>
          <c:yVal>
            <c:numRef>
              <c:f>'new cells; stress data'!$DE$37:$DE$62</c:f>
              <c:numCache>
                <c:formatCode>General</c:formatCode>
                <c:ptCount val="26"/>
                <c:pt idx="0">
                  <c:v>-107.46711240210216</c:v>
                </c:pt>
                <c:pt idx="1">
                  <c:v>-82.299146308031155</c:v>
                </c:pt>
                <c:pt idx="2">
                  <c:v>-151.34222301800682</c:v>
                </c:pt>
                <c:pt idx="3">
                  <c:v>-87.940077169097464</c:v>
                </c:pt>
                <c:pt idx="4">
                  <c:v>-72.977445369785116</c:v>
                </c:pt>
                <c:pt idx="5">
                  <c:v>-94.555571603963813</c:v>
                </c:pt>
                <c:pt idx="6">
                  <c:v>-104.05119679398528</c:v>
                </c:pt>
                <c:pt idx="7">
                  <c:v>-247.18978649634568</c:v>
                </c:pt>
                <c:pt idx="8">
                  <c:v>-102.90888911466169</c:v>
                </c:pt>
                <c:pt idx="9">
                  <c:v>-59.764549456974201</c:v>
                </c:pt>
                <c:pt idx="10">
                  <c:v>6.8737039205178235E-2</c:v>
                </c:pt>
                <c:pt idx="11">
                  <c:v>-65.854453527853877</c:v>
                </c:pt>
                <c:pt idx="12">
                  <c:v>-86.926096109289787</c:v>
                </c:pt>
                <c:pt idx="13">
                  <c:v>-60.108445746159752</c:v>
                </c:pt>
                <c:pt idx="14">
                  <c:v>-756.92100806585665</c:v>
                </c:pt>
                <c:pt idx="15">
                  <c:v>-16.76781557652119</c:v>
                </c:pt>
                <c:pt idx="16">
                  <c:v>-131.27495991357944</c:v>
                </c:pt>
                <c:pt idx="17">
                  <c:v>-120.81149611217816</c:v>
                </c:pt>
                <c:pt idx="18">
                  <c:v>-98.747791449874072</c:v>
                </c:pt>
                <c:pt idx="19">
                  <c:v>0.31588134972890686</c:v>
                </c:pt>
                <c:pt idx="20">
                  <c:v>-47.757407129949037</c:v>
                </c:pt>
                <c:pt idx="21">
                  <c:v>17.331115558729358</c:v>
                </c:pt>
                <c:pt idx="22">
                  <c:v>-59.606696556960372</c:v>
                </c:pt>
                <c:pt idx="23">
                  <c:v>-138.85976615460197</c:v>
                </c:pt>
                <c:pt idx="24">
                  <c:v>-78.583294044064019</c:v>
                </c:pt>
                <c:pt idx="25">
                  <c:v>-65.071880370314034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C9-5E41-9562-158DA3B08E7D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xVal>
            <c:numRef>
              <c:f>'new cells; stress data'!$DH$66:$DH$116</c:f>
              <c:numCache>
                <c:formatCode>General</c:formatCode>
                <c:ptCount val="51"/>
                <c:pt idx="1">
                  <c:v>7.1161399575675794</c:v>
                </c:pt>
                <c:pt idx="2">
                  <c:v>-9.959640554456584</c:v>
                </c:pt>
                <c:pt idx="3">
                  <c:v>-0.85163122065631569</c:v>
                </c:pt>
                <c:pt idx="4">
                  <c:v>-4.6346683677366229</c:v>
                </c:pt>
                <c:pt idx="5">
                  <c:v>-4.5957950373986876</c:v>
                </c:pt>
                <c:pt idx="6">
                  <c:v>-7.1600426691956471</c:v>
                </c:pt>
                <c:pt idx="7">
                  <c:v>-10.755340026513323</c:v>
                </c:pt>
                <c:pt idx="8">
                  <c:v>0.11634119777743912</c:v>
                </c:pt>
                <c:pt idx="9">
                  <c:v>-0.56840459254764397</c:v>
                </c:pt>
                <c:pt idx="10">
                  <c:v>-6.9626525038553666</c:v>
                </c:pt>
                <c:pt idx="11">
                  <c:v>-13.583763285962171</c:v>
                </c:pt>
                <c:pt idx="12">
                  <c:v>-7.8846636130352863</c:v>
                </c:pt>
                <c:pt idx="13">
                  <c:v>-12.537777936350004</c:v>
                </c:pt>
                <c:pt idx="14">
                  <c:v>10.349962170810784</c:v>
                </c:pt>
                <c:pt idx="15">
                  <c:v>-1.8739291428048119</c:v>
                </c:pt>
                <c:pt idx="16">
                  <c:v>0.49402292746270859</c:v>
                </c:pt>
                <c:pt idx="17">
                  <c:v>3.9395329690825136</c:v>
                </c:pt>
                <c:pt idx="18">
                  <c:v>4.679142365368314</c:v>
                </c:pt>
                <c:pt idx="19">
                  <c:v>3.0533583202933841</c:v>
                </c:pt>
                <c:pt idx="20">
                  <c:v>-6.6013640991434031</c:v>
                </c:pt>
                <c:pt idx="21">
                  <c:v>1.2978248209530321</c:v>
                </c:pt>
                <c:pt idx="22">
                  <c:v>-1.6071465674264402</c:v>
                </c:pt>
                <c:pt idx="23">
                  <c:v>1.8236285084836368</c:v>
                </c:pt>
                <c:pt idx="24">
                  <c:v>10.031112822357109</c:v>
                </c:pt>
                <c:pt idx="25">
                  <c:v>1.2906841507374338</c:v>
                </c:pt>
                <c:pt idx="26">
                  <c:v>5.4445731751711435</c:v>
                </c:pt>
                <c:pt idx="27">
                  <c:v>0.20781810917074495</c:v>
                </c:pt>
                <c:pt idx="28">
                  <c:v>-14.25864278208752</c:v>
                </c:pt>
                <c:pt idx="29">
                  <c:v>1.3951601413293702</c:v>
                </c:pt>
                <c:pt idx="30">
                  <c:v>3.4173179696293374</c:v>
                </c:pt>
                <c:pt idx="31">
                  <c:v>-25.334850944888458</c:v>
                </c:pt>
                <c:pt idx="32">
                  <c:v>-5.0217094931605146</c:v>
                </c:pt>
                <c:pt idx="33">
                  <c:v>-1.2007660331305914</c:v>
                </c:pt>
                <c:pt idx="34">
                  <c:v>-5.9231991252212524</c:v>
                </c:pt>
                <c:pt idx="35">
                  <c:v>7.3343819690741086</c:v>
                </c:pt>
                <c:pt idx="36">
                  <c:v>4.0484957414734524</c:v>
                </c:pt>
                <c:pt idx="37">
                  <c:v>-2.0114809965978253</c:v>
                </c:pt>
                <c:pt idx="38">
                  <c:v>-0.86176860490131446</c:v>
                </c:pt>
                <c:pt idx="39">
                  <c:v>7.1458210721189488</c:v>
                </c:pt>
                <c:pt idx="40">
                  <c:v>-3.1010093190537411</c:v>
                </c:pt>
                <c:pt idx="41">
                  <c:v>0.5577758653823679</c:v>
                </c:pt>
                <c:pt idx="42">
                  <c:v>6.2621445561318936</c:v>
                </c:pt>
                <c:pt idx="43">
                  <c:v>-0.25660088064338993</c:v>
                </c:pt>
                <c:pt idx="44">
                  <c:v>-4.0758496969996543</c:v>
                </c:pt>
                <c:pt idx="45">
                  <c:v>-4.5346595284883051E-2</c:v>
                </c:pt>
                <c:pt idx="46">
                  <c:v>-0.11152601170536514</c:v>
                </c:pt>
                <c:pt idx="47">
                  <c:v>3.3363963565280592</c:v>
                </c:pt>
                <c:pt idx="48">
                  <c:v>-5.2434924770955575</c:v>
                </c:pt>
                <c:pt idx="49">
                  <c:v>-3.3131008761950937</c:v>
                </c:pt>
                <c:pt idx="50">
                  <c:v>-4.4302378829399913</c:v>
                </c:pt>
              </c:numCache>
            </c:numRef>
          </c:xVal>
          <c:yVal>
            <c:numRef>
              <c:f>'new cells; stress data'!$DE$66:$DE$116</c:f>
              <c:numCache>
                <c:formatCode>General</c:formatCode>
                <c:ptCount val="51"/>
                <c:pt idx="1">
                  <c:v>-56.628010204343447</c:v>
                </c:pt>
                <c:pt idx="2">
                  <c:v>-316.2844432951515</c:v>
                </c:pt>
                <c:pt idx="3">
                  <c:v>-120.50883426439721</c:v>
                </c:pt>
                <c:pt idx="4">
                  <c:v>-23.158094348514457</c:v>
                </c:pt>
                <c:pt idx="5">
                  <c:v>-65.764008871834918</c:v>
                </c:pt>
                <c:pt idx="6">
                  <c:v>-69.519253940247197</c:v>
                </c:pt>
                <c:pt idx="7">
                  <c:v>-25.93205139744536</c:v>
                </c:pt>
                <c:pt idx="8">
                  <c:v>-24.382949923877696</c:v>
                </c:pt>
                <c:pt idx="9">
                  <c:v>-72.229153988902965</c:v>
                </c:pt>
                <c:pt idx="10">
                  <c:v>-164.83749604858178</c:v>
                </c:pt>
                <c:pt idx="11">
                  <c:v>17.449635727136116</c:v>
                </c:pt>
                <c:pt idx="12">
                  <c:v>-2.4826950836903672</c:v>
                </c:pt>
                <c:pt idx="13">
                  <c:v>-315.01465646565106</c:v>
                </c:pt>
                <c:pt idx="14">
                  <c:v>-125.16251176879938</c:v>
                </c:pt>
                <c:pt idx="15">
                  <c:v>-95.218883590242314</c:v>
                </c:pt>
                <c:pt idx="16">
                  <c:v>-44.47424180571943</c:v>
                </c:pt>
                <c:pt idx="17">
                  <c:v>-127.79716745934321</c:v>
                </c:pt>
                <c:pt idx="18">
                  <c:v>-70.221974874943996</c:v>
                </c:pt>
                <c:pt idx="19">
                  <c:v>-50.417782015546905</c:v>
                </c:pt>
                <c:pt idx="20">
                  <c:v>-33.968676463565998</c:v>
                </c:pt>
                <c:pt idx="21">
                  <c:v>19.862026650860784</c:v>
                </c:pt>
                <c:pt idx="22">
                  <c:v>-76.437153026106017</c:v>
                </c:pt>
                <c:pt idx="23">
                  <c:v>-3.4126172186600732</c:v>
                </c:pt>
                <c:pt idx="24">
                  <c:v>-158.19950806307196</c:v>
                </c:pt>
                <c:pt idx="25">
                  <c:v>-212.87988134153593</c:v>
                </c:pt>
                <c:pt idx="26">
                  <c:v>-49.171733040001534</c:v>
                </c:pt>
                <c:pt idx="27">
                  <c:v>-41.681281853029574</c:v>
                </c:pt>
                <c:pt idx="28">
                  <c:v>-54.955335088339339</c:v>
                </c:pt>
                <c:pt idx="29">
                  <c:v>-93.103613890014074</c:v>
                </c:pt>
                <c:pt idx="30">
                  <c:v>-35.536872382485583</c:v>
                </c:pt>
                <c:pt idx="31">
                  <c:v>-29.495060296983201</c:v>
                </c:pt>
                <c:pt idx="32">
                  <c:v>-175.28252254355857</c:v>
                </c:pt>
                <c:pt idx="33">
                  <c:v>-51.759116262099489</c:v>
                </c:pt>
                <c:pt idx="34">
                  <c:v>-176.92435860380502</c:v>
                </c:pt>
                <c:pt idx="35">
                  <c:v>-122.51821661601379</c:v>
                </c:pt>
                <c:pt idx="36">
                  <c:v>-276.48903334265401</c:v>
                </c:pt>
                <c:pt idx="37">
                  <c:v>-111.25735056412501</c:v>
                </c:pt>
                <c:pt idx="38">
                  <c:v>-32.599985273993553</c:v>
                </c:pt>
                <c:pt idx="39">
                  <c:v>-204.49779144754814</c:v>
                </c:pt>
                <c:pt idx="40">
                  <c:v>-104.08671419198568</c:v>
                </c:pt>
                <c:pt idx="41">
                  <c:v>-80.43260340592893</c:v>
                </c:pt>
                <c:pt idx="42">
                  <c:v>-28.213605522363849</c:v>
                </c:pt>
                <c:pt idx="43">
                  <c:v>-165.6911451542762</c:v>
                </c:pt>
                <c:pt idx="44">
                  <c:v>7.72803017143102</c:v>
                </c:pt>
                <c:pt idx="45">
                  <c:v>-87.858658377791215</c:v>
                </c:pt>
                <c:pt idx="46">
                  <c:v>-64.084091828646493</c:v>
                </c:pt>
                <c:pt idx="47">
                  <c:v>-3.9015536402193094</c:v>
                </c:pt>
                <c:pt idx="48">
                  <c:v>-31.484570144894768</c:v>
                </c:pt>
                <c:pt idx="49">
                  <c:v>42.564710822506996</c:v>
                </c:pt>
                <c:pt idx="50">
                  <c:v>-322.14200309789095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C9-5E41-9562-158DA3B08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circumferential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data'!$DI$37:$DI$62</c:f>
              <c:numCache>
                <c:formatCode>General</c:formatCode>
                <c:ptCount val="26"/>
                <c:pt idx="0">
                  <c:v>16.002254605389894</c:v>
                </c:pt>
                <c:pt idx="1">
                  <c:v>1.7413159313262838</c:v>
                </c:pt>
                <c:pt idx="2">
                  <c:v>8.1442764715831117E-3</c:v>
                </c:pt>
                <c:pt idx="3">
                  <c:v>-0.33792190778476083</c:v>
                </c:pt>
                <c:pt idx="4">
                  <c:v>3.3705426508201519</c:v>
                </c:pt>
                <c:pt idx="5">
                  <c:v>-5.0623994015735292</c:v>
                </c:pt>
                <c:pt idx="6">
                  <c:v>-4.9391774226579539</c:v>
                </c:pt>
                <c:pt idx="7">
                  <c:v>1.6930796679432518</c:v>
                </c:pt>
                <c:pt idx="8">
                  <c:v>-1.6736416485569237</c:v>
                </c:pt>
                <c:pt idx="9">
                  <c:v>-24.835478985709592</c:v>
                </c:pt>
                <c:pt idx="10">
                  <c:v>-4.5344136585984423</c:v>
                </c:pt>
                <c:pt idx="11">
                  <c:v>-0.32269213652072892</c:v>
                </c:pt>
                <c:pt idx="12">
                  <c:v>-2.0472641743269833</c:v>
                </c:pt>
                <c:pt idx="13">
                  <c:v>-1.5718664187454365</c:v>
                </c:pt>
                <c:pt idx="14">
                  <c:v>-1.1163896708061074</c:v>
                </c:pt>
                <c:pt idx="15">
                  <c:v>-9.9623400369488024E-2</c:v>
                </c:pt>
                <c:pt idx="16">
                  <c:v>5.151393560176146</c:v>
                </c:pt>
                <c:pt idx="17">
                  <c:v>0.86312974549898769</c:v>
                </c:pt>
                <c:pt idx="18">
                  <c:v>4.3063454890434443</c:v>
                </c:pt>
                <c:pt idx="19">
                  <c:v>-3.2240996013898666</c:v>
                </c:pt>
                <c:pt idx="20">
                  <c:v>-3.6456414769939443</c:v>
                </c:pt>
                <c:pt idx="21">
                  <c:v>-2.3996884381852652</c:v>
                </c:pt>
                <c:pt idx="22">
                  <c:v>-1.6714502992842881</c:v>
                </c:pt>
                <c:pt idx="23">
                  <c:v>-3.4557649237943142</c:v>
                </c:pt>
                <c:pt idx="24">
                  <c:v>4.4458818415779113</c:v>
                </c:pt>
                <c:pt idx="25">
                  <c:v>10.471709087030042</c:v>
                </c:pt>
              </c:numCache>
            </c:numRef>
          </c:xVal>
          <c:yVal>
            <c:numRef>
              <c:f>'new cells; stress data'!$DC$37:$DC$62</c:f>
              <c:numCache>
                <c:formatCode>General</c:formatCode>
                <c:ptCount val="26"/>
                <c:pt idx="0">
                  <c:v>-14.36119254030393</c:v>
                </c:pt>
                <c:pt idx="1">
                  <c:v>-13.27356980951021</c:v>
                </c:pt>
                <c:pt idx="2">
                  <c:v>8.228722147913281E-2</c:v>
                </c:pt>
                <c:pt idx="3">
                  <c:v>2.9043658390694604</c:v>
                </c:pt>
                <c:pt idx="4">
                  <c:v>-44.768799786895045</c:v>
                </c:pt>
                <c:pt idx="5">
                  <c:v>-20.091538177265079</c:v>
                </c:pt>
                <c:pt idx="6">
                  <c:v>-19.354298213080575</c:v>
                </c:pt>
                <c:pt idx="7">
                  <c:v>-2.840829801040365</c:v>
                </c:pt>
                <c:pt idx="8">
                  <c:v>-16.952206276599817</c:v>
                </c:pt>
                <c:pt idx="9">
                  <c:v>-7.073541564893258</c:v>
                </c:pt>
                <c:pt idx="10">
                  <c:v>-18.923531939262169</c:v>
                </c:pt>
                <c:pt idx="11">
                  <c:v>-15.139288604013712</c:v>
                </c:pt>
                <c:pt idx="12">
                  <c:v>-34.885899251150789</c:v>
                </c:pt>
                <c:pt idx="13">
                  <c:v>7.1086051132233861</c:v>
                </c:pt>
                <c:pt idx="14">
                  <c:v>-5.0119279056668065</c:v>
                </c:pt>
                <c:pt idx="15">
                  <c:v>-37.814511028224018</c:v>
                </c:pt>
                <c:pt idx="16">
                  <c:v>-0.210021980861053</c:v>
                </c:pt>
                <c:pt idx="17">
                  <c:v>-29.983179936702619</c:v>
                </c:pt>
                <c:pt idx="18">
                  <c:v>-7.4776128908555988</c:v>
                </c:pt>
                <c:pt idx="19">
                  <c:v>-12.374967175702183</c:v>
                </c:pt>
                <c:pt idx="20">
                  <c:v>6.5432102263465701</c:v>
                </c:pt>
                <c:pt idx="21">
                  <c:v>-14.16865183549759</c:v>
                </c:pt>
                <c:pt idx="22">
                  <c:v>13.4446054168467</c:v>
                </c:pt>
                <c:pt idx="23">
                  <c:v>-4.3973455242418957</c:v>
                </c:pt>
                <c:pt idx="24">
                  <c:v>10.511586562158213</c:v>
                </c:pt>
                <c:pt idx="25">
                  <c:v>-4.6580223425032319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65-F842-B99B-F3ABBAC8E365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xVal>
            <c:numRef>
              <c:f>'new cells; stress data'!$DI$66:$DI$116</c:f>
              <c:numCache>
                <c:formatCode>General</c:formatCode>
                <c:ptCount val="51"/>
                <c:pt idx="1">
                  <c:v>4.5478347052143988</c:v>
                </c:pt>
                <c:pt idx="2">
                  <c:v>-3.5339337459700033</c:v>
                </c:pt>
                <c:pt idx="3">
                  <c:v>-2.6642536053601162</c:v>
                </c:pt>
                <c:pt idx="4">
                  <c:v>-8.2657451755531923</c:v>
                </c:pt>
                <c:pt idx="5">
                  <c:v>0.45748281424718584</c:v>
                </c:pt>
                <c:pt idx="6">
                  <c:v>-4.5159513231070747</c:v>
                </c:pt>
                <c:pt idx="7">
                  <c:v>-0.4664518834165392</c:v>
                </c:pt>
                <c:pt idx="8">
                  <c:v>2.5030941570737184</c:v>
                </c:pt>
                <c:pt idx="9">
                  <c:v>-1.8964077180571337</c:v>
                </c:pt>
                <c:pt idx="10">
                  <c:v>-4.6767935096353703</c:v>
                </c:pt>
                <c:pt idx="11">
                  <c:v>-0.61355587727818062</c:v>
                </c:pt>
                <c:pt idx="12">
                  <c:v>-3.042821934351025</c:v>
                </c:pt>
                <c:pt idx="13">
                  <c:v>-1.0072018924849004</c:v>
                </c:pt>
                <c:pt idx="14">
                  <c:v>-0.69713798981307207</c:v>
                </c:pt>
                <c:pt idx="15">
                  <c:v>0.61563703177181139</c:v>
                </c:pt>
                <c:pt idx="16">
                  <c:v>0.67059187895303296</c:v>
                </c:pt>
                <c:pt idx="17">
                  <c:v>1.0517906715989227</c:v>
                </c:pt>
                <c:pt idx="18">
                  <c:v>-0.33309398463018169</c:v>
                </c:pt>
                <c:pt idx="19">
                  <c:v>-1.5097189459880695</c:v>
                </c:pt>
                <c:pt idx="20">
                  <c:v>-1.8604181907737924</c:v>
                </c:pt>
                <c:pt idx="21">
                  <c:v>-2.2718738664848459</c:v>
                </c:pt>
                <c:pt idx="22">
                  <c:v>-1.4790356185563809</c:v>
                </c:pt>
                <c:pt idx="23">
                  <c:v>-9.7338027340299362</c:v>
                </c:pt>
                <c:pt idx="24">
                  <c:v>-0.17544516251226128</c:v>
                </c:pt>
                <c:pt idx="25">
                  <c:v>0.40204957587853585</c:v>
                </c:pt>
                <c:pt idx="26">
                  <c:v>-0.76456792766948922</c:v>
                </c:pt>
                <c:pt idx="27">
                  <c:v>2.2451709361463372</c:v>
                </c:pt>
                <c:pt idx="28">
                  <c:v>-6.2893186475666454</c:v>
                </c:pt>
                <c:pt idx="29">
                  <c:v>-3.1871084684738591</c:v>
                </c:pt>
                <c:pt idx="30">
                  <c:v>-1.2889055491594092</c:v>
                </c:pt>
                <c:pt idx="31">
                  <c:v>-5.0153869117271057</c:v>
                </c:pt>
                <c:pt idx="32">
                  <c:v>2.6739694064737165</c:v>
                </c:pt>
                <c:pt idx="33">
                  <c:v>-7.2260741017288126</c:v>
                </c:pt>
                <c:pt idx="34">
                  <c:v>0.55016427281467628</c:v>
                </c:pt>
                <c:pt idx="35">
                  <c:v>0.95347578958367052</c:v>
                </c:pt>
                <c:pt idx="36">
                  <c:v>0.57097317713773776</c:v>
                </c:pt>
                <c:pt idx="37">
                  <c:v>-0.21268235435256599</c:v>
                </c:pt>
                <c:pt idx="38">
                  <c:v>3.8998295438578481</c:v>
                </c:pt>
                <c:pt idx="39">
                  <c:v>-4.8002443997905431</c:v>
                </c:pt>
                <c:pt idx="40">
                  <c:v>3.4677477524748461</c:v>
                </c:pt>
                <c:pt idx="41">
                  <c:v>-5.0806249586625682</c:v>
                </c:pt>
                <c:pt idx="42">
                  <c:v>-0.57451395837798458</c:v>
                </c:pt>
                <c:pt idx="43">
                  <c:v>0.58622304382035395</c:v>
                </c:pt>
                <c:pt idx="44">
                  <c:v>-2.5191131449784336</c:v>
                </c:pt>
                <c:pt idx="45">
                  <c:v>-3.6709903359716236</c:v>
                </c:pt>
                <c:pt idx="46">
                  <c:v>3.0129979050120568</c:v>
                </c:pt>
                <c:pt idx="47">
                  <c:v>-0.38521638909063682</c:v>
                </c:pt>
                <c:pt idx="48">
                  <c:v>-2.5892110655261149</c:v>
                </c:pt>
                <c:pt idx="49">
                  <c:v>1.0658394479779645</c:v>
                </c:pt>
                <c:pt idx="50">
                  <c:v>-0.89961943894287799</c:v>
                </c:pt>
              </c:numCache>
            </c:numRef>
          </c:xVal>
          <c:yVal>
            <c:numRef>
              <c:f>'new cells; stress data'!$DC$66:$DC$116</c:f>
              <c:numCache>
                <c:formatCode>General</c:formatCode>
                <c:ptCount val="51"/>
                <c:pt idx="1">
                  <c:v>-74.281127701213308</c:v>
                </c:pt>
                <c:pt idx="2">
                  <c:v>-119.24868011808461</c:v>
                </c:pt>
                <c:pt idx="3">
                  <c:v>-117.50666090876769</c:v>
                </c:pt>
                <c:pt idx="4">
                  <c:v>-59.740451419053962</c:v>
                </c:pt>
                <c:pt idx="5">
                  <c:v>-68.154208905129408</c:v>
                </c:pt>
                <c:pt idx="6">
                  <c:v>-263.21517416215778</c:v>
                </c:pt>
                <c:pt idx="7">
                  <c:v>-89.123028575273608</c:v>
                </c:pt>
                <c:pt idx="8">
                  <c:v>-125.25961360987587</c:v>
                </c:pt>
                <c:pt idx="9">
                  <c:v>-39.024553606833649</c:v>
                </c:pt>
                <c:pt idx="10">
                  <c:v>-101.28953487965164</c:v>
                </c:pt>
                <c:pt idx="11">
                  <c:v>-37.304331424529543</c:v>
                </c:pt>
                <c:pt idx="12">
                  <c:v>-39.845079425583215</c:v>
                </c:pt>
                <c:pt idx="13">
                  <c:v>-139.37294693826522</c:v>
                </c:pt>
                <c:pt idx="14">
                  <c:v>33.506874998873997</c:v>
                </c:pt>
                <c:pt idx="15">
                  <c:v>-23.777660697776088</c:v>
                </c:pt>
                <c:pt idx="16">
                  <c:v>-36.976178673093493</c:v>
                </c:pt>
                <c:pt idx="17">
                  <c:v>-55.185950691336458</c:v>
                </c:pt>
                <c:pt idx="18">
                  <c:v>-99.924814998276474</c:v>
                </c:pt>
                <c:pt idx="19">
                  <c:v>-101.84887441843887</c:v>
                </c:pt>
                <c:pt idx="20">
                  <c:v>-85.991249702619996</c:v>
                </c:pt>
                <c:pt idx="21">
                  <c:v>-174.90712531440056</c:v>
                </c:pt>
                <c:pt idx="22">
                  <c:v>-82.656262377992874</c:v>
                </c:pt>
                <c:pt idx="23">
                  <c:v>-93.995536480658885</c:v>
                </c:pt>
                <c:pt idx="24">
                  <c:v>-174.82674439835972</c:v>
                </c:pt>
                <c:pt idx="25">
                  <c:v>-20.883726100631879</c:v>
                </c:pt>
                <c:pt idx="26">
                  <c:v>-190.3340882856678</c:v>
                </c:pt>
                <c:pt idx="27">
                  <c:v>-43.414380400673089</c:v>
                </c:pt>
                <c:pt idx="28">
                  <c:v>-99.617049985405671</c:v>
                </c:pt>
                <c:pt idx="29">
                  <c:v>-116.9256020802494</c:v>
                </c:pt>
                <c:pt idx="30">
                  <c:v>-156.46028314953207</c:v>
                </c:pt>
                <c:pt idx="31">
                  <c:v>-75.610829741995403</c:v>
                </c:pt>
                <c:pt idx="32">
                  <c:v>-120.54834157671625</c:v>
                </c:pt>
                <c:pt idx="33">
                  <c:v>-32.005230842061884</c:v>
                </c:pt>
                <c:pt idx="34">
                  <c:v>-29.330529322752309</c:v>
                </c:pt>
                <c:pt idx="35">
                  <c:v>-43.664308233653777</c:v>
                </c:pt>
                <c:pt idx="36">
                  <c:v>-33.171282977050744</c:v>
                </c:pt>
                <c:pt idx="37">
                  <c:v>-56.313677064755886</c:v>
                </c:pt>
                <c:pt idx="38">
                  <c:v>-64.670665265467392</c:v>
                </c:pt>
                <c:pt idx="39">
                  <c:v>-69.544946037065671</c:v>
                </c:pt>
                <c:pt idx="40">
                  <c:v>0.57329603435771914</c:v>
                </c:pt>
                <c:pt idx="41">
                  <c:v>-58.809325712807905</c:v>
                </c:pt>
                <c:pt idx="42">
                  <c:v>-77.76043654390422</c:v>
                </c:pt>
                <c:pt idx="43">
                  <c:v>-51.633388164271423</c:v>
                </c:pt>
                <c:pt idx="44">
                  <c:v>-37.640423030739562</c:v>
                </c:pt>
                <c:pt idx="45">
                  <c:v>-43.849177719679567</c:v>
                </c:pt>
                <c:pt idx="46">
                  <c:v>-24.04552101312883</c:v>
                </c:pt>
                <c:pt idx="47">
                  <c:v>-40.83713578137251</c:v>
                </c:pt>
                <c:pt idx="48">
                  <c:v>-39.924036285803091</c:v>
                </c:pt>
                <c:pt idx="49">
                  <c:v>-70.518303024552182</c:v>
                </c:pt>
                <c:pt idx="50">
                  <c:v>-2.6213530174669248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65-F842-B99B-F3ABBAC8E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(</a:t>
                </a:r>
                <a:r>
                  <a:rPr lang="el-GR" sz="1200" b="0" i="0" u="none" strike="noStrike" baseline="0">
                    <a:effectLst/>
                  </a:rPr>
                  <a:t>μ</a:t>
                </a:r>
                <a:r>
                  <a:rPr lang="en-CA" sz="1200" b="0" i="0" u="none" strike="noStrike" baseline="0">
                    <a:effectLst/>
                  </a:rPr>
                  <a:t>m)</a:t>
                </a: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n-CA" b="0" i="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radial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data'!$DI$37:$DI$62</c:f>
              <c:numCache>
                <c:formatCode>General</c:formatCode>
                <c:ptCount val="26"/>
                <c:pt idx="0">
                  <c:v>16.002254605389894</c:v>
                </c:pt>
                <c:pt idx="1">
                  <c:v>1.7413159313262838</c:v>
                </c:pt>
                <c:pt idx="2">
                  <c:v>8.1442764715831117E-3</c:v>
                </c:pt>
                <c:pt idx="3">
                  <c:v>-0.33792190778476083</c:v>
                </c:pt>
                <c:pt idx="4">
                  <c:v>3.3705426508201519</c:v>
                </c:pt>
                <c:pt idx="5">
                  <c:v>-5.0623994015735292</c:v>
                </c:pt>
                <c:pt idx="6">
                  <c:v>-4.9391774226579539</c:v>
                </c:pt>
                <c:pt idx="7">
                  <c:v>1.6930796679432518</c:v>
                </c:pt>
                <c:pt idx="8">
                  <c:v>-1.6736416485569237</c:v>
                </c:pt>
                <c:pt idx="9">
                  <c:v>-24.835478985709592</c:v>
                </c:pt>
                <c:pt idx="10">
                  <c:v>-4.5344136585984423</c:v>
                </c:pt>
                <c:pt idx="11">
                  <c:v>-0.32269213652072892</c:v>
                </c:pt>
                <c:pt idx="12">
                  <c:v>-2.0472641743269833</c:v>
                </c:pt>
                <c:pt idx="13">
                  <c:v>-1.5718664187454365</c:v>
                </c:pt>
                <c:pt idx="14">
                  <c:v>-1.1163896708061074</c:v>
                </c:pt>
                <c:pt idx="15">
                  <c:v>-9.9623400369488024E-2</c:v>
                </c:pt>
                <c:pt idx="16">
                  <c:v>5.151393560176146</c:v>
                </c:pt>
                <c:pt idx="17">
                  <c:v>0.86312974549898769</c:v>
                </c:pt>
                <c:pt idx="18">
                  <c:v>4.3063454890434443</c:v>
                </c:pt>
                <c:pt idx="19">
                  <c:v>-3.2240996013898666</c:v>
                </c:pt>
                <c:pt idx="20">
                  <c:v>-3.6456414769939443</c:v>
                </c:pt>
                <c:pt idx="21">
                  <c:v>-2.3996884381852652</c:v>
                </c:pt>
                <c:pt idx="22">
                  <c:v>-1.6714502992842881</c:v>
                </c:pt>
                <c:pt idx="23">
                  <c:v>-3.4557649237943142</c:v>
                </c:pt>
                <c:pt idx="24">
                  <c:v>4.4458818415779113</c:v>
                </c:pt>
                <c:pt idx="25">
                  <c:v>10.471709087030042</c:v>
                </c:pt>
              </c:numCache>
            </c:numRef>
          </c:xVal>
          <c:yVal>
            <c:numRef>
              <c:f>'new cells; stress data'!$DF$37:$DF$62</c:f>
              <c:numCache>
                <c:formatCode>General</c:formatCode>
                <c:ptCount val="26"/>
                <c:pt idx="0">
                  <c:v>-14.096095697790043</c:v>
                </c:pt>
                <c:pt idx="1">
                  <c:v>-8.5312839295144993</c:v>
                </c:pt>
                <c:pt idx="2">
                  <c:v>0.25431023461126689</c:v>
                </c:pt>
                <c:pt idx="3">
                  <c:v>-3.901628611303066</c:v>
                </c:pt>
                <c:pt idx="4">
                  <c:v>-34.493264149339694</c:v>
                </c:pt>
                <c:pt idx="5">
                  <c:v>-28.182855655604243</c:v>
                </c:pt>
                <c:pt idx="6">
                  <c:v>-16.273980078903453</c:v>
                </c:pt>
                <c:pt idx="7">
                  <c:v>-19.501381076764702</c:v>
                </c:pt>
                <c:pt idx="8">
                  <c:v>-22.679280505447935</c:v>
                </c:pt>
                <c:pt idx="9">
                  <c:v>-5.856220003551341</c:v>
                </c:pt>
                <c:pt idx="10">
                  <c:v>-8.8919355274044225</c:v>
                </c:pt>
                <c:pt idx="11">
                  <c:v>-4.0991654354608809</c:v>
                </c:pt>
                <c:pt idx="12">
                  <c:v>-38.727637601479493</c:v>
                </c:pt>
                <c:pt idx="13">
                  <c:v>10.508846414130732</c:v>
                </c:pt>
                <c:pt idx="14">
                  <c:v>-3.3402237208511973</c:v>
                </c:pt>
                <c:pt idx="15">
                  <c:v>-69.461575979983664</c:v>
                </c:pt>
                <c:pt idx="16">
                  <c:v>4.3078591694959671</c:v>
                </c:pt>
                <c:pt idx="17">
                  <c:v>-32.663357732675372</c:v>
                </c:pt>
                <c:pt idx="18">
                  <c:v>-1.2338583879532528</c:v>
                </c:pt>
                <c:pt idx="19">
                  <c:v>-18.653295925913859</c:v>
                </c:pt>
                <c:pt idx="20">
                  <c:v>8.0618907566343463</c:v>
                </c:pt>
                <c:pt idx="21">
                  <c:v>-23.746888065219796</c:v>
                </c:pt>
                <c:pt idx="22">
                  <c:v>13.114523735404903</c:v>
                </c:pt>
                <c:pt idx="23">
                  <c:v>-7.580617722970838</c:v>
                </c:pt>
                <c:pt idx="24">
                  <c:v>9.2134064500441646</c:v>
                </c:pt>
                <c:pt idx="25">
                  <c:v>1.1388510907729259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D7-A249-9B5F-7B6F21C4189A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xVal>
            <c:numRef>
              <c:f>'new cells; stress data'!$DI$66:$DI$116</c:f>
              <c:numCache>
                <c:formatCode>General</c:formatCode>
                <c:ptCount val="51"/>
                <c:pt idx="1">
                  <c:v>4.5478347052143988</c:v>
                </c:pt>
                <c:pt idx="2">
                  <c:v>-3.5339337459700033</c:v>
                </c:pt>
                <c:pt idx="3">
                  <c:v>-2.6642536053601162</c:v>
                </c:pt>
                <c:pt idx="4">
                  <c:v>-8.2657451755531923</c:v>
                </c:pt>
                <c:pt idx="5">
                  <c:v>0.45748281424718584</c:v>
                </c:pt>
                <c:pt idx="6">
                  <c:v>-4.5159513231070747</c:v>
                </c:pt>
                <c:pt idx="7">
                  <c:v>-0.4664518834165392</c:v>
                </c:pt>
                <c:pt idx="8">
                  <c:v>2.5030941570737184</c:v>
                </c:pt>
                <c:pt idx="9">
                  <c:v>-1.8964077180571337</c:v>
                </c:pt>
                <c:pt idx="10">
                  <c:v>-4.6767935096353703</c:v>
                </c:pt>
                <c:pt idx="11">
                  <c:v>-0.61355587727818062</c:v>
                </c:pt>
                <c:pt idx="12">
                  <c:v>-3.042821934351025</c:v>
                </c:pt>
                <c:pt idx="13">
                  <c:v>-1.0072018924849004</c:v>
                </c:pt>
                <c:pt idx="14">
                  <c:v>-0.69713798981307207</c:v>
                </c:pt>
                <c:pt idx="15">
                  <c:v>0.61563703177181139</c:v>
                </c:pt>
                <c:pt idx="16">
                  <c:v>0.67059187895303296</c:v>
                </c:pt>
                <c:pt idx="17">
                  <c:v>1.0517906715989227</c:v>
                </c:pt>
                <c:pt idx="18">
                  <c:v>-0.33309398463018169</c:v>
                </c:pt>
                <c:pt idx="19">
                  <c:v>-1.5097189459880695</c:v>
                </c:pt>
                <c:pt idx="20">
                  <c:v>-1.8604181907737924</c:v>
                </c:pt>
                <c:pt idx="21">
                  <c:v>-2.2718738664848459</c:v>
                </c:pt>
                <c:pt idx="22">
                  <c:v>-1.4790356185563809</c:v>
                </c:pt>
                <c:pt idx="23">
                  <c:v>-9.7338027340299362</c:v>
                </c:pt>
                <c:pt idx="24">
                  <c:v>-0.17544516251226128</c:v>
                </c:pt>
                <c:pt idx="25">
                  <c:v>0.40204957587853585</c:v>
                </c:pt>
                <c:pt idx="26">
                  <c:v>-0.76456792766948922</c:v>
                </c:pt>
                <c:pt idx="27">
                  <c:v>2.2451709361463372</c:v>
                </c:pt>
                <c:pt idx="28">
                  <c:v>-6.2893186475666454</c:v>
                </c:pt>
                <c:pt idx="29">
                  <c:v>-3.1871084684738591</c:v>
                </c:pt>
                <c:pt idx="30">
                  <c:v>-1.2889055491594092</c:v>
                </c:pt>
                <c:pt idx="31">
                  <c:v>-5.0153869117271057</c:v>
                </c:pt>
                <c:pt idx="32">
                  <c:v>2.6739694064737165</c:v>
                </c:pt>
                <c:pt idx="33">
                  <c:v>-7.2260741017288126</c:v>
                </c:pt>
                <c:pt idx="34">
                  <c:v>0.55016427281467628</c:v>
                </c:pt>
                <c:pt idx="35">
                  <c:v>0.95347578958367052</c:v>
                </c:pt>
                <c:pt idx="36">
                  <c:v>0.57097317713773776</c:v>
                </c:pt>
                <c:pt idx="37">
                  <c:v>-0.21268235435256599</c:v>
                </c:pt>
                <c:pt idx="38">
                  <c:v>3.8998295438578481</c:v>
                </c:pt>
                <c:pt idx="39">
                  <c:v>-4.8002443997905431</c:v>
                </c:pt>
                <c:pt idx="40">
                  <c:v>3.4677477524748461</c:v>
                </c:pt>
                <c:pt idx="41">
                  <c:v>-5.0806249586625682</c:v>
                </c:pt>
                <c:pt idx="42">
                  <c:v>-0.57451395837798458</c:v>
                </c:pt>
                <c:pt idx="43">
                  <c:v>0.58622304382035395</c:v>
                </c:pt>
                <c:pt idx="44">
                  <c:v>-2.5191131449784336</c:v>
                </c:pt>
                <c:pt idx="45">
                  <c:v>-3.6709903359716236</c:v>
                </c:pt>
                <c:pt idx="46">
                  <c:v>3.0129979050120568</c:v>
                </c:pt>
                <c:pt idx="47">
                  <c:v>-0.38521638909063682</c:v>
                </c:pt>
                <c:pt idx="48">
                  <c:v>-2.5892110655261149</c:v>
                </c:pt>
                <c:pt idx="49">
                  <c:v>1.0658394479779645</c:v>
                </c:pt>
                <c:pt idx="50">
                  <c:v>-0.89961943894287799</c:v>
                </c:pt>
              </c:numCache>
            </c:numRef>
          </c:xVal>
          <c:yVal>
            <c:numRef>
              <c:f>'new cells; stress data'!$DF$66:$DF$116</c:f>
              <c:numCache>
                <c:formatCode>General</c:formatCode>
                <c:ptCount val="51"/>
                <c:pt idx="1">
                  <c:v>-85.593985334882362</c:v>
                </c:pt>
                <c:pt idx="2">
                  <c:v>-95.945007927729947</c:v>
                </c:pt>
                <c:pt idx="3">
                  <c:v>-135.34811991963858</c:v>
                </c:pt>
                <c:pt idx="4">
                  <c:v>-70.034812003416931</c:v>
                </c:pt>
                <c:pt idx="5">
                  <c:v>-79.745866211938321</c:v>
                </c:pt>
                <c:pt idx="6">
                  <c:v>-351.79220052296404</c:v>
                </c:pt>
                <c:pt idx="7">
                  <c:v>-103.29531711582473</c:v>
                </c:pt>
                <c:pt idx="8">
                  <c:v>-146.74984271989274</c:v>
                </c:pt>
                <c:pt idx="9">
                  <c:v>-29.257591257606041</c:v>
                </c:pt>
                <c:pt idx="10">
                  <c:v>-107.90448774813373</c:v>
                </c:pt>
                <c:pt idx="11">
                  <c:v>-32.695674516772492</c:v>
                </c:pt>
                <c:pt idx="12">
                  <c:v>-40.948146230170387</c:v>
                </c:pt>
                <c:pt idx="13">
                  <c:v>-152.18555122467777</c:v>
                </c:pt>
                <c:pt idx="14">
                  <c:v>49.637024377354358</c:v>
                </c:pt>
                <c:pt idx="15">
                  <c:v>-23.572317219697599</c:v>
                </c:pt>
                <c:pt idx="16">
                  <c:v>-47.711213273431895</c:v>
                </c:pt>
                <c:pt idx="17">
                  <c:v>-78.986518414689584</c:v>
                </c:pt>
                <c:pt idx="18">
                  <c:v>-105.35632669380293</c:v>
                </c:pt>
                <c:pt idx="19">
                  <c:v>-119.82329159166977</c:v>
                </c:pt>
                <c:pt idx="20">
                  <c:v>-123.33877923191407</c:v>
                </c:pt>
                <c:pt idx="21">
                  <c:v>-271.13127553984998</c:v>
                </c:pt>
                <c:pt idx="22">
                  <c:v>-84.352446165487564</c:v>
                </c:pt>
                <c:pt idx="23">
                  <c:v>-102.52982185422736</c:v>
                </c:pt>
                <c:pt idx="24">
                  <c:v>-182.31395174137043</c:v>
                </c:pt>
                <c:pt idx="25">
                  <c:v>-15.397929088459946</c:v>
                </c:pt>
                <c:pt idx="26">
                  <c:v>-292.25007364305878</c:v>
                </c:pt>
                <c:pt idx="27">
                  <c:v>-19.286491439592723</c:v>
                </c:pt>
                <c:pt idx="28">
                  <c:v>-107.08501881458238</c:v>
                </c:pt>
                <c:pt idx="29">
                  <c:v>-104.57080957837439</c:v>
                </c:pt>
                <c:pt idx="30">
                  <c:v>-174.24158510602112</c:v>
                </c:pt>
                <c:pt idx="31">
                  <c:v>-75.503565428844837</c:v>
                </c:pt>
                <c:pt idx="32">
                  <c:v>-145.28017486184524</c:v>
                </c:pt>
                <c:pt idx="33">
                  <c:v>-39.738783996105248</c:v>
                </c:pt>
                <c:pt idx="34">
                  <c:v>-1.4987231931258791</c:v>
                </c:pt>
                <c:pt idx="35">
                  <c:v>-26.362790234013517</c:v>
                </c:pt>
                <c:pt idx="36">
                  <c:v>28.210322682610308</c:v>
                </c:pt>
                <c:pt idx="37">
                  <c:v>-57.044985020031589</c:v>
                </c:pt>
                <c:pt idx="38">
                  <c:v>-95.271866664870856</c:v>
                </c:pt>
                <c:pt idx="39">
                  <c:v>-84.327442161641244</c:v>
                </c:pt>
                <c:pt idx="40">
                  <c:v>-2.8522226781864597</c:v>
                </c:pt>
                <c:pt idx="41">
                  <c:v>-88.709092711481603</c:v>
                </c:pt>
                <c:pt idx="42">
                  <c:v>-120.37520077308808</c:v>
                </c:pt>
                <c:pt idx="43">
                  <c:v>-64.161725107662633</c:v>
                </c:pt>
                <c:pt idx="44">
                  <c:v>-49.122943297588797</c:v>
                </c:pt>
                <c:pt idx="45">
                  <c:v>-54.076565161150178</c:v>
                </c:pt>
                <c:pt idx="46">
                  <c:v>-32.678698555378702</c:v>
                </c:pt>
                <c:pt idx="47">
                  <c:v>-46.546512454712037</c:v>
                </c:pt>
                <c:pt idx="48">
                  <c:v>-49.399185782366715</c:v>
                </c:pt>
                <c:pt idx="49">
                  <c:v>-125.17242729348364</c:v>
                </c:pt>
                <c:pt idx="50">
                  <c:v>2.1138321316832331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D7-A249-9B5F-7B6F21C41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circumferential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data'!$DJ$37:$DJ$62</c:f>
              <c:numCache>
                <c:formatCode>General</c:formatCode>
                <c:ptCount val="26"/>
                <c:pt idx="0">
                  <c:v>-16.233528152757657</c:v>
                </c:pt>
                <c:pt idx="1">
                  <c:v>-4.4215853166147099</c:v>
                </c:pt>
                <c:pt idx="2">
                  <c:v>2.3203841451771865</c:v>
                </c:pt>
                <c:pt idx="3">
                  <c:v>2.78167325649909</c:v>
                </c:pt>
                <c:pt idx="4">
                  <c:v>-2.3467906734366402</c:v>
                </c:pt>
                <c:pt idx="5">
                  <c:v>4.3690921086964494</c:v>
                </c:pt>
                <c:pt idx="6">
                  <c:v>3.1022177079074797</c:v>
                </c:pt>
                <c:pt idx="7">
                  <c:v>1.1730407803863585</c:v>
                </c:pt>
                <c:pt idx="8">
                  <c:v>7.0224565307734608</c:v>
                </c:pt>
                <c:pt idx="9">
                  <c:v>-6.6519758784584422</c:v>
                </c:pt>
                <c:pt idx="10">
                  <c:v>4.8918407707480007</c:v>
                </c:pt>
                <c:pt idx="11">
                  <c:v>3.5510312587288695</c:v>
                </c:pt>
                <c:pt idx="12">
                  <c:v>6.1343350653802222</c:v>
                </c:pt>
                <c:pt idx="13">
                  <c:v>-2.9587971814159317</c:v>
                </c:pt>
                <c:pt idx="14">
                  <c:v>2.8633759959270151</c:v>
                </c:pt>
                <c:pt idx="15">
                  <c:v>-2.536411870328898</c:v>
                </c:pt>
                <c:pt idx="16">
                  <c:v>-8.329478876627654</c:v>
                </c:pt>
                <c:pt idx="17">
                  <c:v>1.0192322237438134</c:v>
                </c:pt>
                <c:pt idx="18">
                  <c:v>3.2566639551889836</c:v>
                </c:pt>
                <c:pt idx="19">
                  <c:v>2.6821202623518303</c:v>
                </c:pt>
                <c:pt idx="20">
                  <c:v>-1.5414119535550626</c:v>
                </c:pt>
                <c:pt idx="21">
                  <c:v>5.4454144457657776</c:v>
                </c:pt>
                <c:pt idx="22">
                  <c:v>-1.2792618954470214</c:v>
                </c:pt>
                <c:pt idx="23">
                  <c:v>4.6345532304653556</c:v>
                </c:pt>
                <c:pt idx="24">
                  <c:v>-4.9532252351221793</c:v>
                </c:pt>
                <c:pt idx="25">
                  <c:v>-6.7655132833514173</c:v>
                </c:pt>
              </c:numCache>
            </c:numRef>
          </c:xVal>
          <c:yVal>
            <c:numRef>
              <c:f>'new cells; stress data'!$DD$37:$DD$62</c:f>
              <c:numCache>
                <c:formatCode>General</c:formatCode>
                <c:ptCount val="26"/>
                <c:pt idx="0">
                  <c:v>-80.353732542278948</c:v>
                </c:pt>
                <c:pt idx="1">
                  <c:v>-16.81422200125947</c:v>
                </c:pt>
                <c:pt idx="2">
                  <c:v>-47.627812241924047</c:v>
                </c:pt>
                <c:pt idx="3">
                  <c:v>-49.535449461132764</c:v>
                </c:pt>
                <c:pt idx="4">
                  <c:v>-22.183375109887272</c:v>
                </c:pt>
                <c:pt idx="5">
                  <c:v>9.7797104761328448</c:v>
                </c:pt>
                <c:pt idx="6">
                  <c:v>-28.106492091831448</c:v>
                </c:pt>
                <c:pt idx="7">
                  <c:v>-66.992571538660883</c:v>
                </c:pt>
                <c:pt idx="8">
                  <c:v>-25.787857192878967</c:v>
                </c:pt>
                <c:pt idx="9">
                  <c:v>-12.376868534000012</c:v>
                </c:pt>
                <c:pt idx="10">
                  <c:v>-49.872297281264608</c:v>
                </c:pt>
                <c:pt idx="11">
                  <c:v>-27.597048855038675</c:v>
                </c:pt>
                <c:pt idx="12">
                  <c:v>18.184268015707218</c:v>
                </c:pt>
                <c:pt idx="13">
                  <c:v>-36.535014265993816</c:v>
                </c:pt>
                <c:pt idx="14">
                  <c:v>-75.205159625994199</c:v>
                </c:pt>
                <c:pt idx="15">
                  <c:v>-45.45818569910989</c:v>
                </c:pt>
                <c:pt idx="16">
                  <c:v>-22.616932089635618</c:v>
                </c:pt>
                <c:pt idx="17">
                  <c:v>-36.843386908998774</c:v>
                </c:pt>
                <c:pt idx="18">
                  <c:v>-75.102855688204741</c:v>
                </c:pt>
                <c:pt idx="19">
                  <c:v>8.1092468826744106</c:v>
                </c:pt>
                <c:pt idx="20">
                  <c:v>-62.278566197111786</c:v>
                </c:pt>
                <c:pt idx="21">
                  <c:v>-163.20512929237788</c:v>
                </c:pt>
                <c:pt idx="22">
                  <c:v>-41.185613086311285</c:v>
                </c:pt>
                <c:pt idx="23">
                  <c:v>-51.937091994249243</c:v>
                </c:pt>
                <c:pt idx="24">
                  <c:v>-52.868898008831188</c:v>
                </c:pt>
                <c:pt idx="25">
                  <c:v>-62.240806232944948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9B-5B45-BDDE-6A4C321F08F3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xVal>
            <c:numRef>
              <c:f>'new cells; stress data'!$DJ$66:$DJ$116</c:f>
              <c:numCache>
                <c:formatCode>General</c:formatCode>
                <c:ptCount val="51"/>
                <c:pt idx="1">
                  <c:v>1.9207560150844358</c:v>
                </c:pt>
                <c:pt idx="2">
                  <c:v>-21.809813034877436</c:v>
                </c:pt>
                <c:pt idx="3">
                  <c:v>-16.541115502150184</c:v>
                </c:pt>
                <c:pt idx="4">
                  <c:v>-5.7100030430020041</c:v>
                </c:pt>
                <c:pt idx="5">
                  <c:v>1.4262298688499015</c:v>
                </c:pt>
                <c:pt idx="6">
                  <c:v>-15.076077449373528</c:v>
                </c:pt>
                <c:pt idx="7">
                  <c:v>0.69164705669618343</c:v>
                </c:pt>
                <c:pt idx="8">
                  <c:v>18.111818554352602</c:v>
                </c:pt>
                <c:pt idx="9">
                  <c:v>0.6941056182560601</c:v>
                </c:pt>
                <c:pt idx="10">
                  <c:v>-6.4556352951898006</c:v>
                </c:pt>
                <c:pt idx="11">
                  <c:v>-7.03951438415681</c:v>
                </c:pt>
                <c:pt idx="12">
                  <c:v>-13.36600679696064</c:v>
                </c:pt>
                <c:pt idx="13">
                  <c:v>7.060955911079688</c:v>
                </c:pt>
                <c:pt idx="14">
                  <c:v>-27.505061368111221</c:v>
                </c:pt>
                <c:pt idx="15">
                  <c:v>6.1767958691541054</c:v>
                </c:pt>
                <c:pt idx="16">
                  <c:v>0.1334227238548209</c:v>
                </c:pt>
                <c:pt idx="17">
                  <c:v>-7.7461352236544698</c:v>
                </c:pt>
                <c:pt idx="18">
                  <c:v>3.7442302915960042</c:v>
                </c:pt>
                <c:pt idx="19">
                  <c:v>-9.7350624132715122</c:v>
                </c:pt>
                <c:pt idx="20">
                  <c:v>-5.8256120895970795</c:v>
                </c:pt>
                <c:pt idx="21">
                  <c:v>-3.2069410187897844</c:v>
                </c:pt>
                <c:pt idx="22">
                  <c:v>-13.219808615246933</c:v>
                </c:pt>
                <c:pt idx="23">
                  <c:v>-1.9252700344907794</c:v>
                </c:pt>
                <c:pt idx="24">
                  <c:v>6.3476170747718612</c:v>
                </c:pt>
                <c:pt idx="25">
                  <c:v>-20.617044280824693</c:v>
                </c:pt>
                <c:pt idx="26">
                  <c:v>-5.9578727767298574</c:v>
                </c:pt>
                <c:pt idx="27">
                  <c:v>2.060877814927494</c:v>
                </c:pt>
                <c:pt idx="28">
                  <c:v>-21.082039071774972</c:v>
                </c:pt>
                <c:pt idx="29">
                  <c:v>6.361950360458934</c:v>
                </c:pt>
                <c:pt idx="30">
                  <c:v>-15.372704167772859</c:v>
                </c:pt>
                <c:pt idx="31">
                  <c:v>-29.854926713542987</c:v>
                </c:pt>
                <c:pt idx="32">
                  <c:v>5.810059677348363</c:v>
                </c:pt>
                <c:pt idx="33">
                  <c:v>-11.711797822449043</c:v>
                </c:pt>
                <c:pt idx="34">
                  <c:v>-16.383969863499587</c:v>
                </c:pt>
                <c:pt idx="35">
                  <c:v>-0.2376431061601636</c:v>
                </c:pt>
                <c:pt idx="36">
                  <c:v>4.0791976950329882</c:v>
                </c:pt>
                <c:pt idx="37">
                  <c:v>-12.459723118015511</c:v>
                </c:pt>
                <c:pt idx="38">
                  <c:v>2.727807341607047E-2</c:v>
                </c:pt>
                <c:pt idx="39">
                  <c:v>-5.5056274319570448</c:v>
                </c:pt>
                <c:pt idx="40">
                  <c:v>-20.967403962179262</c:v>
                </c:pt>
                <c:pt idx="41">
                  <c:v>-20.259063972445759</c:v>
                </c:pt>
                <c:pt idx="42">
                  <c:v>-6.2426018174818267</c:v>
                </c:pt>
                <c:pt idx="43">
                  <c:v>-2.3341966153723774</c:v>
                </c:pt>
                <c:pt idx="44">
                  <c:v>-7.5605306579715261</c:v>
                </c:pt>
                <c:pt idx="45">
                  <c:v>-10.389242644869057</c:v>
                </c:pt>
                <c:pt idx="46">
                  <c:v>-6.9080741945775657</c:v>
                </c:pt>
                <c:pt idx="47">
                  <c:v>-1.5435799707277695</c:v>
                </c:pt>
                <c:pt idx="48">
                  <c:v>-9.4324291102242697</c:v>
                </c:pt>
                <c:pt idx="49">
                  <c:v>-13.885148568893623</c:v>
                </c:pt>
                <c:pt idx="50">
                  <c:v>-12.053271036741059</c:v>
                </c:pt>
              </c:numCache>
            </c:numRef>
          </c:xVal>
          <c:yVal>
            <c:numRef>
              <c:f>'new cells; stress data'!$DD$66:$DD$116</c:f>
              <c:numCache>
                <c:formatCode>General</c:formatCode>
                <c:ptCount val="51"/>
                <c:pt idx="1">
                  <c:v>-10.673195195657216</c:v>
                </c:pt>
                <c:pt idx="2">
                  <c:v>64.61324003719065</c:v>
                </c:pt>
                <c:pt idx="3">
                  <c:v>49.415461338515776</c:v>
                </c:pt>
                <c:pt idx="4">
                  <c:v>65.399332467750298</c:v>
                </c:pt>
                <c:pt idx="5">
                  <c:v>18.27890921010291</c:v>
                </c:pt>
                <c:pt idx="6">
                  <c:v>22.194682887517832</c:v>
                </c:pt>
                <c:pt idx="7">
                  <c:v>26.188196442820765</c:v>
                </c:pt>
                <c:pt idx="8">
                  <c:v>42.56384533471212</c:v>
                </c:pt>
                <c:pt idx="9">
                  <c:v>14.167768146136728</c:v>
                </c:pt>
                <c:pt idx="10">
                  <c:v>40.460583497675948</c:v>
                </c:pt>
                <c:pt idx="11">
                  <c:v>11.938028484487898</c:v>
                </c:pt>
                <c:pt idx="12">
                  <c:v>33.16142847846745</c:v>
                </c:pt>
                <c:pt idx="13">
                  <c:v>35.771924845610144</c:v>
                </c:pt>
                <c:pt idx="14">
                  <c:v>-80.43731002182929</c:v>
                </c:pt>
                <c:pt idx="15">
                  <c:v>23.92645101202983</c:v>
                </c:pt>
                <c:pt idx="16">
                  <c:v>-3.7690154694318932E-3</c:v>
                </c:pt>
                <c:pt idx="17">
                  <c:v>20.596283687531706</c:v>
                </c:pt>
                <c:pt idx="18">
                  <c:v>38.507220906648129</c:v>
                </c:pt>
                <c:pt idx="19">
                  <c:v>44.406611489593679</c:v>
                </c:pt>
                <c:pt idx="20">
                  <c:v>52.015549660483963</c:v>
                </c:pt>
                <c:pt idx="21">
                  <c:v>31.384411284818292</c:v>
                </c:pt>
                <c:pt idx="22">
                  <c:v>72.463110225726169</c:v>
                </c:pt>
                <c:pt idx="23">
                  <c:v>30.028941894616601</c:v>
                </c:pt>
                <c:pt idx="24">
                  <c:v>51.525608833800838</c:v>
                </c:pt>
                <c:pt idx="25">
                  <c:v>-4.3134048487039092</c:v>
                </c:pt>
                <c:pt idx="26">
                  <c:v>59.30216066107289</c:v>
                </c:pt>
                <c:pt idx="27">
                  <c:v>3.8599693637534376</c:v>
                </c:pt>
                <c:pt idx="28">
                  <c:v>48.531668933509948</c:v>
                </c:pt>
                <c:pt idx="29">
                  <c:v>49.382617915005866</c:v>
                </c:pt>
                <c:pt idx="30">
                  <c:v>30.814183060120666</c:v>
                </c:pt>
                <c:pt idx="31">
                  <c:v>-22.376773733352469</c:v>
                </c:pt>
                <c:pt idx="32">
                  <c:v>42.386974985453911</c:v>
                </c:pt>
                <c:pt idx="33">
                  <c:v>7.3597633565140912</c:v>
                </c:pt>
                <c:pt idx="34">
                  <c:v>35.093095639686148</c:v>
                </c:pt>
                <c:pt idx="35">
                  <c:v>20.631129729916779</c:v>
                </c:pt>
                <c:pt idx="36">
                  <c:v>10.113501027784423</c:v>
                </c:pt>
                <c:pt idx="37">
                  <c:v>18.772044825081871</c:v>
                </c:pt>
                <c:pt idx="38">
                  <c:v>-22.087631505826526</c:v>
                </c:pt>
                <c:pt idx="39">
                  <c:v>24.06068358462581</c:v>
                </c:pt>
                <c:pt idx="40">
                  <c:v>46.235513393559053</c:v>
                </c:pt>
                <c:pt idx="41">
                  <c:v>14.427910229283164</c:v>
                </c:pt>
                <c:pt idx="42">
                  <c:v>54.032316441094594</c:v>
                </c:pt>
                <c:pt idx="43">
                  <c:v>31.189840912383747</c:v>
                </c:pt>
                <c:pt idx="44">
                  <c:v>33.531185637520487</c:v>
                </c:pt>
                <c:pt idx="45">
                  <c:v>59.335292394694605</c:v>
                </c:pt>
                <c:pt idx="46">
                  <c:v>-18.149308562575914</c:v>
                </c:pt>
                <c:pt idx="47">
                  <c:v>3.0592468175714398</c:v>
                </c:pt>
                <c:pt idx="48">
                  <c:v>5.9807152621231952</c:v>
                </c:pt>
                <c:pt idx="49">
                  <c:v>-0.97452743809543807</c:v>
                </c:pt>
                <c:pt idx="50">
                  <c:v>24.410403694565112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9B-5B45-BDDE-6A4C321F0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(</a:t>
                </a:r>
                <a:r>
                  <a:rPr lang="el-GR" sz="1200" b="0" i="0" u="none" strike="noStrike" baseline="0">
                    <a:effectLst/>
                  </a:rPr>
                  <a:t>μ</a:t>
                </a:r>
                <a:r>
                  <a:rPr lang="en-CA" sz="1200" b="0" i="0" u="none" strike="noStrike" baseline="0">
                    <a:effectLst/>
                  </a:rPr>
                  <a:t>m)</a:t>
                </a: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n-CA" b="0" i="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radial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data'!$DJ$37:$DJ$62</c:f>
              <c:numCache>
                <c:formatCode>General</c:formatCode>
                <c:ptCount val="26"/>
                <c:pt idx="0">
                  <c:v>-16.233528152757657</c:v>
                </c:pt>
                <c:pt idx="1">
                  <c:v>-4.4215853166147099</c:v>
                </c:pt>
                <c:pt idx="2">
                  <c:v>2.3203841451771865</c:v>
                </c:pt>
                <c:pt idx="3">
                  <c:v>2.78167325649909</c:v>
                </c:pt>
                <c:pt idx="4">
                  <c:v>-2.3467906734366402</c:v>
                </c:pt>
                <c:pt idx="5">
                  <c:v>4.3690921086964494</c:v>
                </c:pt>
                <c:pt idx="6">
                  <c:v>3.1022177079074797</c:v>
                </c:pt>
                <c:pt idx="7">
                  <c:v>1.1730407803863585</c:v>
                </c:pt>
                <c:pt idx="8">
                  <c:v>7.0224565307734608</c:v>
                </c:pt>
                <c:pt idx="9">
                  <c:v>-6.6519758784584422</c:v>
                </c:pt>
                <c:pt idx="10">
                  <c:v>4.8918407707480007</c:v>
                </c:pt>
                <c:pt idx="11">
                  <c:v>3.5510312587288695</c:v>
                </c:pt>
                <c:pt idx="12">
                  <c:v>6.1343350653802222</c:v>
                </c:pt>
                <c:pt idx="13">
                  <c:v>-2.9587971814159317</c:v>
                </c:pt>
                <c:pt idx="14">
                  <c:v>2.8633759959270151</c:v>
                </c:pt>
                <c:pt idx="15">
                  <c:v>-2.536411870328898</c:v>
                </c:pt>
                <c:pt idx="16">
                  <c:v>-8.329478876627654</c:v>
                </c:pt>
                <c:pt idx="17">
                  <c:v>1.0192322237438134</c:v>
                </c:pt>
                <c:pt idx="18">
                  <c:v>3.2566639551889836</c:v>
                </c:pt>
                <c:pt idx="19">
                  <c:v>2.6821202623518303</c:v>
                </c:pt>
                <c:pt idx="20">
                  <c:v>-1.5414119535550626</c:v>
                </c:pt>
                <c:pt idx="21">
                  <c:v>5.4454144457657776</c:v>
                </c:pt>
                <c:pt idx="22">
                  <c:v>-1.2792618954470214</c:v>
                </c:pt>
                <c:pt idx="23">
                  <c:v>4.6345532304653556</c:v>
                </c:pt>
                <c:pt idx="24">
                  <c:v>-4.9532252351221793</c:v>
                </c:pt>
                <c:pt idx="25">
                  <c:v>-6.7655132833514173</c:v>
                </c:pt>
              </c:numCache>
            </c:numRef>
          </c:xVal>
          <c:yVal>
            <c:numRef>
              <c:f>'new cells; stress data'!$DG$37:$DG$62</c:f>
              <c:numCache>
                <c:formatCode>General</c:formatCode>
                <c:ptCount val="26"/>
                <c:pt idx="0">
                  <c:v>-78.78334797790518</c:v>
                </c:pt>
                <c:pt idx="1">
                  <c:v>-18.962002800376155</c:v>
                </c:pt>
                <c:pt idx="2">
                  <c:v>-47.567486769636588</c:v>
                </c:pt>
                <c:pt idx="3">
                  <c:v>-60.710090162498844</c:v>
                </c:pt>
                <c:pt idx="4">
                  <c:v>-30.203019758472134</c:v>
                </c:pt>
                <c:pt idx="5">
                  <c:v>9.7990715608095975</c:v>
                </c:pt>
                <c:pt idx="6">
                  <c:v>-35.656882997483841</c:v>
                </c:pt>
                <c:pt idx="7">
                  <c:v>-87.522235130791913</c:v>
                </c:pt>
                <c:pt idx="8">
                  <c:v>-20.088009911789943</c:v>
                </c:pt>
                <c:pt idx="9">
                  <c:v>-14.179871391167461</c:v>
                </c:pt>
                <c:pt idx="10">
                  <c:v>-54.204713714986099</c:v>
                </c:pt>
                <c:pt idx="11">
                  <c:v>-54.989635756665344</c:v>
                </c:pt>
                <c:pt idx="12">
                  <c:v>21.707989099730163</c:v>
                </c:pt>
                <c:pt idx="13">
                  <c:v>-52.039846694337143</c:v>
                </c:pt>
                <c:pt idx="14">
                  <c:v>-84.790048809507923</c:v>
                </c:pt>
                <c:pt idx="15">
                  <c:v>-47.765090092144163</c:v>
                </c:pt>
                <c:pt idx="16">
                  <c:v>-23.551750673625332</c:v>
                </c:pt>
                <c:pt idx="17">
                  <c:v>-60.275743117757273</c:v>
                </c:pt>
                <c:pt idx="18">
                  <c:v>-115.9508770503912</c:v>
                </c:pt>
                <c:pt idx="19">
                  <c:v>9.4290403879587039</c:v>
                </c:pt>
                <c:pt idx="20">
                  <c:v>-69.285762952560333</c:v>
                </c:pt>
                <c:pt idx="21">
                  <c:v>-186.43805909954827</c:v>
                </c:pt>
                <c:pt idx="22">
                  <c:v>-49.052196955368856</c:v>
                </c:pt>
                <c:pt idx="23">
                  <c:v>-45.484026280825411</c:v>
                </c:pt>
                <c:pt idx="24">
                  <c:v>-58.082699152443617</c:v>
                </c:pt>
                <c:pt idx="25">
                  <c:v>-74.375019192048541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F74-4A4A-8A9C-DF091DC2FD33}"/>
            </c:ext>
          </c:extLst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xVal>
            <c:numRef>
              <c:f>'new cells; stress data'!$DJ$66:$DJ$116</c:f>
              <c:numCache>
                <c:formatCode>General</c:formatCode>
                <c:ptCount val="51"/>
                <c:pt idx="1">
                  <c:v>1.9207560150844358</c:v>
                </c:pt>
                <c:pt idx="2">
                  <c:v>-21.809813034877436</c:v>
                </c:pt>
                <c:pt idx="3">
                  <c:v>-16.541115502150184</c:v>
                </c:pt>
                <c:pt idx="4">
                  <c:v>-5.7100030430020041</c:v>
                </c:pt>
                <c:pt idx="5">
                  <c:v>1.4262298688499015</c:v>
                </c:pt>
                <c:pt idx="6">
                  <c:v>-15.076077449373528</c:v>
                </c:pt>
                <c:pt idx="7">
                  <c:v>0.69164705669618343</c:v>
                </c:pt>
                <c:pt idx="8">
                  <c:v>18.111818554352602</c:v>
                </c:pt>
                <c:pt idx="9">
                  <c:v>0.6941056182560601</c:v>
                </c:pt>
                <c:pt idx="10">
                  <c:v>-6.4556352951898006</c:v>
                </c:pt>
                <c:pt idx="11">
                  <c:v>-7.03951438415681</c:v>
                </c:pt>
                <c:pt idx="12">
                  <c:v>-13.36600679696064</c:v>
                </c:pt>
                <c:pt idx="13">
                  <c:v>7.060955911079688</c:v>
                </c:pt>
                <c:pt idx="14">
                  <c:v>-27.505061368111221</c:v>
                </c:pt>
                <c:pt idx="15">
                  <c:v>6.1767958691541054</c:v>
                </c:pt>
                <c:pt idx="16">
                  <c:v>0.1334227238548209</c:v>
                </c:pt>
                <c:pt idx="17">
                  <c:v>-7.7461352236544698</c:v>
                </c:pt>
                <c:pt idx="18">
                  <c:v>3.7442302915960042</c:v>
                </c:pt>
                <c:pt idx="19">
                  <c:v>-9.7350624132715122</c:v>
                </c:pt>
                <c:pt idx="20">
                  <c:v>-5.8256120895970795</c:v>
                </c:pt>
                <c:pt idx="21">
                  <c:v>-3.2069410187897844</c:v>
                </c:pt>
                <c:pt idx="22">
                  <c:v>-13.219808615246933</c:v>
                </c:pt>
                <c:pt idx="23">
                  <c:v>-1.9252700344907794</c:v>
                </c:pt>
                <c:pt idx="24">
                  <c:v>6.3476170747718612</c:v>
                </c:pt>
                <c:pt idx="25">
                  <c:v>-20.617044280824693</c:v>
                </c:pt>
                <c:pt idx="26">
                  <c:v>-5.9578727767298574</c:v>
                </c:pt>
                <c:pt idx="27">
                  <c:v>2.060877814927494</c:v>
                </c:pt>
                <c:pt idx="28">
                  <c:v>-21.082039071774972</c:v>
                </c:pt>
                <c:pt idx="29">
                  <c:v>6.361950360458934</c:v>
                </c:pt>
                <c:pt idx="30">
                  <c:v>-15.372704167772859</c:v>
                </c:pt>
                <c:pt idx="31">
                  <c:v>-29.854926713542987</c:v>
                </c:pt>
                <c:pt idx="32">
                  <c:v>5.810059677348363</c:v>
                </c:pt>
                <c:pt idx="33">
                  <c:v>-11.711797822449043</c:v>
                </c:pt>
                <c:pt idx="34">
                  <c:v>-16.383969863499587</c:v>
                </c:pt>
                <c:pt idx="35">
                  <c:v>-0.2376431061601636</c:v>
                </c:pt>
                <c:pt idx="36">
                  <c:v>4.0791976950329882</c:v>
                </c:pt>
                <c:pt idx="37">
                  <c:v>-12.459723118015511</c:v>
                </c:pt>
                <c:pt idx="38">
                  <c:v>2.727807341607047E-2</c:v>
                </c:pt>
                <c:pt idx="39">
                  <c:v>-5.5056274319570448</c:v>
                </c:pt>
                <c:pt idx="40">
                  <c:v>-20.967403962179262</c:v>
                </c:pt>
                <c:pt idx="41">
                  <c:v>-20.259063972445759</c:v>
                </c:pt>
                <c:pt idx="42">
                  <c:v>-6.2426018174818267</c:v>
                </c:pt>
                <c:pt idx="43">
                  <c:v>-2.3341966153723774</c:v>
                </c:pt>
                <c:pt idx="44">
                  <c:v>-7.5605306579715261</c:v>
                </c:pt>
                <c:pt idx="45">
                  <c:v>-10.389242644869057</c:v>
                </c:pt>
                <c:pt idx="46">
                  <c:v>-6.9080741945775657</c:v>
                </c:pt>
                <c:pt idx="47">
                  <c:v>-1.5435799707277695</c:v>
                </c:pt>
                <c:pt idx="48">
                  <c:v>-9.4324291102242697</c:v>
                </c:pt>
                <c:pt idx="49">
                  <c:v>-13.885148568893623</c:v>
                </c:pt>
                <c:pt idx="50">
                  <c:v>-12.053271036741059</c:v>
                </c:pt>
              </c:numCache>
            </c:numRef>
          </c:xVal>
          <c:yVal>
            <c:numRef>
              <c:f>'new cells; stress data'!$DG$66:$DG$116</c:f>
              <c:numCache>
                <c:formatCode>General</c:formatCode>
                <c:ptCount val="51"/>
                <c:pt idx="1">
                  <c:v>-12.950608320657464</c:v>
                </c:pt>
                <c:pt idx="2">
                  <c:v>80.767326043387243</c:v>
                </c:pt>
                <c:pt idx="3">
                  <c:v>59.615215411550352</c:v>
                </c:pt>
                <c:pt idx="4">
                  <c:v>67.288875050009025</c:v>
                </c:pt>
                <c:pt idx="5">
                  <c:v>14.7535403828931</c:v>
                </c:pt>
                <c:pt idx="6">
                  <c:v>29.025193066991427</c:v>
                </c:pt>
                <c:pt idx="7">
                  <c:v>23.939360352946078</c:v>
                </c:pt>
                <c:pt idx="8">
                  <c:v>42.889565644667819</c:v>
                </c:pt>
                <c:pt idx="9">
                  <c:v>9.2249183378481376</c:v>
                </c:pt>
                <c:pt idx="10">
                  <c:v>40.372440782665535</c:v>
                </c:pt>
                <c:pt idx="11">
                  <c:v>6.5367174449584775</c:v>
                </c:pt>
                <c:pt idx="12">
                  <c:v>41.585836104561537</c:v>
                </c:pt>
                <c:pt idx="13">
                  <c:v>35.350270139422605</c:v>
                </c:pt>
                <c:pt idx="14">
                  <c:v>-101.61639708647155</c:v>
                </c:pt>
                <c:pt idx="15">
                  <c:v>25.70925010662452</c:v>
                </c:pt>
                <c:pt idx="16">
                  <c:v>0.12945125673279059</c:v>
                </c:pt>
                <c:pt idx="17">
                  <c:v>26.397950920794138</c:v>
                </c:pt>
                <c:pt idx="18">
                  <c:v>41.561641994755391</c:v>
                </c:pt>
                <c:pt idx="19">
                  <c:v>54.010092483207082</c:v>
                </c:pt>
                <c:pt idx="20">
                  <c:v>65.526023459536646</c:v>
                </c:pt>
                <c:pt idx="21">
                  <c:v>30.552335055444107</c:v>
                </c:pt>
                <c:pt idx="22">
                  <c:v>82.698043011305913</c:v>
                </c:pt>
                <c:pt idx="23">
                  <c:v>16.929913012501547</c:v>
                </c:pt>
                <c:pt idx="24">
                  <c:v>50.102053549894762</c:v>
                </c:pt>
                <c:pt idx="25">
                  <c:v>-18.971476395294893</c:v>
                </c:pt>
                <c:pt idx="26">
                  <c:v>69.338231138306142</c:v>
                </c:pt>
                <c:pt idx="27">
                  <c:v>-1.0861052106943132</c:v>
                </c:pt>
                <c:pt idx="28">
                  <c:v>52.006838906496967</c:v>
                </c:pt>
                <c:pt idx="29">
                  <c:v>54.755290863962315</c:v>
                </c:pt>
                <c:pt idx="30">
                  <c:v>46.676899400215589</c:v>
                </c:pt>
                <c:pt idx="31">
                  <c:v>-43.140644569426648</c:v>
                </c:pt>
                <c:pt idx="32">
                  <c:v>38.230870529098546</c:v>
                </c:pt>
                <c:pt idx="33">
                  <c:v>-12.536727277103177</c:v>
                </c:pt>
                <c:pt idx="34">
                  <c:v>37.669301975034628</c:v>
                </c:pt>
                <c:pt idx="35">
                  <c:v>19.919591260165951</c:v>
                </c:pt>
                <c:pt idx="36">
                  <c:v>-49.438854767919018</c:v>
                </c:pt>
                <c:pt idx="37">
                  <c:v>1.2701657999563578</c:v>
                </c:pt>
                <c:pt idx="38">
                  <c:v>-8.1421270955498599</c:v>
                </c:pt>
                <c:pt idx="39">
                  <c:v>19.184308114580961</c:v>
                </c:pt>
                <c:pt idx="40">
                  <c:v>49.365307270477828</c:v>
                </c:pt>
                <c:pt idx="41">
                  <c:v>27.571974477854809</c:v>
                </c:pt>
                <c:pt idx="42">
                  <c:v>58.129836558012627</c:v>
                </c:pt>
                <c:pt idx="43">
                  <c:v>29.850112027177307</c:v>
                </c:pt>
                <c:pt idx="44">
                  <c:v>49.499988037780831</c:v>
                </c:pt>
                <c:pt idx="45">
                  <c:v>69.843486250694156</c:v>
                </c:pt>
                <c:pt idx="46">
                  <c:v>-23.504026348786958</c:v>
                </c:pt>
                <c:pt idx="47">
                  <c:v>-1.935588626029491</c:v>
                </c:pt>
                <c:pt idx="48">
                  <c:v>15.044329095686887</c:v>
                </c:pt>
                <c:pt idx="49">
                  <c:v>-18.614627568893265</c:v>
                </c:pt>
                <c:pt idx="50">
                  <c:v>31.722419351043186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74-4A4A-8A9C-DF091DC2F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circumferential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1">
                  <a:lumMod val="65000"/>
                  <a:lumOff val="35000"/>
                </a:schemeClr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data'!$AX$37:$AX$62</c:f>
                <c:numCache>
                  <c:formatCode>General</c:formatCode>
                  <c:ptCount val="26"/>
                  <c:pt idx="0">
                    <c:v>0.31410217373045141</c:v>
                  </c:pt>
                  <c:pt idx="1">
                    <c:v>0.51114787358346536</c:v>
                  </c:pt>
                  <c:pt idx="2">
                    <c:v>0.20655925780659398</c:v>
                  </c:pt>
                  <c:pt idx="3">
                    <c:v>0.3635553321347374</c:v>
                  </c:pt>
                  <c:pt idx="4">
                    <c:v>8.5578548458851988E-2</c:v>
                  </c:pt>
                  <c:pt idx="5">
                    <c:v>0.25270281513335691</c:v>
                  </c:pt>
                  <c:pt idx="6">
                    <c:v>0.33279646567637677</c:v>
                  </c:pt>
                  <c:pt idx="7">
                    <c:v>0.39601275721859575</c:v>
                  </c:pt>
                  <c:pt idx="8">
                    <c:v>0.74505324111227789</c:v>
                  </c:pt>
                  <c:pt idx="9">
                    <c:v>0.26151363913511333</c:v>
                  </c:pt>
                  <c:pt idx="10">
                    <c:v>0.25587136198451094</c:v>
                  </c:pt>
                  <c:pt idx="11">
                    <c:v>0.30028714106605742</c:v>
                  </c:pt>
                  <c:pt idx="12">
                    <c:v>0.63974128298836808</c:v>
                  </c:pt>
                  <c:pt idx="13">
                    <c:v>0.63288248329658803</c:v>
                  </c:pt>
                  <c:pt idx="14">
                    <c:v>0.29960565278295453</c:v>
                  </c:pt>
                  <c:pt idx="15">
                    <c:v>0.21194457611050485</c:v>
                  </c:pt>
                  <c:pt idx="16">
                    <c:v>0.46173286233264849</c:v>
                  </c:pt>
                  <c:pt idx="17">
                    <c:v>0.18015001877930756</c:v>
                  </c:pt>
                  <c:pt idx="18">
                    <c:v>0.158510408281194</c:v>
                  </c:pt>
                  <c:pt idx="19">
                    <c:v>0.34100273152657246</c:v>
                  </c:pt>
                  <c:pt idx="20">
                    <c:v>0.16598858878236306</c:v>
                  </c:pt>
                  <c:pt idx="21">
                    <c:v>7.7352971644390256E-2</c:v>
                  </c:pt>
                  <c:pt idx="22">
                    <c:v>0.30604342905958842</c:v>
                  </c:pt>
                  <c:pt idx="23">
                    <c:v>0.52309843021397928</c:v>
                  </c:pt>
                  <c:pt idx="24">
                    <c:v>0.21627908153333464</c:v>
                  </c:pt>
                  <c:pt idx="25">
                    <c:v>0.25065725141550149</c:v>
                  </c:pt>
                </c:numCache>
              </c:numRef>
            </c:plus>
            <c:minus>
              <c:numRef>
                <c:f>'new cells; stress data'!$AX$37:$AX$62</c:f>
                <c:numCache>
                  <c:formatCode>General</c:formatCode>
                  <c:ptCount val="26"/>
                  <c:pt idx="0">
                    <c:v>0.31410217373045141</c:v>
                  </c:pt>
                  <c:pt idx="1">
                    <c:v>0.51114787358346536</c:v>
                  </c:pt>
                  <c:pt idx="2">
                    <c:v>0.20655925780659398</c:v>
                  </c:pt>
                  <c:pt idx="3">
                    <c:v>0.3635553321347374</c:v>
                  </c:pt>
                  <c:pt idx="4">
                    <c:v>8.5578548458851988E-2</c:v>
                  </c:pt>
                  <c:pt idx="5">
                    <c:v>0.25270281513335691</c:v>
                  </c:pt>
                  <c:pt idx="6">
                    <c:v>0.33279646567637677</c:v>
                  </c:pt>
                  <c:pt idx="7">
                    <c:v>0.39601275721859575</c:v>
                  </c:pt>
                  <c:pt idx="8">
                    <c:v>0.74505324111227789</c:v>
                  </c:pt>
                  <c:pt idx="9">
                    <c:v>0.26151363913511333</c:v>
                  </c:pt>
                  <c:pt idx="10">
                    <c:v>0.25587136198451094</c:v>
                  </c:pt>
                  <c:pt idx="11">
                    <c:v>0.30028714106605742</c:v>
                  </c:pt>
                  <c:pt idx="12">
                    <c:v>0.63974128298836808</c:v>
                  </c:pt>
                  <c:pt idx="13">
                    <c:v>0.63288248329658803</c:v>
                  </c:pt>
                  <c:pt idx="14">
                    <c:v>0.29960565278295453</c:v>
                  </c:pt>
                  <c:pt idx="15">
                    <c:v>0.21194457611050485</c:v>
                  </c:pt>
                  <c:pt idx="16">
                    <c:v>0.46173286233264849</c:v>
                  </c:pt>
                  <c:pt idx="17">
                    <c:v>0.18015001877930756</c:v>
                  </c:pt>
                  <c:pt idx="18">
                    <c:v>0.158510408281194</c:v>
                  </c:pt>
                  <c:pt idx="19">
                    <c:v>0.34100273152657246</c:v>
                  </c:pt>
                  <c:pt idx="20">
                    <c:v>0.16598858878236306</c:v>
                  </c:pt>
                  <c:pt idx="21">
                    <c:v>7.7352971644390256E-2</c:v>
                  </c:pt>
                  <c:pt idx="22">
                    <c:v>0.30604342905958842</c:v>
                  </c:pt>
                  <c:pt idx="23">
                    <c:v>0.52309843021397928</c:v>
                  </c:pt>
                  <c:pt idx="24">
                    <c:v>0.21627908153333464</c:v>
                  </c:pt>
                  <c:pt idx="25">
                    <c:v>0.25065725141550149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('new cells; stress data'!$AT$7:$AT$8,'new cells; stress data'!$AT$11:$AT$15,'new cells; stress data'!$AT$19:$AT$22)</c:f>
                <c:numCache>
                  <c:formatCode>General</c:formatCode>
                  <c:ptCount val="11"/>
                  <c:pt idx="0">
                    <c:v>2.3890839999999995</c:v>
                  </c:pt>
                  <c:pt idx="1">
                    <c:v>2.6524780000000003</c:v>
                  </c:pt>
                  <c:pt idx="2">
                    <c:v>1.2555540000000001</c:v>
                  </c:pt>
                  <c:pt idx="3">
                    <c:v>1.7433299999999998</c:v>
                  </c:pt>
                  <c:pt idx="4">
                    <c:v>9.3560300000000005</c:v>
                  </c:pt>
                  <c:pt idx="5">
                    <c:v>2.144984</c:v>
                  </c:pt>
                  <c:pt idx="6">
                    <c:v>5.4306089999999996</c:v>
                  </c:pt>
                  <c:pt idx="7">
                    <c:v>0.98851599999999973</c:v>
                  </c:pt>
                  <c:pt idx="8">
                    <c:v>1.8433480000000007</c:v>
                  </c:pt>
                  <c:pt idx="9">
                    <c:v>3.2667990000000002</c:v>
                  </c:pt>
                  <c:pt idx="10">
                    <c:v>2.4207719999999995</c:v>
                  </c:pt>
                </c:numCache>
              </c:numRef>
            </c:plus>
            <c:minus>
              <c:numRef>
                <c:f>('new cells; stress data'!$AS$7:$AS$8,'new cells; stress data'!$AS$11:$AS$15,'new cells; stress data'!$AS$19:$AS$22)</c:f>
                <c:numCache>
                  <c:formatCode>General</c:formatCode>
                  <c:ptCount val="11"/>
                  <c:pt idx="0">
                    <c:v>2.6264160000000007</c:v>
                  </c:pt>
                  <c:pt idx="1">
                    <c:v>3.1469389999999997</c:v>
                  </c:pt>
                  <c:pt idx="2">
                    <c:v>1.3656149999999998</c:v>
                  </c:pt>
                  <c:pt idx="3">
                    <c:v>1.663305</c:v>
                  </c:pt>
                  <c:pt idx="4">
                    <c:v>10.956799999999999</c:v>
                  </c:pt>
                  <c:pt idx="5">
                    <c:v>2.129861</c:v>
                  </c:pt>
                  <c:pt idx="6">
                    <c:v>5.8336150000000009</c:v>
                  </c:pt>
                  <c:pt idx="7">
                    <c:v>1.0013830000000001</c:v>
                  </c:pt>
                  <c:pt idx="8">
                    <c:v>2.024375</c:v>
                  </c:pt>
                  <c:pt idx="9">
                    <c:v>3.6430380000000002</c:v>
                  </c:pt>
                  <c:pt idx="10">
                    <c:v>2.3984549999999998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('new cells; stress data'!$AW$7:$AW$8,'new cells; stress data'!$AW$11:$AW$15,'new cells; stress data'!$AW$19:$AW$22)</c:f>
              <c:numCache>
                <c:formatCode>General</c:formatCode>
                <c:ptCount val="11"/>
                <c:pt idx="0">
                  <c:v>53.935034995995181</c:v>
                </c:pt>
                <c:pt idx="1">
                  <c:v>64.236075856778911</c:v>
                </c:pt>
                <c:pt idx="2">
                  <c:v>107.79459042976714</c:v>
                </c:pt>
                <c:pt idx="3">
                  <c:v>100.7263711276745</c:v>
                </c:pt>
                <c:pt idx="4">
                  <c:v>7.0742210179992879</c:v>
                </c:pt>
                <c:pt idx="5">
                  <c:v>104.81947186928831</c:v>
                </c:pt>
                <c:pt idx="6">
                  <c:v>133.10786259726706</c:v>
                </c:pt>
                <c:pt idx="7">
                  <c:v>133.97745358836565</c:v>
                </c:pt>
                <c:pt idx="8">
                  <c:v>69.174711330776674</c:v>
                </c:pt>
                <c:pt idx="9">
                  <c:v>80.761015028167606</c:v>
                </c:pt>
                <c:pt idx="10">
                  <c:v>70.025141777403945</c:v>
                </c:pt>
              </c:numCache>
            </c:numRef>
          </c:xVal>
          <c:yVal>
            <c:numRef>
              <c:f>('new cells; stress data'!$AM$7:$AM$8,'new cells; stress data'!$AM$11:$AM$15,'new cells; stress data'!$AM$19:$AM$22)</c:f>
              <c:numCache>
                <c:formatCode>General</c:formatCode>
                <c:ptCount val="11"/>
                <c:pt idx="0">
                  <c:v>-9.7181949999999997</c:v>
                </c:pt>
                <c:pt idx="1">
                  <c:v>8.1597580000000001</c:v>
                </c:pt>
                <c:pt idx="2">
                  <c:v>-1.285871</c:v>
                </c:pt>
                <c:pt idx="3">
                  <c:v>1.729006</c:v>
                </c:pt>
                <c:pt idx="4">
                  <c:v>-1.2456130000000001</c:v>
                </c:pt>
                <c:pt idx="5">
                  <c:v>-3.074268</c:v>
                </c:pt>
                <c:pt idx="6">
                  <c:v>-6.6207269999999996</c:v>
                </c:pt>
                <c:pt idx="7">
                  <c:v>3.1050230000000001</c:v>
                </c:pt>
                <c:pt idx="8">
                  <c:v>7.3362689999999997</c:v>
                </c:pt>
                <c:pt idx="9">
                  <c:v>0.86749900000000002</c:v>
                </c:pt>
                <c:pt idx="10">
                  <c:v>5.6962299999999999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51-E543-B130-AAF0BB11625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'new cells; stress data'!$AT$9:$AT$10</c:f>
                <c:numCache>
                  <c:formatCode>General</c:formatCode>
                  <c:ptCount val="2"/>
                  <c:pt idx="0">
                    <c:v>1.7909790000000001</c:v>
                  </c:pt>
                  <c:pt idx="1">
                    <c:v>0.86871300000000318</c:v>
                  </c:pt>
                </c:numCache>
              </c:numRef>
            </c:plus>
            <c:minus>
              <c:numRef>
                <c:f>'new cells; stress data'!$AS$9:$AS$103</c:f>
                <c:numCache>
                  <c:formatCode>General</c:formatCode>
                  <c:ptCount val="95"/>
                  <c:pt idx="0">
                    <c:v>1.7841939999999994</c:v>
                  </c:pt>
                  <c:pt idx="1">
                    <c:v>0.87707799999999736</c:v>
                  </c:pt>
                  <c:pt idx="2">
                    <c:v>1.3656149999999998</c:v>
                  </c:pt>
                  <c:pt idx="3">
                    <c:v>1.663305</c:v>
                  </c:pt>
                  <c:pt idx="4">
                    <c:v>10.956799999999999</c:v>
                  </c:pt>
                  <c:pt idx="5">
                    <c:v>2.129861</c:v>
                  </c:pt>
                  <c:pt idx="6">
                    <c:v>5.8336150000000009</c:v>
                  </c:pt>
                  <c:pt idx="7">
                    <c:v>1.0728429999999989</c:v>
                  </c:pt>
                  <c:pt idx="8">
                    <c:v>3.4025069999999999</c:v>
                  </c:pt>
                  <c:pt idx="9">
                    <c:v>30.387193999999994</c:v>
                  </c:pt>
                  <c:pt idx="10">
                    <c:v>1.0013830000000001</c:v>
                  </c:pt>
                  <c:pt idx="11">
                    <c:v>2.024375</c:v>
                  </c:pt>
                  <c:pt idx="12">
                    <c:v>3.6430380000000002</c:v>
                  </c:pt>
                  <c:pt idx="13">
                    <c:v>2.3984549999999998</c:v>
                  </c:pt>
                  <c:pt idx="14">
                    <c:v>2.5067599999999999</c:v>
                  </c:pt>
                  <c:pt idx="28">
                    <c:v>3.9340590000000191</c:v>
                  </c:pt>
                  <c:pt idx="29">
                    <c:v>17.81368999999998</c:v>
                  </c:pt>
                  <c:pt idx="30">
                    <c:v>11.15003999999999</c:v>
                  </c:pt>
                  <c:pt idx="31">
                    <c:v>5.3236689999999953</c:v>
                  </c:pt>
                  <c:pt idx="32">
                    <c:v>5.1911299999999869</c:v>
                  </c:pt>
                  <c:pt idx="33">
                    <c:v>6.0020300000000049</c:v>
                  </c:pt>
                  <c:pt idx="34">
                    <c:v>1.3581140000000005</c:v>
                  </c:pt>
                  <c:pt idx="35">
                    <c:v>4.6912830000000056</c:v>
                  </c:pt>
                  <c:pt idx="36">
                    <c:v>2.8279529999999795</c:v>
                  </c:pt>
                  <c:pt idx="37">
                    <c:v>20.025245999999981</c:v>
                  </c:pt>
                  <c:pt idx="38">
                    <c:v>2.5122170000000068</c:v>
                  </c:pt>
                  <c:pt idx="39">
                    <c:v>3.3225800000000021</c:v>
                  </c:pt>
                  <c:pt idx="40">
                    <c:v>6.1148389999999893</c:v>
                  </c:pt>
                  <c:pt idx="41">
                    <c:v>12.338985000000008</c:v>
                  </c:pt>
                  <c:pt idx="42">
                    <c:v>4.0939789999999903</c:v>
                  </c:pt>
                  <c:pt idx="43">
                    <c:v>3.5447229999999976</c:v>
                  </c:pt>
                  <c:pt idx="44">
                    <c:v>3.7676689999999979</c:v>
                  </c:pt>
                  <c:pt idx="45">
                    <c:v>9.2271589999999861</c:v>
                  </c:pt>
                  <c:pt idx="46">
                    <c:v>3.6401319999999942</c:v>
                  </c:pt>
                  <c:pt idx="47">
                    <c:v>4.0859900000000096</c:v>
                  </c:pt>
                  <c:pt idx="48">
                    <c:v>5.1867169999999874</c:v>
                  </c:pt>
                  <c:pt idx="49">
                    <c:v>7.4498379999999997</c:v>
                  </c:pt>
                  <c:pt idx="50">
                    <c:v>7.0351100000000031</c:v>
                  </c:pt>
                  <c:pt idx="51">
                    <c:v>3.7070479999999861</c:v>
                  </c:pt>
                  <c:pt idx="52">
                    <c:v>3.3270330000000143</c:v>
                  </c:pt>
                  <c:pt idx="53">
                    <c:v>26.36595100000001</c:v>
                  </c:pt>
                  <c:pt idx="58">
                    <c:v>3.0643779999999907</c:v>
                  </c:pt>
                  <c:pt idx="59">
                    <c:v>14.734427999999994</c:v>
                  </c:pt>
                  <c:pt idx="60">
                    <c:v>4.1952250000000078</c:v>
                  </c:pt>
                  <c:pt idx="61">
                    <c:v>11.715461999999988</c:v>
                  </c:pt>
                  <c:pt idx="62">
                    <c:v>9.206278999999995</c:v>
                  </c:pt>
                  <c:pt idx="63">
                    <c:v>2.8356489999999965</c:v>
                  </c:pt>
                  <c:pt idx="64">
                    <c:v>8.2293080000000032</c:v>
                  </c:pt>
                  <c:pt idx="65">
                    <c:v>6.5814239999999984</c:v>
                  </c:pt>
                  <c:pt idx="66">
                    <c:v>14.877336999999997</c:v>
                  </c:pt>
                  <c:pt idx="67">
                    <c:v>5.4389949999999914</c:v>
                  </c:pt>
                  <c:pt idx="68">
                    <c:v>3.6296320000000009</c:v>
                  </c:pt>
                  <c:pt idx="69">
                    <c:v>6.15200999999999</c:v>
                  </c:pt>
                  <c:pt idx="70">
                    <c:v>8.606702999999996</c:v>
                  </c:pt>
                  <c:pt idx="71">
                    <c:v>21.662196999999992</c:v>
                  </c:pt>
                  <c:pt idx="72">
                    <c:v>23.860326000000015</c:v>
                  </c:pt>
                  <c:pt idx="73">
                    <c:v>19.121036000000004</c:v>
                  </c:pt>
                  <c:pt idx="74">
                    <c:v>33.644306</c:v>
                  </c:pt>
                  <c:pt idx="75">
                    <c:v>10.879437999999993</c:v>
                  </c:pt>
                  <c:pt idx="76">
                    <c:v>47.52334399999998</c:v>
                  </c:pt>
                  <c:pt idx="77">
                    <c:v>4.577935999999994</c:v>
                  </c:pt>
                  <c:pt idx="78">
                    <c:v>3.7292660000000097</c:v>
                  </c:pt>
                  <c:pt idx="79">
                    <c:v>5.9594979999999964</c:v>
                  </c:pt>
                  <c:pt idx="80">
                    <c:v>8.3051490000000001</c:v>
                  </c:pt>
                  <c:pt idx="81">
                    <c:v>9.351114999999993</c:v>
                  </c:pt>
                  <c:pt idx="82">
                    <c:v>16.679084000000003</c:v>
                  </c:pt>
                  <c:pt idx="83">
                    <c:v>3.4728870000000001</c:v>
                  </c:pt>
                  <c:pt idx="84">
                    <c:v>3.2082710000000034</c:v>
                  </c:pt>
                  <c:pt idx="85">
                    <c:v>6.3587210000000027</c:v>
                  </c:pt>
                  <c:pt idx="86">
                    <c:v>9.0531979999999947</c:v>
                  </c:pt>
                  <c:pt idx="87">
                    <c:v>49.740955999999997</c:v>
                  </c:pt>
                  <c:pt idx="88">
                    <c:v>2.4208330000000018</c:v>
                  </c:pt>
                  <c:pt idx="89">
                    <c:v>4.9039999999999964</c:v>
                  </c:pt>
                  <c:pt idx="90">
                    <c:v>19.387584000000004</c:v>
                  </c:pt>
                  <c:pt idx="91">
                    <c:v>7.4442449999999951</c:v>
                  </c:pt>
                  <c:pt idx="92">
                    <c:v>6.606749999999991</c:v>
                  </c:pt>
                  <c:pt idx="93">
                    <c:v>5.5672449999999998</c:v>
                  </c:pt>
                  <c:pt idx="94">
                    <c:v>5.7709590000000048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data'!$AW$9:$AW$10</c:f>
              <c:numCache>
                <c:formatCode>General</c:formatCode>
                <c:ptCount val="2"/>
                <c:pt idx="0">
                  <c:v>74.807564398453209</c:v>
                </c:pt>
                <c:pt idx="1">
                  <c:v>128.31984007281983</c:v>
                </c:pt>
              </c:numCache>
            </c:numRef>
          </c:xVal>
          <c:yVal>
            <c:numRef>
              <c:f>'new cells; stress data'!$AM$9:$AM$10</c:f>
              <c:numCache>
                <c:formatCode>General</c:formatCode>
                <c:ptCount val="2"/>
                <c:pt idx="0">
                  <c:v>13.262794</c:v>
                </c:pt>
                <c:pt idx="1">
                  <c:v>17.785177999999998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51-E543-B130-AAF0BB11625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468AE9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('new cells; stress data'!$AT$16:$AT$18,'new cells; stress data'!$AT$23)</c:f>
                <c:numCache>
                  <c:formatCode>General</c:formatCode>
                  <c:ptCount val="4"/>
                  <c:pt idx="0">
                    <c:v>1.0441840000000013</c:v>
                  </c:pt>
                  <c:pt idx="1">
                    <c:v>3.1918590000000009</c:v>
                  </c:pt>
                  <c:pt idx="2">
                    <c:v>24.118844000000003</c:v>
                  </c:pt>
                  <c:pt idx="3">
                    <c:v>2.3319390000000002</c:v>
                  </c:pt>
                </c:numCache>
              </c:numRef>
            </c:plus>
            <c:minus>
              <c:numRef>
                <c:f>('new cells; stress data'!$AS$16:$AS$18,'new cells; stress data'!$AS$23)</c:f>
                <c:numCache>
                  <c:formatCode>General</c:formatCode>
                  <c:ptCount val="4"/>
                  <c:pt idx="0">
                    <c:v>1.0728429999999989</c:v>
                  </c:pt>
                  <c:pt idx="1">
                    <c:v>3.4025069999999999</c:v>
                  </c:pt>
                  <c:pt idx="2">
                    <c:v>30.387193999999994</c:v>
                  </c:pt>
                  <c:pt idx="3">
                    <c:v>2.5067599999999999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('new cells; stress data'!$AW$16:$AW$18,'new cells; stress data'!$AW$23)</c:f>
              <c:numCache>
                <c:formatCode>General</c:formatCode>
                <c:ptCount val="4"/>
                <c:pt idx="0">
                  <c:v>31.946176195257436</c:v>
                </c:pt>
                <c:pt idx="1">
                  <c:v>92.107053764617845</c:v>
                </c:pt>
                <c:pt idx="2">
                  <c:v>37.627510330534079</c:v>
                </c:pt>
                <c:pt idx="3">
                  <c:v>72.681068520447056</c:v>
                </c:pt>
              </c:numCache>
            </c:numRef>
          </c:xVal>
          <c:yVal>
            <c:numRef>
              <c:f>('new cells; stress data'!$AM$16:$AM$18,'new cells; stress data'!$AM$23)</c:f>
              <c:numCache>
                <c:formatCode>General</c:formatCode>
                <c:ptCount val="4"/>
                <c:pt idx="0">
                  <c:v>-19.051309</c:v>
                </c:pt>
                <c:pt idx="1">
                  <c:v>-27.470020999999999</c:v>
                </c:pt>
                <c:pt idx="2">
                  <c:v>-71.366287</c:v>
                </c:pt>
                <c:pt idx="3">
                  <c:v>-15.028949000000001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51-E543-B130-AAF0BB116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At val="-120"/>
        <c:crossBetween val="midCat"/>
      </c:valAx>
      <c:valAx>
        <c:axId val="2141591488"/>
        <c:scaling>
          <c:orientation val="minMax"/>
          <c:max val="6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2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1">
                  <a:lumMod val="65000"/>
                  <a:lumOff val="35000"/>
                </a:schemeClr>
              </a:solidFill>
              <a:ln w="12700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('new cells; stress data'!$AV$7,'new cells; stress data'!$AV$11,'new cells; stress data'!$AV$13,'new cells; stress data'!$AV$14,'new cells; stress data'!$AV$15,'new cells; stress data'!$AV$17,'new cells; stress data'!$AV$23)</c:f>
                <c:numCache>
                  <c:formatCode>General</c:formatCode>
                  <c:ptCount val="7"/>
                  <c:pt idx="0">
                    <c:v>1.0257399999999999</c:v>
                  </c:pt>
                  <c:pt idx="1">
                    <c:v>1.034484</c:v>
                  </c:pt>
                  <c:pt idx="2">
                    <c:v>10.134379000000001</c:v>
                  </c:pt>
                  <c:pt idx="3">
                    <c:v>2.1494559999999989</c:v>
                  </c:pt>
                  <c:pt idx="4">
                    <c:v>4.7777580000000004</c:v>
                  </c:pt>
                  <c:pt idx="5">
                    <c:v>1.9666249999999996</c:v>
                  </c:pt>
                  <c:pt idx="6">
                    <c:v>3.2588590000000002</c:v>
                  </c:pt>
                </c:numCache>
              </c:numRef>
            </c:plus>
            <c:minus>
              <c:numRef>
                <c:f>('new cells; stress data'!$AU$7,'new cells; stress data'!$AU$11,'new cells; stress data'!$AU$13,'new cells; stress data'!$AU$14,'new cells; stress data'!$AU$15,'new cells; stress data'!$AU$17,'new cells; stress data'!$AU$23)</c:f>
                <c:numCache>
                  <c:formatCode>General</c:formatCode>
                  <c:ptCount val="7"/>
                  <c:pt idx="0">
                    <c:v>1.206666</c:v>
                  </c:pt>
                  <c:pt idx="1">
                    <c:v>1.0419450000000001</c:v>
                  </c:pt>
                  <c:pt idx="2">
                    <c:v>11.954385</c:v>
                  </c:pt>
                  <c:pt idx="3">
                    <c:v>2.3291200000000005</c:v>
                  </c:pt>
                  <c:pt idx="4">
                    <c:v>5.3077509999999997</c:v>
                  </c:pt>
                  <c:pt idx="5">
                    <c:v>2.0607519999999999</c:v>
                  </c:pt>
                  <c:pt idx="6">
                    <c:v>3.7268430000000006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('new cells; stress data'!$AW$7,'new cells; stress data'!$AW$11,'new cells; stress data'!$AW$13,'new cells; stress data'!$AW$14,'new cells; stress data'!$AW$15,'new cells; stress data'!$AW$17,'new cells; stress data'!$AW$23)</c:f>
              <c:numCache>
                <c:formatCode>General</c:formatCode>
                <c:ptCount val="7"/>
                <c:pt idx="0">
                  <c:v>53.935034995995181</c:v>
                </c:pt>
                <c:pt idx="1">
                  <c:v>107.79459042976714</c:v>
                </c:pt>
                <c:pt idx="2">
                  <c:v>7.0742210179992879</c:v>
                </c:pt>
                <c:pt idx="3">
                  <c:v>104.81947186928831</c:v>
                </c:pt>
                <c:pt idx="4">
                  <c:v>133.10786259726706</c:v>
                </c:pt>
                <c:pt idx="5">
                  <c:v>92.107053764617845</c:v>
                </c:pt>
                <c:pt idx="6">
                  <c:v>72.681068520447056</c:v>
                </c:pt>
              </c:numCache>
            </c:numRef>
          </c:xVal>
          <c:yVal>
            <c:numRef>
              <c:f>('new cells; stress data'!$AP$7,'new cells; stress data'!$AP$11,'new cells; stress data'!$AP$13:$AP$15,'new cells; stress data'!$AP$17,'new cells; stress data'!$AP$23)</c:f>
              <c:numCache>
                <c:formatCode>General</c:formatCode>
                <c:ptCount val="7"/>
                <c:pt idx="0">
                  <c:v>-1.934944</c:v>
                </c:pt>
                <c:pt idx="1">
                  <c:v>7.9071959999999999</c:v>
                </c:pt>
                <c:pt idx="2">
                  <c:v>0.44603799999999999</c:v>
                </c:pt>
                <c:pt idx="3">
                  <c:v>8.7933260000000004</c:v>
                </c:pt>
                <c:pt idx="4">
                  <c:v>6.8647159999999996</c:v>
                </c:pt>
                <c:pt idx="5">
                  <c:v>3.542281</c:v>
                </c:pt>
                <c:pt idx="6">
                  <c:v>-6.550103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11-CA47-B732-640DE0E9993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('new cells; stress data'!$AV$8:$AV$10,'new cells; stress data'!$AV$12,'new cells; stress data'!$AV$19:$AV$22)</c:f>
                <c:numCache>
                  <c:formatCode>General</c:formatCode>
                  <c:ptCount val="8"/>
                  <c:pt idx="0">
                    <c:v>2.1945499999999996</c:v>
                  </c:pt>
                  <c:pt idx="1">
                    <c:v>1.1250959999999992</c:v>
                  </c:pt>
                  <c:pt idx="2">
                    <c:v>1.0806499999999986</c:v>
                  </c:pt>
                  <c:pt idx="3">
                    <c:v>0.99872400000000106</c:v>
                  </c:pt>
                  <c:pt idx="4">
                    <c:v>1.3005629999999986</c:v>
                  </c:pt>
                  <c:pt idx="5">
                    <c:v>1.6222169999999991</c:v>
                  </c:pt>
                  <c:pt idx="6">
                    <c:v>3.3780000000000001</c:v>
                  </c:pt>
                  <c:pt idx="7">
                    <c:v>2.2509190000000032</c:v>
                  </c:pt>
                </c:numCache>
              </c:numRef>
            </c:plus>
            <c:minus>
              <c:numRef>
                <c:f>('new cells; stress data'!$AU$8:$AU$10,'new cells; stress data'!$AU$12,'new cells; stress data'!$AU$19:$AU$22)</c:f>
                <c:numCache>
                  <c:formatCode>General</c:formatCode>
                  <c:ptCount val="8"/>
                  <c:pt idx="0">
                    <c:v>2.3141290000000012</c:v>
                  </c:pt>
                  <c:pt idx="1">
                    <c:v>1.1138589999999997</c:v>
                  </c:pt>
                  <c:pt idx="2">
                    <c:v>1.1785080000000008</c:v>
                  </c:pt>
                  <c:pt idx="3">
                    <c:v>0.98173500000000047</c:v>
                  </c:pt>
                  <c:pt idx="4">
                    <c:v>1.3130540000000011</c:v>
                  </c:pt>
                  <c:pt idx="5">
                    <c:v>1.703418000000001</c:v>
                  </c:pt>
                  <c:pt idx="6">
                    <c:v>3.6043459999999978</c:v>
                  </c:pt>
                  <c:pt idx="7">
                    <c:v>2.3468229999999988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('new cells; stress data'!$AW$8:$AW$10,'new cells; stress data'!$AW$12,'new cells; stress data'!$AW$19:$AW$22)</c:f>
              <c:numCache>
                <c:formatCode>General</c:formatCode>
                <c:ptCount val="8"/>
                <c:pt idx="0">
                  <c:v>64.236075856778911</c:v>
                </c:pt>
                <c:pt idx="1">
                  <c:v>74.807564398453209</c:v>
                </c:pt>
                <c:pt idx="2">
                  <c:v>128.31984007281983</c:v>
                </c:pt>
                <c:pt idx="3">
                  <c:v>100.7263711276745</c:v>
                </c:pt>
                <c:pt idx="4">
                  <c:v>133.97745358836565</c:v>
                </c:pt>
                <c:pt idx="5">
                  <c:v>69.174711330776674</c:v>
                </c:pt>
                <c:pt idx="6">
                  <c:v>80.761015028167606</c:v>
                </c:pt>
                <c:pt idx="7">
                  <c:v>70.025141777403945</c:v>
                </c:pt>
              </c:numCache>
            </c:numRef>
          </c:xVal>
          <c:yVal>
            <c:numRef>
              <c:f>('new cells; stress data'!$AP$8:$AP$10,'new cells; stress data'!$AP$12,'new cells; stress data'!$AP$19:$AP$22)</c:f>
              <c:numCache>
                <c:formatCode>General</c:formatCode>
                <c:ptCount val="8"/>
                <c:pt idx="0">
                  <c:v>19.330825000000001</c:v>
                </c:pt>
                <c:pt idx="1">
                  <c:v>16.413641999999999</c:v>
                </c:pt>
                <c:pt idx="2">
                  <c:v>20.297349000000001</c:v>
                </c:pt>
                <c:pt idx="3">
                  <c:v>13.952233</c:v>
                </c:pt>
                <c:pt idx="4">
                  <c:v>11.122934000000001</c:v>
                </c:pt>
                <c:pt idx="5">
                  <c:v>16.817672000000002</c:v>
                </c:pt>
                <c:pt idx="6">
                  <c:v>16.485779999999998</c:v>
                </c:pt>
                <c:pt idx="7">
                  <c:v>16.524698999999998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11-CA47-B732-640DE0E99937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468AE9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('new cells; stress data'!$AV$16,'new cells; stress data'!$AV$18)</c:f>
                <c:numCache>
                  <c:formatCode>General</c:formatCode>
                  <c:ptCount val="2"/>
                  <c:pt idx="0">
                    <c:v>1.057931</c:v>
                  </c:pt>
                  <c:pt idx="1">
                    <c:v>26.424518999999997</c:v>
                  </c:pt>
                </c:numCache>
              </c:numRef>
            </c:plus>
            <c:minus>
              <c:numRef>
                <c:f>('new cells; stress data'!$AU$16,'new cells; stress data'!$AU$18)</c:f>
                <c:numCache>
                  <c:formatCode>General</c:formatCode>
                  <c:ptCount val="2"/>
                  <c:pt idx="0">
                    <c:v>1.0675749999999997</c:v>
                  </c:pt>
                  <c:pt idx="1">
                    <c:v>33.113093000000006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('new cells; stress data'!$AW$16,'new cells; stress data'!$AW$18)</c:f>
              <c:numCache>
                <c:formatCode>General</c:formatCode>
                <c:ptCount val="2"/>
                <c:pt idx="0">
                  <c:v>31.946176195257436</c:v>
                </c:pt>
                <c:pt idx="1">
                  <c:v>37.627510330534079</c:v>
                </c:pt>
              </c:numCache>
            </c:numRef>
          </c:xVal>
          <c:yVal>
            <c:numRef>
              <c:f>('new cells; stress data'!$AP$16,'new cells; stress data'!$AP$18)</c:f>
              <c:numCache>
                <c:formatCode>General</c:formatCode>
                <c:ptCount val="2"/>
                <c:pt idx="0">
                  <c:v>-10.680743</c:v>
                </c:pt>
                <c:pt idx="1">
                  <c:v>-70.611222999999995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11-CA47-B732-640DE0E99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At val="-120"/>
        <c:crossBetween val="midCat"/>
      </c:valAx>
      <c:valAx>
        <c:axId val="2141591488"/>
        <c:scaling>
          <c:orientation val="minMax"/>
          <c:max val="60"/>
          <c:min val="-1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Circumferential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1">
                  <a:lumMod val="65000"/>
                  <a:lumOff val="35000"/>
                </a:schemeClr>
              </a:solidFill>
              <a:ln w="12700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('new cells; stress data'!$BS$8,'new cells; stress data'!$BS$10:$BS$11,'new cells; stress data'!$BS$13:$BS$14,'new cells; stress data'!$BS$17,'new cells; stress data'!$BS$19:$BS$20)</c:f>
                <c:numCache>
                  <c:formatCode>General</c:formatCode>
                  <c:ptCount val="8"/>
                  <c:pt idx="0">
                    <c:v>1.9503570000000001</c:v>
                  </c:pt>
                  <c:pt idx="1">
                    <c:v>1.4279889999999997</c:v>
                  </c:pt>
                  <c:pt idx="2">
                    <c:v>0.69148399999999999</c:v>
                  </c:pt>
                  <c:pt idx="3">
                    <c:v>2.875229</c:v>
                  </c:pt>
                  <c:pt idx="4">
                    <c:v>2.1545700000000005</c:v>
                  </c:pt>
                  <c:pt idx="5">
                    <c:v>4.2094969999999998</c:v>
                  </c:pt>
                  <c:pt idx="6">
                    <c:v>1.6766039999999998</c:v>
                  </c:pt>
                  <c:pt idx="7">
                    <c:v>1.722402</c:v>
                  </c:pt>
                </c:numCache>
              </c:numRef>
            </c:plus>
            <c:minus>
              <c:numRef>
                <c:f>('new cells; stress data'!$BR$8,'new cells; stress data'!$BR$10:$BR$11,'new cells; stress data'!$BR$13:$BR$14,'new cells; stress data'!$BR$17,'new cells; stress data'!$BR$19:$BR$20)</c:f>
                <c:numCache>
                  <c:formatCode>General</c:formatCode>
                  <c:ptCount val="8"/>
                  <c:pt idx="0">
                    <c:v>2.2976669999999997</c:v>
                  </c:pt>
                  <c:pt idx="1">
                    <c:v>1.4713470000000002</c:v>
                  </c:pt>
                  <c:pt idx="2">
                    <c:v>0.68855999999999984</c:v>
                  </c:pt>
                  <c:pt idx="3">
                    <c:v>2.8789379999999998</c:v>
                  </c:pt>
                  <c:pt idx="4">
                    <c:v>2.2932749999999995</c:v>
                  </c:pt>
                  <c:pt idx="5">
                    <c:v>4.1431190000000004</c:v>
                  </c:pt>
                  <c:pt idx="6">
                    <c:v>1.6889230000000008</c:v>
                  </c:pt>
                  <c:pt idx="7">
                    <c:v>1.72814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('new cells; stress data'!$BV$8,'new cells; stress data'!$BV$10,'new cells; stress data'!$BV$11,'new cells; stress data'!$BV$13,'new cells; stress data'!$BV$14,'new cells; stress data'!$BV$17,'new cells; stress data'!$BV$19,'new cells; stress data'!$BV$20)</c:f>
              <c:numCache>
                <c:formatCode>General</c:formatCode>
                <c:ptCount val="8"/>
                <c:pt idx="0">
                  <c:v>76.224827787201761</c:v>
                </c:pt>
                <c:pt idx="1">
                  <c:v>182.03271653551042</c:v>
                </c:pt>
                <c:pt idx="2">
                  <c:v>111.56702935278872</c:v>
                </c:pt>
                <c:pt idx="3">
                  <c:v>8.5398992521211863</c:v>
                </c:pt>
                <c:pt idx="4">
                  <c:v>108.31856582298651</c:v>
                </c:pt>
                <c:pt idx="5">
                  <c:v>91.01254057664265</c:v>
                </c:pt>
                <c:pt idx="6">
                  <c:v>132.25922608801383</c:v>
                </c:pt>
                <c:pt idx="7">
                  <c:v>70.620349165841105</c:v>
                </c:pt>
              </c:numCache>
            </c:numRef>
          </c:xVal>
          <c:yVal>
            <c:numRef>
              <c:f>('new cells; stress data'!$BL$8,'new cells; stress data'!$BL$10,'new cells; stress data'!$BL$11,'new cells; stress data'!$BL$13,'new cells; stress data'!$BL$14,'new cells; stress data'!$BL$17,'new cells; stress data'!$BL$19,'new cells; stress data'!$BL$20)</c:f>
              <c:numCache>
                <c:formatCode>General</c:formatCode>
                <c:ptCount val="8"/>
                <c:pt idx="0">
                  <c:v>0.17028799999999999</c:v>
                </c:pt>
                <c:pt idx="1">
                  <c:v>3.0055580000000002</c:v>
                </c:pt>
                <c:pt idx="2">
                  <c:v>2.0242089999999999</c:v>
                </c:pt>
                <c:pt idx="3">
                  <c:v>4.5964859999999996</c:v>
                </c:pt>
                <c:pt idx="4">
                  <c:v>-8.8757350000000006</c:v>
                </c:pt>
                <c:pt idx="5">
                  <c:v>-3.5443959999999999</c:v>
                </c:pt>
                <c:pt idx="6">
                  <c:v>-4.8148479999999996</c:v>
                </c:pt>
                <c:pt idx="7">
                  <c:v>1.386868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64-9846-B631-387C5085918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6"/>
              <c:spPr>
                <a:solidFill>
                  <a:srgbClr val="F97986"/>
                </a:solidFill>
                <a:ln w="127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99B-5748-9B5D-BFE50D82D182}"/>
              </c:ext>
            </c:extLst>
          </c:dPt>
          <c:dPt>
            <c:idx val="1"/>
            <c:marker>
              <c:symbol val="circle"/>
              <c:size val="6"/>
              <c:spPr>
                <a:solidFill>
                  <a:srgbClr val="F97986"/>
                </a:solidFill>
                <a:ln w="127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B99B-5748-9B5D-BFE50D82D182}"/>
              </c:ext>
            </c:extLst>
          </c:dPt>
          <c:dPt>
            <c:idx val="2"/>
            <c:marker>
              <c:symbol val="circle"/>
              <c:size val="6"/>
              <c:spPr>
                <a:solidFill>
                  <a:srgbClr val="F97986"/>
                </a:solidFill>
                <a:ln w="127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B99B-5748-9B5D-BFE50D82D182}"/>
              </c:ext>
            </c:extLst>
          </c:dPt>
          <c:errBars>
            <c:errDir val="y"/>
            <c:errBarType val="both"/>
            <c:errValType val="cust"/>
            <c:noEndCap val="0"/>
            <c:plus>
              <c:numRef>
                <c:f>('new cells; stress data'!$BS$7,'new cells; stress data'!$BS$9,'new cells; stress data'!$BS$22)</c:f>
                <c:numCache>
                  <c:formatCode>General</c:formatCode>
                  <c:ptCount val="3"/>
                  <c:pt idx="0">
                    <c:v>1.6724680000000003</c:v>
                  </c:pt>
                  <c:pt idx="1">
                    <c:v>1.1030840000000026</c:v>
                  </c:pt>
                  <c:pt idx="2">
                    <c:v>1.6297500000000014</c:v>
                  </c:pt>
                </c:numCache>
              </c:numRef>
            </c:plus>
            <c:minus>
              <c:numRef>
                <c:f>('new cells; stress data'!$BR$7,'new cells; stress data'!$BR$9,'new cells; stress data'!$BR$22)</c:f>
                <c:numCache>
                  <c:formatCode>General</c:formatCode>
                  <c:ptCount val="3"/>
                  <c:pt idx="0">
                    <c:v>1.6461950000000005</c:v>
                  </c:pt>
                  <c:pt idx="1">
                    <c:v>1.1497329999999977</c:v>
                  </c:pt>
                  <c:pt idx="2">
                    <c:v>1.7382539999999995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('new cells; stress data'!$BV$7,'new cells; stress data'!$BV$9,'new cells; stress data'!$BV$22)</c:f>
              <c:numCache>
                <c:formatCode>General</c:formatCode>
                <c:ptCount val="3"/>
                <c:pt idx="0">
                  <c:v>56.268880141348831</c:v>
                </c:pt>
                <c:pt idx="1">
                  <c:v>94.605291008210273</c:v>
                </c:pt>
                <c:pt idx="2">
                  <c:v>70.07617896225878</c:v>
                </c:pt>
              </c:numCache>
            </c:numRef>
          </c:xVal>
          <c:yVal>
            <c:numRef>
              <c:f>('new cells; stress data'!$BL$7,'new cells; stress data'!$BL$9,'new cells; stress data'!$BL$22)</c:f>
              <c:numCache>
                <c:formatCode>General</c:formatCode>
                <c:ptCount val="3"/>
                <c:pt idx="0">
                  <c:v>13.070755</c:v>
                </c:pt>
                <c:pt idx="1">
                  <c:v>30.825451999999999</c:v>
                </c:pt>
                <c:pt idx="2">
                  <c:v>10.053072999999999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64-9846-B631-387C50859181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468AE9"/>
              </a:solidFill>
              <a:ln w="9525">
                <a:noFill/>
              </a:ln>
              <a:effectLst/>
            </c:spPr>
          </c:marker>
          <c:dPt>
            <c:idx val="0"/>
            <c:marker>
              <c:symbol val="circle"/>
              <c:size val="6"/>
              <c:spPr>
                <a:solidFill>
                  <a:srgbClr val="468AE9"/>
                </a:solidFill>
                <a:ln w="127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B99B-5748-9B5D-BFE50D82D182}"/>
              </c:ext>
            </c:extLst>
          </c:dPt>
          <c:dPt>
            <c:idx val="1"/>
            <c:marker>
              <c:symbol val="circle"/>
              <c:size val="6"/>
              <c:spPr>
                <a:solidFill>
                  <a:srgbClr val="468AE9"/>
                </a:solidFill>
                <a:ln w="12700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B99B-5748-9B5D-BFE50D82D182}"/>
              </c:ext>
            </c:extLst>
          </c:dPt>
          <c:errBars>
            <c:errDir val="y"/>
            <c:errBarType val="both"/>
            <c:errValType val="cust"/>
            <c:noEndCap val="0"/>
            <c:plus>
              <c:numRef>
                <c:f>('new cells; stress data'!$BS$12,'new cells; stress data'!$BS$15,'new cells; stress data'!$BS$16,'new cells; stress data'!$BS$18,'new cells; stress data'!$BS$21,'new cells; stress data'!$BS$23)</c:f>
                <c:numCache>
                  <c:formatCode>General</c:formatCode>
                  <c:ptCount val="6"/>
                  <c:pt idx="0">
                    <c:v>4.6024970000000032</c:v>
                  </c:pt>
                  <c:pt idx="1">
                    <c:v>4.8390279999999999</c:v>
                  </c:pt>
                  <c:pt idx="2">
                    <c:v>2.5870000000000015</c:v>
                  </c:pt>
                  <c:pt idx="3">
                    <c:v>12.719586999999997</c:v>
                  </c:pt>
                  <c:pt idx="4">
                    <c:v>4.7368040000000011</c:v>
                  </c:pt>
                  <c:pt idx="5">
                    <c:v>2.9188580000000002</c:v>
                  </c:pt>
                </c:numCache>
              </c:numRef>
            </c:plus>
            <c:minus>
              <c:numRef>
                <c:f>('new cells; stress data'!$BR$12,'new cells; stress data'!$BR$15,'new cells; stress data'!$BR$16,'new cells; stress data'!$BR$18,'new cells; stress data'!$BR$21,'new cells; stress data'!$BR$23)</c:f>
                <c:numCache>
                  <c:formatCode>General</c:formatCode>
                  <c:ptCount val="6"/>
                  <c:pt idx="0">
                    <c:v>5.0285689999999974</c:v>
                  </c:pt>
                  <c:pt idx="1">
                    <c:v>5.5491600000000005</c:v>
                  </c:pt>
                  <c:pt idx="2">
                    <c:v>2.6226199999999995</c:v>
                  </c:pt>
                  <c:pt idx="3">
                    <c:v>15.093680000000006</c:v>
                  </c:pt>
                  <c:pt idx="4">
                    <c:v>5.084346</c:v>
                  </c:pt>
                  <c:pt idx="5">
                    <c:v>3.2115430000000007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('new cells; stress data'!$BV$12,'new cells; stress data'!$BV$15,'new cells; stress data'!$BV$16,'new cells; stress data'!$BV$18,'new cells; stress data'!$BV$21,'new cells; stress data'!$BV$23)</c:f>
              <c:numCache>
                <c:formatCode>General</c:formatCode>
                <c:ptCount val="6"/>
                <c:pt idx="0">
                  <c:v>106.21341807519495</c:v>
                </c:pt>
                <c:pt idx="1">
                  <c:v>133.24924055209533</c:v>
                </c:pt>
                <c:pt idx="2">
                  <c:v>19.869220836143015</c:v>
                </c:pt>
                <c:pt idx="3">
                  <c:v>38.448539961200346</c:v>
                </c:pt>
                <c:pt idx="4">
                  <c:v>81.534473085179414</c:v>
                </c:pt>
                <c:pt idx="5">
                  <c:v>92.69408622093512</c:v>
                </c:pt>
              </c:numCache>
            </c:numRef>
          </c:xVal>
          <c:yVal>
            <c:numRef>
              <c:f>('new cells; stress data'!$BL$12,'new cells; stress data'!$BL$15,'new cells; stress data'!$BL$16,'new cells; stress data'!$BL$18,'new cells; stress data'!$BL$21,'new cells; stress data'!$BL$23)</c:f>
              <c:numCache>
                <c:formatCode>General</c:formatCode>
                <c:ptCount val="6"/>
                <c:pt idx="0">
                  <c:v>-22.227689000000002</c:v>
                </c:pt>
                <c:pt idx="1">
                  <c:v>-10.491049</c:v>
                </c:pt>
                <c:pt idx="2">
                  <c:v>-13.130807000000001</c:v>
                </c:pt>
                <c:pt idx="3">
                  <c:v>-73.866597999999996</c:v>
                </c:pt>
                <c:pt idx="4">
                  <c:v>-19.033529000000001</c:v>
                </c:pt>
                <c:pt idx="5">
                  <c:v>-10.560295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64-9846-B631-387C50859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At val="-120"/>
        <c:crossBetween val="midCat"/>
      </c:valAx>
      <c:valAx>
        <c:axId val="2141591488"/>
        <c:scaling>
          <c:orientation val="minMax"/>
          <c:max val="60"/>
          <c:min val="-1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1">
                  <a:lumMod val="65000"/>
                  <a:lumOff val="35000"/>
                </a:schemeClr>
              </a:solidFill>
              <a:ln w="12700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('new cells; stress data'!$BU$8,'new cells; stress data'!$BU$11:$BU$17,'new cells; stress data'!$BU$19,'new cells; stress data'!$BU$23)</c:f>
                <c:numCache>
                  <c:formatCode>General</c:formatCode>
                  <c:ptCount val="10"/>
                  <c:pt idx="0">
                    <c:v>2.7836550000000004</c:v>
                  </c:pt>
                  <c:pt idx="1">
                    <c:v>0.92275899999999922</c:v>
                  </c:pt>
                  <c:pt idx="2">
                    <c:v>4.9127790000000005</c:v>
                  </c:pt>
                  <c:pt idx="3">
                    <c:v>2.3636080000000002</c:v>
                  </c:pt>
                  <c:pt idx="4">
                    <c:v>1.6540949999999999</c:v>
                  </c:pt>
                  <c:pt idx="5">
                    <c:v>5.411944000000001</c:v>
                  </c:pt>
                  <c:pt idx="6">
                    <c:v>2.4460129999999998</c:v>
                  </c:pt>
                  <c:pt idx="7">
                    <c:v>2.2885249999999999</c:v>
                  </c:pt>
                  <c:pt idx="8">
                    <c:v>2.1778149999999998</c:v>
                  </c:pt>
                  <c:pt idx="9">
                    <c:v>3.5496660000000002</c:v>
                  </c:pt>
                </c:numCache>
              </c:numRef>
            </c:plus>
            <c:minus>
              <c:numRef>
                <c:f>('new cells; stress data'!$BT$8,'new cells; stress data'!$BT$11:$BT$17,'new cells; stress data'!$BT$19,'new cells; stress data'!$BT$23)</c:f>
                <c:numCache>
                  <c:formatCode>General</c:formatCode>
                  <c:ptCount val="10"/>
                  <c:pt idx="0">
                    <c:v>3.0053739999999998</c:v>
                  </c:pt>
                  <c:pt idx="1">
                    <c:v>0.91648100000000099</c:v>
                  </c:pt>
                  <c:pt idx="2">
                    <c:v>5.1245179999999992</c:v>
                  </c:pt>
                  <c:pt idx="3">
                    <c:v>2.3908429999999998</c:v>
                  </c:pt>
                  <c:pt idx="4">
                    <c:v>1.740634</c:v>
                  </c:pt>
                  <c:pt idx="5">
                    <c:v>6.0576869999999996</c:v>
                  </c:pt>
                  <c:pt idx="6">
                    <c:v>2.4913340000000002</c:v>
                  </c:pt>
                  <c:pt idx="7">
                    <c:v>2.283801</c:v>
                  </c:pt>
                  <c:pt idx="8">
                    <c:v>2.2206130000000002</c:v>
                  </c:pt>
                  <c:pt idx="9">
                    <c:v>3.6698000000000004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('new cells; stress data'!$BV$8,'new cells; stress data'!$BV$11,'new cells; stress data'!$BV$12,'new cells; stress data'!$BV$13,'new cells; stress data'!$BV$14,'new cells; stress data'!$BV$15,'new cells; stress data'!$BV$16,'new cells; stress data'!$BV$17)</c:f>
              <c:numCache>
                <c:formatCode>General</c:formatCode>
                <c:ptCount val="8"/>
                <c:pt idx="0">
                  <c:v>76.224827787201761</c:v>
                </c:pt>
                <c:pt idx="1">
                  <c:v>111.56702935278872</c:v>
                </c:pt>
                <c:pt idx="2">
                  <c:v>106.21341807519495</c:v>
                </c:pt>
                <c:pt idx="3">
                  <c:v>8.5398992521211863</c:v>
                </c:pt>
                <c:pt idx="4">
                  <c:v>108.31856582298651</c:v>
                </c:pt>
                <c:pt idx="5">
                  <c:v>133.24924055209533</c:v>
                </c:pt>
                <c:pt idx="6">
                  <c:v>19.869220836143015</c:v>
                </c:pt>
                <c:pt idx="7">
                  <c:v>91.01254057664265</c:v>
                </c:pt>
              </c:numCache>
            </c:numRef>
          </c:xVal>
          <c:yVal>
            <c:numRef>
              <c:f>('new cells; stress data'!$BO$8,'new cells; stress data'!$BO$11:$BO$17,'new cells; stress data'!$BO$19,'new cells; stress data'!$BO$23)</c:f>
              <c:numCache>
                <c:formatCode>General</c:formatCode>
                <c:ptCount val="10"/>
                <c:pt idx="0">
                  <c:v>6.3979229999999996</c:v>
                </c:pt>
                <c:pt idx="1">
                  <c:v>8.9779970000000002</c:v>
                </c:pt>
                <c:pt idx="2">
                  <c:v>-7.9204280000000002</c:v>
                </c:pt>
                <c:pt idx="3">
                  <c:v>4.8534009999999999</c:v>
                </c:pt>
                <c:pt idx="4">
                  <c:v>3.628374</c:v>
                </c:pt>
                <c:pt idx="5">
                  <c:v>5.1441679999999996</c:v>
                </c:pt>
                <c:pt idx="6">
                  <c:v>-1.840751</c:v>
                </c:pt>
                <c:pt idx="7">
                  <c:v>-3.2146979999999998</c:v>
                </c:pt>
                <c:pt idx="8">
                  <c:v>0.90932400000000002</c:v>
                </c:pt>
                <c:pt idx="9">
                  <c:v>2.8359290000000001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7D-E145-8152-851F0BA7201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('new cells; stress data'!$BU$7,'new cells; stress data'!$BU$9,'new cells; stress data'!$BU$10,'new cells; stress data'!$BU$20:$BU$22)</c:f>
                <c:numCache>
                  <c:formatCode>General</c:formatCode>
                  <c:ptCount val="6"/>
                  <c:pt idx="0">
                    <c:v>0.89410399999999868</c:v>
                  </c:pt>
                  <c:pt idx="1">
                    <c:v>1.571277000000002</c:v>
                  </c:pt>
                  <c:pt idx="2">
                    <c:v>0.940491999999999</c:v>
                  </c:pt>
                  <c:pt idx="3">
                    <c:v>1.3059039999999982</c:v>
                  </c:pt>
                  <c:pt idx="4">
                    <c:v>3.7864509999999996</c:v>
                  </c:pt>
                  <c:pt idx="5">
                    <c:v>1.9831369999999993</c:v>
                  </c:pt>
                </c:numCache>
              </c:numRef>
            </c:plus>
            <c:minus>
              <c:numRef>
                <c:f>('new cells; stress data'!$BT$7,'new cells; stress data'!$BT$9:$BT$10,'new cells; stress data'!$BT$20:$BT$22)</c:f>
                <c:numCache>
                  <c:formatCode>General</c:formatCode>
                  <c:ptCount val="6"/>
                  <c:pt idx="0">
                    <c:v>0.91074600000000139</c:v>
                  </c:pt>
                  <c:pt idx="1">
                    <c:v>1.5609820000000028</c:v>
                  </c:pt>
                  <c:pt idx="2">
                    <c:v>0.92412500000000009</c:v>
                  </c:pt>
                  <c:pt idx="3">
                    <c:v>1.3400750000000023</c:v>
                  </c:pt>
                  <c:pt idx="4">
                    <c:v>4.1299860000000006</c:v>
                  </c:pt>
                  <c:pt idx="5">
                    <c:v>2.2592169999999996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('new cells; stress data'!$BV$7,'new cells; stress data'!$BV$9,'new cells; stress data'!$BV$10,'new cells; stress data'!$BV$20,'new cells; stress data'!$BV$21,'new cells; stress data'!$BV$22)</c:f>
              <c:numCache>
                <c:formatCode>General</c:formatCode>
                <c:ptCount val="6"/>
                <c:pt idx="0">
                  <c:v>56.268880141348831</c:v>
                </c:pt>
                <c:pt idx="1">
                  <c:v>94.605291008210273</c:v>
                </c:pt>
                <c:pt idx="2">
                  <c:v>182.03271653551042</c:v>
                </c:pt>
                <c:pt idx="3">
                  <c:v>70.620349165841105</c:v>
                </c:pt>
                <c:pt idx="4">
                  <c:v>81.534473085179414</c:v>
                </c:pt>
                <c:pt idx="5">
                  <c:v>70.07617896225878</c:v>
                </c:pt>
              </c:numCache>
            </c:numRef>
          </c:xVal>
          <c:yVal>
            <c:numRef>
              <c:f>('new cells; stress data'!$BO$7,'new cells; stress data'!$BO$9,'new cells; stress data'!$BO$10,'new cells; stress data'!$BO$20:$BO$22)</c:f>
              <c:numCache>
                <c:formatCode>General</c:formatCode>
                <c:ptCount val="6"/>
                <c:pt idx="0">
                  <c:v>15.179614000000001</c:v>
                </c:pt>
                <c:pt idx="1">
                  <c:v>35.255606</c:v>
                </c:pt>
                <c:pt idx="2">
                  <c:v>18.657539</c:v>
                </c:pt>
                <c:pt idx="3">
                  <c:v>18.944337000000001</c:v>
                </c:pt>
                <c:pt idx="4">
                  <c:v>10.228073</c:v>
                </c:pt>
                <c:pt idx="5">
                  <c:v>14.041086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7D-E145-8152-851F0BA7201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468AE9"/>
              </a:solidFill>
              <a:ln w="9525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'new cells; stress data'!$BU$18</c:f>
                <c:numCache>
                  <c:formatCode>General</c:formatCode>
                  <c:ptCount val="1"/>
                  <c:pt idx="0">
                    <c:v>14.494161000000005</c:v>
                  </c:pt>
                </c:numCache>
              </c:numRef>
            </c:plus>
            <c:minus>
              <c:numRef>
                <c:f>'new cells; stress data'!$BT$18</c:f>
                <c:numCache>
                  <c:formatCode>General</c:formatCode>
                  <c:ptCount val="1"/>
                  <c:pt idx="0">
                    <c:v>16.861673000000003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data'!$BV$18</c:f>
              <c:numCache>
                <c:formatCode>General</c:formatCode>
                <c:ptCount val="1"/>
                <c:pt idx="0">
                  <c:v>38.448539961200346</c:v>
                </c:pt>
              </c:numCache>
            </c:numRef>
          </c:xVal>
          <c:yVal>
            <c:numRef>
              <c:f>'new cells; stress data'!$BO$18</c:f>
              <c:numCache>
                <c:formatCode>General</c:formatCode>
                <c:ptCount val="1"/>
                <c:pt idx="0">
                  <c:v>-58.299590000000002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7D-E145-8152-851F0BA72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At val="-120"/>
        <c:crossBetween val="midCat"/>
      </c:valAx>
      <c:valAx>
        <c:axId val="2141591488"/>
        <c:scaling>
          <c:orientation val="minMax"/>
          <c:max val="60"/>
          <c:min val="-1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Circumferential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1">
                  <a:lumMod val="65000"/>
                  <a:lumOff val="35000"/>
                </a:schemeClr>
              </a:solidFill>
              <a:ln w="12700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'new cells; stress data'!$CR$7:$CR$23</c:f>
                <c:numCache>
                  <c:formatCode>General</c:formatCode>
                  <c:ptCount val="17"/>
                  <c:pt idx="0">
                    <c:v>4.0991429999999998</c:v>
                  </c:pt>
                  <c:pt idx="1">
                    <c:v>2.6201970000000001</c:v>
                  </c:pt>
                  <c:pt idx="2">
                    <c:v>3.1046849999999999</c:v>
                  </c:pt>
                  <c:pt idx="3">
                    <c:v>0.98905300000000018</c:v>
                  </c:pt>
                  <c:pt idx="4">
                    <c:v>2.9424000000000001</c:v>
                  </c:pt>
                  <c:pt idx="5">
                    <c:v>2.2741310000000001</c:v>
                  </c:pt>
                  <c:pt idx="6">
                    <c:v>1.3744870000000002</c:v>
                  </c:pt>
                  <c:pt idx="7">
                    <c:v>3.0247039999999998</c:v>
                  </c:pt>
                  <c:pt idx="8">
                    <c:v>3.8158560000000001</c:v>
                  </c:pt>
                  <c:pt idx="9">
                    <c:v>1.8465319999999998</c:v>
                  </c:pt>
                  <c:pt idx="10">
                    <c:v>3.2165279999999998</c:v>
                  </c:pt>
                  <c:pt idx="11">
                    <c:v>3.0216070000000004</c:v>
                  </c:pt>
                  <c:pt idx="12">
                    <c:v>1.3364460000000002</c:v>
                  </c:pt>
                  <c:pt idx="13">
                    <c:v>1.8142099999999999</c:v>
                  </c:pt>
                  <c:pt idx="14">
                    <c:v>3.4136679999999999</c:v>
                  </c:pt>
                  <c:pt idx="15">
                    <c:v>0.29652699999999976</c:v>
                  </c:pt>
                  <c:pt idx="16">
                    <c:v>2.449935</c:v>
                  </c:pt>
                </c:numCache>
              </c:numRef>
            </c:plus>
            <c:minus>
              <c:numRef>
                <c:f>'new cells; stress data'!$CQ$7:$CQ$23</c:f>
                <c:numCache>
                  <c:formatCode>General</c:formatCode>
                  <c:ptCount val="17"/>
                  <c:pt idx="0">
                    <c:v>4.6361190000000008</c:v>
                  </c:pt>
                  <c:pt idx="1">
                    <c:v>2.7394699999999998</c:v>
                  </c:pt>
                  <c:pt idx="2">
                    <c:v>3.0656210000000002</c:v>
                  </c:pt>
                  <c:pt idx="3">
                    <c:v>1.0219019999999999</c:v>
                  </c:pt>
                  <c:pt idx="4">
                    <c:v>2.9775879999999999</c:v>
                  </c:pt>
                  <c:pt idx="5">
                    <c:v>2.5636329999999998</c:v>
                  </c:pt>
                  <c:pt idx="6">
                    <c:v>1.3607469999999999</c:v>
                  </c:pt>
                  <c:pt idx="7">
                    <c:v>3.5539129999999997</c:v>
                  </c:pt>
                  <c:pt idx="8">
                    <c:v>3.8040240000000001</c:v>
                  </c:pt>
                  <c:pt idx="9">
                    <c:v>1.8983810000000005</c:v>
                  </c:pt>
                  <c:pt idx="10">
                    <c:v>3.6370049999999998</c:v>
                  </c:pt>
                  <c:pt idx="11">
                    <c:v>3.5150639999999997</c:v>
                  </c:pt>
                  <c:pt idx="12">
                    <c:v>1.300349</c:v>
                  </c:pt>
                  <c:pt idx="13">
                    <c:v>1.9125600000000003</c:v>
                  </c:pt>
                  <c:pt idx="14">
                    <c:v>3.9450720000000001</c:v>
                  </c:pt>
                  <c:pt idx="15">
                    <c:v>0.2855080000000001</c:v>
                  </c:pt>
                  <c:pt idx="16">
                    <c:v>2.5468700000000002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data'!$CU$7:$CU$32</c:f>
              <c:numCache>
                <c:formatCode>General</c:formatCode>
                <c:ptCount val="26"/>
                <c:pt idx="0">
                  <c:v>62.004822778347489</c:v>
                </c:pt>
                <c:pt idx="1">
                  <c:v>64.291123324334478</c:v>
                </c:pt>
                <c:pt idx="2">
                  <c:v>54.875134620781999</c:v>
                </c:pt>
                <c:pt idx="3">
                  <c:v>105.31969405965101</c:v>
                </c:pt>
                <c:pt idx="4">
                  <c:v>101.61646343041396</c:v>
                </c:pt>
                <c:pt idx="5">
                  <c:v>77.998720863758408</c:v>
                </c:pt>
                <c:pt idx="6">
                  <c:v>73.253980272356543</c:v>
                </c:pt>
                <c:pt idx="7">
                  <c:v>72.723315968776092</c:v>
                </c:pt>
                <c:pt idx="8">
                  <c:v>133.44597041378663</c:v>
                </c:pt>
                <c:pt idx="9">
                  <c:v>71.072918607572134</c:v>
                </c:pt>
                <c:pt idx="10">
                  <c:v>92.710749636037534</c:v>
                </c:pt>
                <c:pt idx="11">
                  <c:v>63.683758535284369</c:v>
                </c:pt>
                <c:pt idx="12">
                  <c:v>102.2263568093</c:v>
                </c:pt>
                <c:pt idx="13">
                  <c:v>75.220091482009408</c:v>
                </c:pt>
                <c:pt idx="14">
                  <c:v>136.31590325437034</c:v>
                </c:pt>
                <c:pt idx="15">
                  <c:v>55.05893910281268</c:v>
                </c:pt>
                <c:pt idx="16">
                  <c:v>85.748900045528515</c:v>
                </c:pt>
              </c:numCache>
            </c:numRef>
          </c:xVal>
          <c:yVal>
            <c:numRef>
              <c:f>'new cells; stress data'!$CK$7:$CK$32</c:f>
              <c:numCache>
                <c:formatCode>General</c:formatCode>
                <c:ptCount val="26"/>
                <c:pt idx="0">
                  <c:v>-0.924979</c:v>
                </c:pt>
                <c:pt idx="1">
                  <c:v>1.0831980000000001</c:v>
                </c:pt>
                <c:pt idx="2">
                  <c:v>2.5497160000000001</c:v>
                </c:pt>
                <c:pt idx="3">
                  <c:v>2.1380439999999998</c:v>
                </c:pt>
                <c:pt idx="4">
                  <c:v>4.449668</c:v>
                </c:pt>
                <c:pt idx="5">
                  <c:v>0.49047400000000002</c:v>
                </c:pt>
                <c:pt idx="6">
                  <c:v>-5.6834420000000003</c:v>
                </c:pt>
                <c:pt idx="7">
                  <c:v>0.27993000000000001</c:v>
                </c:pt>
                <c:pt idx="8">
                  <c:v>3.2808809999999999</c:v>
                </c:pt>
                <c:pt idx="9">
                  <c:v>-7.3336860000000001</c:v>
                </c:pt>
                <c:pt idx="10">
                  <c:v>-0.68297200000000002</c:v>
                </c:pt>
                <c:pt idx="11">
                  <c:v>-0.99529900000000004</c:v>
                </c:pt>
                <c:pt idx="12">
                  <c:v>1.760867</c:v>
                </c:pt>
                <c:pt idx="13">
                  <c:v>-0.74276699999999996</c:v>
                </c:pt>
                <c:pt idx="14">
                  <c:v>-0.28667900000000002</c:v>
                </c:pt>
                <c:pt idx="15">
                  <c:v>2.4177270000000002</c:v>
                </c:pt>
                <c:pt idx="16">
                  <c:v>-1.6744490000000001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F-4D4F-8A88-616E16DBF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ax val="40"/>
          <c:min val="-1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Radial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1">
                  <a:lumMod val="65000"/>
                  <a:lumOff val="35000"/>
                </a:schemeClr>
              </a:solidFill>
              <a:ln w="12700">
                <a:noFill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'new cells; stress data'!$CT$7:$CT$23</c:f>
                <c:numCache>
                  <c:formatCode>General</c:formatCode>
                  <c:ptCount val="17"/>
                  <c:pt idx="0">
                    <c:v>4.180148</c:v>
                  </c:pt>
                  <c:pt idx="1">
                    <c:v>3.0834409999999997</c:v>
                  </c:pt>
                  <c:pt idx="2">
                    <c:v>1.9888190000000003</c:v>
                  </c:pt>
                  <c:pt idx="3">
                    <c:v>1.3290569999999997</c:v>
                  </c:pt>
                  <c:pt idx="4">
                    <c:v>3.5181199999999997</c:v>
                  </c:pt>
                  <c:pt idx="5">
                    <c:v>3.111459</c:v>
                  </c:pt>
                  <c:pt idx="6">
                    <c:v>1.7939050000000001</c:v>
                  </c:pt>
                  <c:pt idx="7">
                    <c:v>4.2843299999999997</c:v>
                  </c:pt>
                  <c:pt idx="8">
                    <c:v>4.4240010000000005</c:v>
                  </c:pt>
                  <c:pt idx="9">
                    <c:v>1.3569909999999998</c:v>
                  </c:pt>
                  <c:pt idx="10">
                    <c:v>3.925592</c:v>
                  </c:pt>
                  <c:pt idx="11">
                    <c:v>4.9431250000000002</c:v>
                  </c:pt>
                  <c:pt idx="12">
                    <c:v>1.4103699999999999</c:v>
                  </c:pt>
                  <c:pt idx="13">
                    <c:v>0.995</c:v>
                  </c:pt>
                  <c:pt idx="14">
                    <c:v>4.442977</c:v>
                  </c:pt>
                  <c:pt idx="15">
                    <c:v>0.38657999999999992</c:v>
                  </c:pt>
                  <c:pt idx="16">
                    <c:v>3.6385999999999998</c:v>
                  </c:pt>
                </c:numCache>
              </c:numRef>
            </c:plus>
            <c:minus>
              <c:numRef>
                <c:f>'new cells; stress data'!$CS$7:$CS$23</c:f>
                <c:numCache>
                  <c:formatCode>General</c:formatCode>
                  <c:ptCount val="17"/>
                  <c:pt idx="0">
                    <c:v>4.7144069999999996</c:v>
                  </c:pt>
                  <c:pt idx="1">
                    <c:v>3.2534130000000001</c:v>
                  </c:pt>
                  <c:pt idx="2">
                    <c:v>2.0382400000000001</c:v>
                  </c:pt>
                  <c:pt idx="3">
                    <c:v>1.3177290000000002</c:v>
                  </c:pt>
                  <c:pt idx="4">
                    <c:v>3.7177959999999999</c:v>
                  </c:pt>
                  <c:pt idx="5">
                    <c:v>3.3750369999999998</c:v>
                  </c:pt>
                  <c:pt idx="6">
                    <c:v>1.7893819999999998</c:v>
                  </c:pt>
                  <c:pt idx="7">
                    <c:v>5.1470529999999997</c:v>
                  </c:pt>
                  <c:pt idx="8">
                    <c:v>4.5235970000000005</c:v>
                  </c:pt>
                  <c:pt idx="9">
                    <c:v>1.3511119999999996</c:v>
                  </c:pt>
                  <c:pt idx="10">
                    <c:v>4.3431569999999997</c:v>
                  </c:pt>
                  <c:pt idx="11">
                    <c:v>5.6846689999999995</c:v>
                  </c:pt>
                  <c:pt idx="12">
                    <c:v>1.4333690000000001</c:v>
                  </c:pt>
                  <c:pt idx="13">
                    <c:v>1.0790459999999999</c:v>
                  </c:pt>
                  <c:pt idx="14">
                    <c:v>5.1076730000000001</c:v>
                  </c:pt>
                  <c:pt idx="15">
                    <c:v>0.39084800000000008</c:v>
                  </c:pt>
                  <c:pt idx="16">
                    <c:v>3.6131330000000004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xVal>
            <c:numRef>
              <c:f>'new cells; stress data'!$CU$7:$CU$32</c:f>
              <c:numCache>
                <c:formatCode>General</c:formatCode>
                <c:ptCount val="26"/>
                <c:pt idx="0">
                  <c:v>62.004822778347489</c:v>
                </c:pt>
                <c:pt idx="1">
                  <c:v>64.291123324334478</c:v>
                </c:pt>
                <c:pt idx="2">
                  <c:v>54.875134620781999</c:v>
                </c:pt>
                <c:pt idx="3">
                  <c:v>105.31969405965101</c:v>
                </c:pt>
                <c:pt idx="4">
                  <c:v>101.61646343041396</c:v>
                </c:pt>
                <c:pt idx="5">
                  <c:v>77.998720863758408</c:v>
                </c:pt>
                <c:pt idx="6">
                  <c:v>73.253980272356543</c:v>
                </c:pt>
                <c:pt idx="7">
                  <c:v>72.723315968776092</c:v>
                </c:pt>
                <c:pt idx="8">
                  <c:v>133.44597041378663</c:v>
                </c:pt>
                <c:pt idx="9">
                  <c:v>71.072918607572134</c:v>
                </c:pt>
                <c:pt idx="10">
                  <c:v>92.710749636037534</c:v>
                </c:pt>
                <c:pt idx="11">
                  <c:v>63.683758535284369</c:v>
                </c:pt>
                <c:pt idx="12">
                  <c:v>102.2263568093</c:v>
                </c:pt>
                <c:pt idx="13">
                  <c:v>75.220091482009408</c:v>
                </c:pt>
                <c:pt idx="14">
                  <c:v>136.31590325437034</c:v>
                </c:pt>
                <c:pt idx="15">
                  <c:v>55.05893910281268</c:v>
                </c:pt>
                <c:pt idx="16">
                  <c:v>85.748900045528515</c:v>
                </c:pt>
              </c:numCache>
            </c:numRef>
          </c:xVal>
          <c:yVal>
            <c:numRef>
              <c:f>'new cells; stress data'!$CN$7:$CN$32</c:f>
              <c:numCache>
                <c:formatCode>General</c:formatCode>
                <c:ptCount val="26"/>
                <c:pt idx="0">
                  <c:v>0.10897999999999999</c:v>
                </c:pt>
                <c:pt idx="1">
                  <c:v>2.895435</c:v>
                </c:pt>
                <c:pt idx="2">
                  <c:v>3.8593039999999998</c:v>
                </c:pt>
                <c:pt idx="3">
                  <c:v>2.8546740000000002</c:v>
                </c:pt>
                <c:pt idx="4">
                  <c:v>2.8671980000000001</c:v>
                </c:pt>
                <c:pt idx="5">
                  <c:v>1.754929</c:v>
                </c:pt>
                <c:pt idx="6">
                  <c:v>-4.2486660000000001</c:v>
                </c:pt>
                <c:pt idx="7">
                  <c:v>0.69398099999999996</c:v>
                </c:pt>
                <c:pt idx="8">
                  <c:v>3.7506460000000001</c:v>
                </c:pt>
                <c:pt idx="9">
                  <c:v>-6.6837080000000002</c:v>
                </c:pt>
                <c:pt idx="10">
                  <c:v>-2.2411729999999999</c:v>
                </c:pt>
                <c:pt idx="11">
                  <c:v>-1.8912249999999999</c:v>
                </c:pt>
                <c:pt idx="12">
                  <c:v>2.9698020000000001</c:v>
                </c:pt>
                <c:pt idx="13">
                  <c:v>0.24646799999999999</c:v>
                </c:pt>
                <c:pt idx="14">
                  <c:v>-0.20929900000000001</c:v>
                </c:pt>
                <c:pt idx="15">
                  <c:v>2.9869430000000001</c:v>
                </c:pt>
                <c:pt idx="16">
                  <c:v>-3.3945639999999999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C0-FE4F-88CC-FE271BB7A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Distance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 from center 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ax val="40"/>
          <c:min val="-1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Circumferential stress (Pa)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data'!$DH$7:$DH$32</c:f>
              <c:numCache>
                <c:formatCode>General</c:formatCode>
                <c:ptCount val="26"/>
                <c:pt idx="0">
                  <c:v>53.935034995995181</c:v>
                </c:pt>
                <c:pt idx="1">
                  <c:v>64.236075856778911</c:v>
                </c:pt>
                <c:pt idx="2">
                  <c:v>74.807564398453209</c:v>
                </c:pt>
                <c:pt idx="3">
                  <c:v>128.31984007281983</c:v>
                </c:pt>
                <c:pt idx="4">
                  <c:v>107.79459042976714</c:v>
                </c:pt>
                <c:pt idx="5">
                  <c:v>100.7263711276745</c:v>
                </c:pt>
                <c:pt idx="6">
                  <c:v>7.0742210179992879</c:v>
                </c:pt>
                <c:pt idx="7">
                  <c:v>104.81947186928831</c:v>
                </c:pt>
                <c:pt idx="8">
                  <c:v>133.10786259726706</c:v>
                </c:pt>
                <c:pt idx="9">
                  <c:v>31.946176195257436</c:v>
                </c:pt>
                <c:pt idx="10">
                  <c:v>92.107053764617845</c:v>
                </c:pt>
                <c:pt idx="11">
                  <c:v>37.627510330534079</c:v>
                </c:pt>
                <c:pt idx="12">
                  <c:v>133.97745358836565</c:v>
                </c:pt>
                <c:pt idx="13">
                  <c:v>69.174711330776674</c:v>
                </c:pt>
                <c:pt idx="14">
                  <c:v>80.761015028167606</c:v>
                </c:pt>
                <c:pt idx="15">
                  <c:v>70.025141777403945</c:v>
                </c:pt>
                <c:pt idx="16">
                  <c:v>72.681068520447056</c:v>
                </c:pt>
              </c:numCache>
            </c:numRef>
          </c:xVal>
          <c:yVal>
            <c:numRef>
              <c:f>'new cells; stress data'!$DB$7:$DB$32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B7-E042-8EE0-1317D0A88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(</a:t>
                </a:r>
                <a:r>
                  <a:rPr lang="el-GR" sz="1200" b="0" i="0" u="none" strike="noStrike" baseline="0">
                    <a:effectLst/>
                  </a:rPr>
                  <a:t>μ</a:t>
                </a:r>
                <a:r>
                  <a:rPr lang="en-CA" sz="1200" b="0" i="0" u="none" strike="noStrike" baseline="0">
                    <a:effectLst/>
                  </a:rPr>
                  <a:t>m)</a:t>
                </a: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n-CA" b="0" i="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radial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data'!$DH$7:$DH$32</c:f>
              <c:numCache>
                <c:formatCode>General</c:formatCode>
                <c:ptCount val="26"/>
                <c:pt idx="0">
                  <c:v>53.935034995995181</c:v>
                </c:pt>
                <c:pt idx="1">
                  <c:v>64.236075856778911</c:v>
                </c:pt>
                <c:pt idx="2">
                  <c:v>74.807564398453209</c:v>
                </c:pt>
                <c:pt idx="3">
                  <c:v>128.31984007281983</c:v>
                </c:pt>
                <c:pt idx="4">
                  <c:v>107.79459042976714</c:v>
                </c:pt>
                <c:pt idx="5">
                  <c:v>100.7263711276745</c:v>
                </c:pt>
                <c:pt idx="6">
                  <c:v>7.0742210179992879</c:v>
                </c:pt>
                <c:pt idx="7">
                  <c:v>104.81947186928831</c:v>
                </c:pt>
                <c:pt idx="8">
                  <c:v>133.10786259726706</c:v>
                </c:pt>
                <c:pt idx="9">
                  <c:v>31.946176195257436</c:v>
                </c:pt>
                <c:pt idx="10">
                  <c:v>92.107053764617845</c:v>
                </c:pt>
                <c:pt idx="11">
                  <c:v>37.627510330534079</c:v>
                </c:pt>
                <c:pt idx="12">
                  <c:v>133.97745358836565</c:v>
                </c:pt>
                <c:pt idx="13">
                  <c:v>69.174711330776674</c:v>
                </c:pt>
                <c:pt idx="14">
                  <c:v>80.761015028167606</c:v>
                </c:pt>
                <c:pt idx="15">
                  <c:v>70.025141777403945</c:v>
                </c:pt>
                <c:pt idx="16">
                  <c:v>72.681068520447056</c:v>
                </c:pt>
              </c:numCache>
            </c:numRef>
          </c:xVal>
          <c:yVal>
            <c:numRef>
              <c:f>'new cells; stress data'!$DE$7:$DE$32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01-C546-88AE-1C31A7563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circumferential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data'!$DI$7:$DI$32</c:f>
              <c:numCache>
                <c:formatCode>General</c:formatCode>
                <c:ptCount val="26"/>
                <c:pt idx="0">
                  <c:v>2.3338451453536493</c:v>
                </c:pt>
                <c:pt idx="1">
                  <c:v>11.98875193042285</c:v>
                </c:pt>
                <c:pt idx="2">
                  <c:v>19.797726609757063</c:v>
                </c:pt>
                <c:pt idx="3">
                  <c:v>53.712876462690588</c:v>
                </c:pt>
                <c:pt idx="4">
                  <c:v>3.772438923021582</c:v>
                </c:pt>
                <c:pt idx="5">
                  <c:v>5.4870469475204544</c:v>
                </c:pt>
                <c:pt idx="6">
                  <c:v>1.4656782341218983</c:v>
                </c:pt>
                <c:pt idx="7">
                  <c:v>3.4990939536982069</c:v>
                </c:pt>
                <c:pt idx="8">
                  <c:v>0.14137795482827187</c:v>
                </c:pt>
                <c:pt idx="9">
                  <c:v>-12.076955359114422</c:v>
                </c:pt>
                <c:pt idx="10">
                  <c:v>-1.0945131879751955</c:v>
                </c:pt>
                <c:pt idx="11">
                  <c:v>0.821029630666267</c:v>
                </c:pt>
                <c:pt idx="12">
                  <c:v>-1.7182275003518157</c:v>
                </c:pt>
                <c:pt idx="13">
                  <c:v>1.4456378350644314</c:v>
                </c:pt>
                <c:pt idx="14">
                  <c:v>0.77345805701180836</c:v>
                </c:pt>
                <c:pt idx="15">
                  <c:v>5.103718485483455E-2</c:v>
                </c:pt>
                <c:pt idx="16">
                  <c:v>20.013017700488064</c:v>
                </c:pt>
              </c:numCache>
            </c:numRef>
          </c:xVal>
          <c:yVal>
            <c:numRef>
              <c:f>'new cells; stress data'!$DC$7:$DC$32</c:f>
              <c:numCache>
                <c:formatCode>General</c:formatCode>
                <c:ptCount val="26"/>
                <c:pt idx="0">
                  <c:v>234.49776424531512</c:v>
                </c:pt>
                <c:pt idx="1">
                  <c:v>-97.91307536326444</c:v>
                </c:pt>
                <c:pt idx="2">
                  <c:v>132.42049902908843</c:v>
                </c:pt>
                <c:pt idx="3">
                  <c:v>-83.100770765409266</c:v>
                </c:pt>
                <c:pt idx="4">
                  <c:v>257.41929011541595</c:v>
                </c:pt>
                <c:pt idx="5">
                  <c:v>-1385.5761634141236</c:v>
                </c:pt>
                <c:pt idx="6">
                  <c:v>469.01397143414522</c:v>
                </c:pt>
                <c:pt idx="7">
                  <c:v>-188.71051580408738</c:v>
                </c:pt>
                <c:pt idx="8">
                  <c:v>-58.45765880393499</c:v>
                </c:pt>
                <c:pt idx="9">
                  <c:v>31.076615260400214</c:v>
                </c:pt>
                <c:pt idx="10">
                  <c:v>87.097221367249773</c:v>
                </c:pt>
                <c:pt idx="11">
                  <c:v>-3.5034903805490067</c:v>
                </c:pt>
                <c:pt idx="12">
                  <c:v>-255.06641979785653</c:v>
                </c:pt>
                <c:pt idx="13">
                  <c:v>-81.095731358814689</c:v>
                </c:pt>
                <c:pt idx="14">
                  <c:v>-2294.0692727023315</c:v>
                </c:pt>
                <c:pt idx="15">
                  <c:v>76.48643049876847</c:v>
                </c:pt>
                <c:pt idx="16">
                  <c:v>29.733642718462882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03-EA4E-BE40-F30C468F3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(</a:t>
                </a:r>
                <a:r>
                  <a:rPr lang="el-GR" sz="1200" b="0" i="0" u="none" strike="noStrike" baseline="0">
                    <a:effectLst/>
                  </a:rPr>
                  <a:t>μ</a:t>
                </a:r>
                <a:r>
                  <a:rPr lang="en-CA" sz="1200" b="0" i="0" u="none" strike="noStrike" baseline="0">
                    <a:effectLst/>
                  </a:rPr>
                  <a:t>m)</a:t>
                </a: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n-CA" b="0" i="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radial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data'!$DI$7:$DI$32</c:f>
              <c:numCache>
                <c:formatCode>General</c:formatCode>
                <c:ptCount val="26"/>
                <c:pt idx="0">
                  <c:v>2.3338451453536493</c:v>
                </c:pt>
                <c:pt idx="1">
                  <c:v>11.98875193042285</c:v>
                </c:pt>
                <c:pt idx="2">
                  <c:v>19.797726609757063</c:v>
                </c:pt>
                <c:pt idx="3">
                  <c:v>53.712876462690588</c:v>
                </c:pt>
                <c:pt idx="4">
                  <c:v>3.772438923021582</c:v>
                </c:pt>
                <c:pt idx="5">
                  <c:v>5.4870469475204544</c:v>
                </c:pt>
                <c:pt idx="6">
                  <c:v>1.4656782341218983</c:v>
                </c:pt>
                <c:pt idx="7">
                  <c:v>3.4990939536982069</c:v>
                </c:pt>
                <c:pt idx="8">
                  <c:v>0.14137795482827187</c:v>
                </c:pt>
                <c:pt idx="9">
                  <c:v>-12.076955359114422</c:v>
                </c:pt>
                <c:pt idx="10">
                  <c:v>-1.0945131879751955</c:v>
                </c:pt>
                <c:pt idx="11">
                  <c:v>0.821029630666267</c:v>
                </c:pt>
                <c:pt idx="12">
                  <c:v>-1.7182275003518157</c:v>
                </c:pt>
                <c:pt idx="13">
                  <c:v>1.4456378350644314</c:v>
                </c:pt>
                <c:pt idx="14">
                  <c:v>0.77345805701180836</c:v>
                </c:pt>
                <c:pt idx="15">
                  <c:v>5.103718485483455E-2</c:v>
                </c:pt>
                <c:pt idx="16">
                  <c:v>20.013017700488064</c:v>
                </c:pt>
              </c:numCache>
            </c:numRef>
          </c:xVal>
          <c:yVal>
            <c:numRef>
              <c:f>'new cells; stress data'!$DF$7:$DF$32</c:f>
              <c:numCache>
                <c:formatCode>General</c:formatCode>
                <c:ptCount val="26"/>
                <c:pt idx="0">
                  <c:v>884.49887955413703</c:v>
                </c:pt>
                <c:pt idx="1">
                  <c:v>-66.903000777256025</c:v>
                </c:pt>
                <c:pt idx="2">
                  <c:v>114.79453493624389</c:v>
                </c:pt>
                <c:pt idx="3">
                  <c:v>-8.0789368109106299</c:v>
                </c:pt>
                <c:pt idx="4">
                  <c:v>13.542107720612975</c:v>
                </c:pt>
                <c:pt idx="5">
                  <c:v>-156.76817467139489</c:v>
                </c:pt>
                <c:pt idx="6">
                  <c:v>988.1137929952157</c:v>
                </c:pt>
                <c:pt idx="7">
                  <c:v>-58.737183177332454</c:v>
                </c:pt>
                <c:pt idx="8">
                  <c:v>-25.063644293514837</c:v>
                </c:pt>
                <c:pt idx="9">
                  <c:v>82.76570272311578</c:v>
                </c:pt>
                <c:pt idx="10">
                  <c:v>-190.75220175926188</c:v>
                </c:pt>
                <c:pt idx="11">
                  <c:v>17.435801954598627</c:v>
                </c:pt>
                <c:pt idx="12">
                  <c:v>-91.824782921484569</c:v>
                </c:pt>
                <c:pt idx="13">
                  <c:v>12.645418462198565</c:v>
                </c:pt>
                <c:pt idx="14">
                  <c:v>-37.958210045263243</c:v>
                </c:pt>
                <c:pt idx="15">
                  <c:v>-15.029701902588352</c:v>
                </c:pt>
                <c:pt idx="16">
                  <c:v>143.29594511719893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71-0A40-90A6-AC9154389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circumferential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data'!$DJ$7:$DJ$32</c:f>
              <c:numCache>
                <c:formatCode>General</c:formatCode>
                <c:ptCount val="26"/>
                <c:pt idx="0">
                  <c:v>5.7359426369986579</c:v>
                </c:pt>
                <c:pt idx="1">
                  <c:v>-11.933704462867283</c:v>
                </c:pt>
                <c:pt idx="2">
                  <c:v>-39.730156387428273</c:v>
                </c:pt>
                <c:pt idx="3">
                  <c:v>-76.713022475859404</c:v>
                </c:pt>
                <c:pt idx="4">
                  <c:v>-9.9505659223747642</c:v>
                </c:pt>
                <c:pt idx="5">
                  <c:v>-28.214697211436544</c:v>
                </c:pt>
                <c:pt idx="6">
                  <c:v>64.714081020235355</c:v>
                </c:pt>
                <c:pt idx="7">
                  <c:v>-35.595249854210422</c:v>
                </c:pt>
                <c:pt idx="8">
                  <c:v>0.19672986169129558</c:v>
                </c:pt>
                <c:pt idx="9">
                  <c:v>51.20369777142912</c:v>
                </c:pt>
                <c:pt idx="10">
                  <c:v>1.698209059394884</c:v>
                </c:pt>
                <c:pt idx="11">
                  <c:v>25.235218574084023</c:v>
                </c:pt>
                <c:pt idx="12">
                  <c:v>-30.032869278713832</c:v>
                </c:pt>
                <c:pt idx="13">
                  <c:v>4.5997423161683031</c:v>
                </c:pt>
                <c:pt idx="14">
                  <c:v>54.781430169190926</c:v>
                </c:pt>
                <c:pt idx="15">
                  <c:v>-15.0172398594461</c:v>
                </c:pt>
                <c:pt idx="16">
                  <c:v>-6.9451861754066044</c:v>
                </c:pt>
              </c:numCache>
            </c:numRef>
          </c:xVal>
          <c:yVal>
            <c:numRef>
              <c:f>'new cells; stress data'!$DD$7:$DD$32</c:f>
              <c:numCache>
                <c:formatCode>General</c:formatCode>
                <c:ptCount val="26"/>
                <c:pt idx="0">
                  <c:v>-107.07670673958773</c:v>
                </c:pt>
                <c:pt idx="1">
                  <c:v>536.09766982993528</c:v>
                </c:pt>
                <c:pt idx="2">
                  <c:v>-91.728536535328004</c:v>
                </c:pt>
                <c:pt idx="3">
                  <c:v>-28.863658595176013</c:v>
                </c:pt>
                <c:pt idx="4">
                  <c:v>119.82255784852256</c:v>
                </c:pt>
                <c:pt idx="5">
                  <c:v>102.20659016778578</c:v>
                </c:pt>
                <c:pt idx="6">
                  <c:v>-223.64754292735802</c:v>
                </c:pt>
                <c:pt idx="7">
                  <c:v>103.15387965053036</c:v>
                </c:pt>
                <c:pt idx="8">
                  <c:v>131.2731453260775</c:v>
                </c:pt>
                <c:pt idx="9">
                  <c:v>44.149007749485619</c:v>
                </c:pt>
                <c:pt idx="10">
                  <c:v>80.730934128127899</c:v>
                </c:pt>
                <c:pt idx="11">
                  <c:v>98.652572303384005</c:v>
                </c:pt>
                <c:pt idx="12">
                  <c:v>136.57160101419609</c:v>
                </c:pt>
                <c:pt idx="13">
                  <c:v>-153.5571517981524</c:v>
                </c:pt>
                <c:pt idx="14">
                  <c:v>98.493821088038899</c:v>
                </c:pt>
                <c:pt idx="15">
                  <c:v>-75.950368608683121</c:v>
                </c:pt>
                <c:pt idx="16">
                  <c:v>84.143918328039135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BB-2241-8C17-D9318DDFF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(</a:t>
                </a:r>
                <a:r>
                  <a:rPr lang="el-GR" sz="1200" b="0" i="0" u="none" strike="noStrike" baseline="0">
                    <a:effectLst/>
                  </a:rPr>
                  <a:t>μ</a:t>
                </a:r>
                <a:r>
                  <a:rPr lang="en-CA" sz="1200" b="0" i="0" u="none" strike="noStrike" baseline="0">
                    <a:effectLst/>
                  </a:rPr>
                  <a:t>m)</a:t>
                </a:r>
                <a:r>
                  <a:rPr lang="en-CA">
                    <a:latin typeface="Arial" panose="020B0604020202020204" pitchFamily="34" charset="0"/>
                    <a:cs typeface="Arial" panose="020B0604020202020204" pitchFamily="34" charset="0"/>
                  </a:rPr>
                  <a:t> </a:t>
                </a:r>
                <a:endParaRPr lang="en-CA" b="0" i="0">
                  <a:effectLst/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radial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97986"/>
              </a:solidFill>
              <a:ln w="12700">
                <a:noFill/>
              </a:ln>
              <a:effectLst/>
            </c:spPr>
          </c:marker>
          <c:errBars>
            <c:errDir val="x"/>
            <c:errBarType val="both"/>
            <c:errValType val="cust"/>
            <c:noEndCap val="0"/>
            <c:pl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plus>
            <c:minus>
              <c:numRef>
                <c:f>'new cells; stress data'!$CV$37:$CV$62</c:f>
                <c:numCache>
                  <c:formatCode>General</c:formatCode>
                  <c:ptCount val="26"/>
                  <c:pt idx="0">
                    <c:v>0.22346409942389489</c:v>
                  </c:pt>
                  <c:pt idx="1">
                    <c:v>0.15640236941239535</c:v>
                  </c:pt>
                  <c:pt idx="2">
                    <c:v>0.36587026481615814</c:v>
                  </c:pt>
                  <c:pt idx="3">
                    <c:v>0.30292426664072503</c:v>
                  </c:pt>
                  <c:pt idx="4">
                    <c:v>0.53748933475906424</c:v>
                  </c:pt>
                  <c:pt idx="5">
                    <c:v>0.69603939658441505</c:v>
                  </c:pt>
                  <c:pt idx="6">
                    <c:v>0.73703145972355655</c:v>
                  </c:pt>
                  <c:pt idx="7">
                    <c:v>0.35130834426585283</c:v>
                  </c:pt>
                  <c:pt idx="8">
                    <c:v>0.64122283500183419</c:v>
                  </c:pt>
                  <c:pt idx="9">
                    <c:v>5.7043083140504602E-2</c:v>
                  </c:pt>
                  <c:pt idx="10">
                    <c:v>0.43128205681353876</c:v>
                  </c:pt>
                  <c:pt idx="11">
                    <c:v>5.7096356678286143E-2</c:v>
                  </c:pt>
                  <c:pt idx="12">
                    <c:v>0.35881167917224394</c:v>
                  </c:pt>
                  <c:pt idx="13">
                    <c:v>0.27033185074371763</c:v>
                  </c:pt>
                  <c:pt idx="14">
                    <c:v>0.46664052865509442</c:v>
                  </c:pt>
                  <c:pt idx="15">
                    <c:v>0.12768521634655713</c:v>
                  </c:pt>
                  <c:pt idx="16">
                    <c:v>9.5234781246944886E-2</c:v>
                  </c:pt>
                  <c:pt idx="17">
                    <c:v>0.59592636936125243</c:v>
                  </c:pt>
                  <c:pt idx="18">
                    <c:v>0.17792380049530143</c:v>
                  </c:pt>
                  <c:pt idx="19">
                    <c:v>0.30043933490930075</c:v>
                  </c:pt>
                  <c:pt idx="20">
                    <c:v>0.2892595635990613</c:v>
                  </c:pt>
                  <c:pt idx="21">
                    <c:v>0.29983285106053548</c:v>
                  </c:pt>
                  <c:pt idx="22">
                    <c:v>0.33626640839635596</c:v>
                  </c:pt>
                  <c:pt idx="23">
                    <c:v>0.4440154915652707</c:v>
                  </c:pt>
                  <c:pt idx="24">
                    <c:v>0.27467447877152285</c:v>
                  </c:pt>
                  <c:pt idx="25">
                    <c:v>0.4378324726377063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'new cells; stress data'!$DJ$7:$DJ$32</c:f>
              <c:numCache>
                <c:formatCode>General</c:formatCode>
                <c:ptCount val="26"/>
                <c:pt idx="0">
                  <c:v>5.7359426369986579</c:v>
                </c:pt>
                <c:pt idx="1">
                  <c:v>-11.933704462867283</c:v>
                </c:pt>
                <c:pt idx="2">
                  <c:v>-39.730156387428273</c:v>
                </c:pt>
                <c:pt idx="3">
                  <c:v>-76.713022475859404</c:v>
                </c:pt>
                <c:pt idx="4">
                  <c:v>-9.9505659223747642</c:v>
                </c:pt>
                <c:pt idx="5">
                  <c:v>-28.214697211436544</c:v>
                </c:pt>
                <c:pt idx="6">
                  <c:v>64.714081020235355</c:v>
                </c:pt>
                <c:pt idx="7">
                  <c:v>-35.595249854210422</c:v>
                </c:pt>
                <c:pt idx="8">
                  <c:v>0.19672986169129558</c:v>
                </c:pt>
                <c:pt idx="9">
                  <c:v>51.20369777142912</c:v>
                </c:pt>
                <c:pt idx="10">
                  <c:v>1.698209059394884</c:v>
                </c:pt>
                <c:pt idx="11">
                  <c:v>25.235218574084023</c:v>
                </c:pt>
                <c:pt idx="12">
                  <c:v>-30.032869278713832</c:v>
                </c:pt>
                <c:pt idx="13">
                  <c:v>4.5997423161683031</c:v>
                </c:pt>
                <c:pt idx="14">
                  <c:v>54.781430169190926</c:v>
                </c:pt>
                <c:pt idx="15">
                  <c:v>-15.0172398594461</c:v>
                </c:pt>
                <c:pt idx="16">
                  <c:v>-6.9451861754066044</c:v>
                </c:pt>
              </c:numCache>
            </c:numRef>
          </c:xVal>
          <c:yVal>
            <c:numRef>
              <c:f>'new cells; stress data'!$DG$7:$DG$32</c:f>
              <c:numCache>
                <c:formatCode>General</c:formatCode>
                <c:ptCount val="26"/>
                <c:pt idx="0">
                  <c:v>-99.282063430598427</c:v>
                </c:pt>
                <c:pt idx="1">
                  <c:v>-54.744141184568804</c:v>
                </c:pt>
                <c:pt idx="2">
                  <c:v>-89.053360761973565</c:v>
                </c:pt>
                <c:pt idx="3">
                  <c:v>-84.699621959787947</c:v>
                </c:pt>
                <c:pt idx="4">
                  <c:v>-68.064168433114872</c:v>
                </c:pt>
                <c:pt idx="5">
                  <c:v>122.15699707137037</c:v>
                </c:pt>
                <c:pt idx="6">
                  <c:v>-187.53997454568457</c:v>
                </c:pt>
                <c:pt idx="7">
                  <c:v>-80.873498707685584</c:v>
                </c:pt>
                <c:pt idx="8">
                  <c:v>-27.089356335174113</c:v>
                </c:pt>
                <c:pt idx="9">
                  <c:v>-263.09680125122844</c:v>
                </c:pt>
                <c:pt idx="10">
                  <c:v>30.283560073139064</c:v>
                </c:pt>
                <c:pt idx="11">
                  <c:v>96.756023498621531</c:v>
                </c:pt>
                <c:pt idx="12">
                  <c:v>226.59448117502671</c:v>
                </c:pt>
                <c:pt idx="13">
                  <c:v>-98.698988515670933</c:v>
                </c:pt>
                <c:pt idx="14">
                  <c:v>-102.04631898892391</c:v>
                </c:pt>
                <c:pt idx="15">
                  <c:v>-78.727122674129333</c:v>
                </c:pt>
                <c:pt idx="16">
                  <c:v>-219.69848328360828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A7-594C-8D00-34B602F29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09184"/>
        <c:axId val="2141591488"/>
      </c:scatterChart>
      <c:valAx>
        <c:axId val="2145209184"/>
        <c:scaling>
          <c:orientation val="minMax"/>
          <c:max val="50"/>
          <c:min val="-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latin typeface="Arial" panose="020B0604020202020204" pitchFamily="34" charset="0"/>
                    <a:cs typeface="Arial" panose="020B0604020202020204" pitchFamily="34" charset="0"/>
                  </a:rPr>
                  <a:t>Change in position </a:t>
                </a:r>
                <a:r>
                  <a:rPr lang="en-US" baseline="0">
                    <a:latin typeface="Arial" panose="020B0604020202020204" pitchFamily="34" charset="0"/>
                    <a:cs typeface="Arial" panose="020B0604020202020204" pitchFamily="34" charset="0"/>
                  </a:rPr>
                  <a:t>(</a:t>
                </a:r>
                <a:r>
                  <a:rPr lang="en-CA" b="0" i="0">
                    <a:effectLst/>
                    <a:latin typeface="Arial" panose="020B0604020202020204" pitchFamily="34" charset="0"/>
                    <a:cs typeface="Arial" panose="020B0604020202020204" pitchFamily="34" charset="0"/>
                  </a:rPr>
                  <a:t>μm)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1591488"/>
        <c:crosses val="autoZero"/>
        <c:crossBetween val="midCat"/>
        <c:majorUnit val="10"/>
      </c:valAx>
      <c:valAx>
        <c:axId val="2141591488"/>
        <c:scaling>
          <c:orientation val="minMax"/>
          <c:min val="-5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000" spc="4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CA" b="0" i="0" u="none" baseline="0">
                    <a:effectLst/>
                  </a:rPr>
                  <a:t>Change in circumferential stress (%)</a:t>
                </a:r>
                <a:endParaRPr lang="el-GR" b="0" i="0" u="none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000" spc="4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000" spc="4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45209184"/>
        <c:crosses val="autoZero"/>
        <c:crossBetween val="midCat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kern="1000" spc="40" baseline="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_xlchart.v1.9</cx:f>
      </cx:numDim>
    </cx:data>
    <cx:data id="1">
      <cx:strDim type="cat">
        <cx:f>_xlchart.v1.6</cx:f>
      </cx:strDim>
      <cx:numDim type="val">
        <cx:f>_xlchart.v1.11</cx:f>
      </cx:numDim>
    </cx:data>
  </cx:chartData>
  <cx:chart>
    <cx:plotArea>
      <cx:plotAreaRegion>
        <cx:plotSurface>
          <cx:spPr>
            <a:ln w="12700">
              <a:solidFill>
                <a:schemeClr val="tx1"/>
              </a:solidFill>
            </a:ln>
          </cx:spPr>
        </cx:plotSurface>
        <cx:series layoutId="boxWhisker" uniqueId="{55D07E6A-105F-E745-A457-F00AA7264C63}">
          <cx:tx>
            <cx:txData>
              <cx:f>_xlchart.v1.8</cx:f>
              <cx:v>matrix-embedded</cx:v>
            </cx:txData>
          </cx:tx>
          <cx:spPr>
            <a:solidFill>
              <a:srgbClr val="F97986"/>
            </a:solidFill>
            <a:ln w="12700">
              <a:solidFill>
                <a:schemeClr val="tx1"/>
              </a:solidFill>
            </a:ln>
          </cx:spPr>
          <cx:dataId val="0"/>
          <cx:layoutPr>
            <cx:visibility meanLine="0" meanMarker="1" nonoutliers="1" outliers="1"/>
            <cx:statistics quartileMethod="inclusive"/>
          </cx:layoutPr>
        </cx:series>
        <cx:series layoutId="boxWhisker" uniqueId="{543DDAC3-DF39-E844-B76C-F28C790ED0FF}">
          <cx:tx>
            <cx:txData>
              <cx:f>_xlchart.v1.10</cx:f>
              <cx:v>control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</cx:spPr>
          <cx:dataId val="1"/>
          <cx:layoutPr>
            <cx:visibility meanLine="0" meanMarker="1" nonoutliers="1" outliers="1"/>
            <cx:statistics quartileMethod="inclusive"/>
          </cx:layoutPr>
        </cx:series>
      </cx:plotAreaRegion>
      <cx:axis id="0">
        <cx:catScaling gapWidth="1"/>
        <cx:majorTickMarks type="out"/>
        <cx:tickLabels/>
        <cx:spPr>
          <a:ln w="127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 max="200" min="-400"/>
        <cx:title>
          <cx:tx>
            <cx:txData>
              <cx:v>Radial stress (% change)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>
                  <a:solidFill>
                    <a:schemeClr val="tx1"/>
                  </a:solidFill>
                  <a:latin typeface="Arial" panose="020B0604020202020204" pitchFamily="34" charset="0"/>
                  <a:ea typeface="Arial" panose="020B0604020202020204" pitchFamily="34" charset="0"/>
                  <a:cs typeface="Arial" panose="020B0604020202020204" pitchFamily="34" charset="0"/>
                </a:defRPr>
              </a:pPr>
              <a:r>
                <a:rPr lang="en-US" sz="1200" b="0" i="0" u="none" strike="noStrike" baseline="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Radial stress (% change)</a:t>
              </a:r>
            </a:p>
          </cx:txPr>
        </cx:title>
        <cx:majorTickMarks type="out"/>
        <cx:tickLabels/>
        <cx:spPr>
          <a:ln w="127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  <cx:legend pos="t" align="ctr" overlay="1"/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_xlchart.v1.3</cx:f>
      </cx:numDim>
    </cx:data>
    <cx:data id="1">
      <cx:strDim type="cat">
        <cx:f>_xlchart.v1.0</cx:f>
      </cx:strDim>
      <cx:numDim type="val">
        <cx:f>_xlchart.v1.5</cx:f>
      </cx:numDim>
    </cx:data>
  </cx:chartData>
  <cx:chart>
    <cx:plotArea>
      <cx:plotAreaRegion>
        <cx:plotSurface>
          <cx:spPr>
            <a:ln w="12700">
              <a:solidFill>
                <a:schemeClr val="tx1"/>
              </a:solidFill>
            </a:ln>
          </cx:spPr>
        </cx:plotSurface>
        <cx:series layoutId="boxWhisker" uniqueId="{A3A9D799-71F3-E443-B994-9EDD218E5A9C}">
          <cx:tx>
            <cx:txData>
              <cx:f>_xlchart.v1.2</cx:f>
              <cx:v>matrix-embedded</cx:v>
            </cx:txData>
          </cx:tx>
          <cx:spPr>
            <a:solidFill>
              <a:srgbClr val="F97986"/>
            </a:solidFill>
            <a:ln w="12700">
              <a:solidFill>
                <a:schemeClr val="tx1"/>
              </a:solidFill>
            </a:ln>
          </cx:spPr>
          <cx:dataId val="0"/>
          <cx:layoutPr>
            <cx:statistics quartileMethod="inclusive"/>
          </cx:layoutPr>
        </cx:series>
        <cx:series layoutId="boxWhisker" uniqueId="{46C4D6DD-9E58-6D4A-8016-2010ADD1772C}">
          <cx:tx>
            <cx:txData>
              <cx:f>_xlchart.v1.4</cx:f>
              <cx:v>control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</cx:spPr>
          <cx:dataId val="1"/>
          <cx:layoutPr>
            <cx:statistics quartileMethod="inclusive"/>
          </cx:layoutPr>
        </cx:series>
      </cx:plotAreaRegion>
      <cx:axis id="0">
        <cx:catScaling gapWidth="1"/>
        <cx:majorTickMarks type="out"/>
        <cx:tickLabels/>
        <cx:spPr>
          <a:ln w="127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 min="-400"/>
        <cx:title>
          <cx:tx>
            <cx:txData>
              <cx:v>Circumferential stress (% change)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>
                  <a:solidFill>
                    <a:schemeClr val="tx1"/>
                  </a:solidFill>
                  <a:latin typeface="Arial" panose="020B0604020202020204" pitchFamily="34" charset="0"/>
                  <a:ea typeface="Arial" panose="020B0604020202020204" pitchFamily="34" charset="0"/>
                  <a:cs typeface="Arial" panose="020B0604020202020204" pitchFamily="34" charset="0"/>
                </a:defRPr>
              </a:pPr>
              <a:r>
                <a:rPr lang="en-US" sz="1200" b="0" i="0" u="none" strike="noStrike" baseline="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Circumferential stress (% change)</a:t>
              </a:r>
            </a:p>
          </cx:txPr>
        </cx:title>
        <cx:majorTickMarks type="out"/>
        <cx:tickLabels/>
        <cx:spPr>
          <a:ln w="127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  <cx:legend pos="t" align="ctr" overlay="1"/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_xlchart.v1.13</cx:f>
      </cx:strDim>
      <cx:numDim type="val">
        <cx:f>_xlchart.v1.15</cx:f>
      </cx:numDim>
    </cx:data>
    <cx:data id="1">
      <cx:strDim type="cat">
        <cx:f>_xlchart.v1.12</cx:f>
      </cx:strDim>
      <cx:numDim type="val">
        <cx:f>_xlchart.v1.17</cx:f>
      </cx:numDim>
    </cx:data>
  </cx:chartData>
  <cx:chart>
    <cx:plotArea>
      <cx:plotAreaRegion>
        <cx:plotSurface>
          <cx:spPr>
            <a:ln w="12700">
              <a:solidFill>
                <a:schemeClr val="tx1"/>
              </a:solidFill>
            </a:ln>
          </cx:spPr>
        </cx:plotSurface>
        <cx:series layoutId="boxWhisker" uniqueId="{0F413C65-5375-A142-90C7-D449B59BD2FF}">
          <cx:tx>
            <cx:txData>
              <cx:f>_xlchart.v1.14</cx:f>
              <cx:v>control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</cx:spPr>
          <cx:dataId val="0"/>
          <cx:layoutPr>
            <cx:statistics quartileMethod="inclusive"/>
          </cx:layoutPr>
        </cx:series>
        <cx:series layoutId="boxWhisker" uniqueId="{02517459-AA28-D343-8829-BC1127714CCA}">
          <cx:tx>
            <cx:txData>
              <cx:f>_xlchart.v1.16</cx:f>
              <cx:v>matrix-embedded</cx:v>
            </cx:txData>
          </cx:tx>
          <cx:spPr>
            <a:solidFill>
              <a:srgbClr val="F97986"/>
            </a:solidFill>
            <a:ln w="12700">
              <a:solidFill>
                <a:schemeClr val="tx1"/>
              </a:solidFill>
            </a:ln>
          </cx:spPr>
          <cx:dataId val="1"/>
          <cx:layoutPr>
            <cx:statistics quartileMethod="inclusive"/>
          </cx:layoutPr>
        </cx:series>
      </cx:plotAreaRegion>
      <cx:axis id="0">
        <cx:catScaling gapWidth="1"/>
        <cx:majorTickMarks type="out"/>
        <cx:tickLabels/>
        <cx:spPr>
          <a:ln w="127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 min="-40"/>
        <cx:title>
          <cx:tx>
            <cx:txData>
              <cx:v>Spheroid diameter (% change)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200" b="0" i="0">
                  <a:solidFill>
                    <a:schemeClr val="tx1"/>
                  </a:solidFill>
                  <a:latin typeface="Arial" panose="020B0604020202020204" pitchFamily="34" charset="0"/>
                  <a:ea typeface="Arial" panose="020B0604020202020204" pitchFamily="34" charset="0"/>
                  <a:cs typeface="Arial" panose="020B0604020202020204" pitchFamily="34" charset="0"/>
                </a:defRPr>
              </a:pPr>
              <a:r>
                <a:rPr lang="en-US" sz="12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Spheroid diameter (% change)</a:t>
              </a:r>
            </a:p>
          </cx:txPr>
        </cx:title>
        <cx:majorTickMarks type="out"/>
        <cx:tickLabels/>
        <cx:spPr>
          <a:ln w="12700">
            <a:solidFill>
              <a:schemeClr val="tx1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chemeClr val="tx1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1200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  <cx:legend pos="t" align="ctr" overlay="1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67</xdr:row>
      <xdr:rowOff>0</xdr:rowOff>
    </xdr:from>
    <xdr:to>
      <xdr:col>27</xdr:col>
      <xdr:colOff>419100</xdr:colOff>
      <xdr:row>76</xdr:row>
      <xdr:rowOff>50800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CDC7CB0-7919-6941-A52C-5C52B75D6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38</xdr:row>
      <xdr:rowOff>0</xdr:rowOff>
    </xdr:from>
    <xdr:to>
      <xdr:col>27</xdr:col>
      <xdr:colOff>419100</xdr:colOff>
      <xdr:row>50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D703C45-0C0B-7642-A35E-2B87806EF4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27</xdr:col>
      <xdr:colOff>402166</xdr:colOff>
      <xdr:row>63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A8C2C97-25A0-F640-8260-2EFF9C00A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77</xdr:row>
      <xdr:rowOff>0</xdr:rowOff>
    </xdr:from>
    <xdr:to>
      <xdr:col>27</xdr:col>
      <xdr:colOff>402167</xdr:colOff>
      <xdr:row>88</xdr:row>
      <xdr:rowOff>50800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D106F5A-175C-E942-8B2C-64E38DDAA3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38</xdr:row>
      <xdr:rowOff>0</xdr:rowOff>
    </xdr:from>
    <xdr:to>
      <xdr:col>52</xdr:col>
      <xdr:colOff>406400</xdr:colOff>
      <xdr:row>50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415864B-1B99-4F47-84A6-E5DEBE941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49</xdr:col>
      <xdr:colOff>0</xdr:colOff>
      <xdr:row>67</xdr:row>
      <xdr:rowOff>0</xdr:rowOff>
    </xdr:from>
    <xdr:to>
      <xdr:col>52</xdr:col>
      <xdr:colOff>406400</xdr:colOff>
      <xdr:row>76</xdr:row>
      <xdr:rowOff>50800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06320C0-6D24-104D-A6FC-CFCFFB755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49</xdr:col>
      <xdr:colOff>0</xdr:colOff>
      <xdr:row>51</xdr:row>
      <xdr:rowOff>0</xdr:rowOff>
    </xdr:from>
    <xdr:to>
      <xdr:col>52</xdr:col>
      <xdr:colOff>393700</xdr:colOff>
      <xdr:row>63</xdr:row>
      <xdr:rowOff>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27DB66D-EDA9-0946-A0E8-993F0D766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0</xdr:colOff>
      <xdr:row>77</xdr:row>
      <xdr:rowOff>0</xdr:rowOff>
    </xdr:from>
    <xdr:to>
      <xdr:col>52</xdr:col>
      <xdr:colOff>393700</xdr:colOff>
      <xdr:row>88</xdr:row>
      <xdr:rowOff>50800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79A1F42-9253-324B-850C-E8D402E7D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0</xdr:colOff>
      <xdr:row>38</xdr:row>
      <xdr:rowOff>0</xdr:rowOff>
    </xdr:from>
    <xdr:to>
      <xdr:col>77</xdr:col>
      <xdr:colOff>406400</xdr:colOff>
      <xdr:row>50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8E41F0FD-CDBA-B845-AF61-FE4E9C94B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74</xdr:col>
      <xdr:colOff>0</xdr:colOff>
      <xdr:row>67</xdr:row>
      <xdr:rowOff>0</xdr:rowOff>
    </xdr:from>
    <xdr:to>
      <xdr:col>77</xdr:col>
      <xdr:colOff>406400</xdr:colOff>
      <xdr:row>76</xdr:row>
      <xdr:rowOff>50800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12EF8ADD-19F4-2C41-8ECE-73FF7E5D5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0</xdr:colOff>
      <xdr:row>51</xdr:row>
      <xdr:rowOff>0</xdr:rowOff>
    </xdr:from>
    <xdr:to>
      <xdr:col>77</xdr:col>
      <xdr:colOff>393700</xdr:colOff>
      <xdr:row>63</xdr:row>
      <xdr:rowOff>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C41DEAB-B775-7B40-AFC6-5CD5B5BE9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74</xdr:col>
      <xdr:colOff>0</xdr:colOff>
      <xdr:row>77</xdr:row>
      <xdr:rowOff>0</xdr:rowOff>
    </xdr:from>
    <xdr:to>
      <xdr:col>77</xdr:col>
      <xdr:colOff>393700</xdr:colOff>
      <xdr:row>88</xdr:row>
      <xdr:rowOff>50800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97B6D5AE-BC0C-AF4D-95EB-045CDE3F5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99</xdr:col>
      <xdr:colOff>0</xdr:colOff>
      <xdr:row>38</xdr:row>
      <xdr:rowOff>0</xdr:rowOff>
    </xdr:from>
    <xdr:to>
      <xdr:col>102</xdr:col>
      <xdr:colOff>406400</xdr:colOff>
      <xdr:row>50</xdr:row>
      <xdr:rowOff>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2B402A71-6719-5742-8D8A-7C00FB5E1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99</xdr:col>
      <xdr:colOff>0</xdr:colOff>
      <xdr:row>67</xdr:row>
      <xdr:rowOff>0</xdr:rowOff>
    </xdr:from>
    <xdr:to>
      <xdr:col>102</xdr:col>
      <xdr:colOff>406400</xdr:colOff>
      <xdr:row>76</xdr:row>
      <xdr:rowOff>50800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7148BC9-078C-4B4B-AC35-93094845B8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99</xdr:col>
      <xdr:colOff>0</xdr:colOff>
      <xdr:row>51</xdr:row>
      <xdr:rowOff>0</xdr:rowOff>
    </xdr:from>
    <xdr:to>
      <xdr:col>102</xdr:col>
      <xdr:colOff>393700</xdr:colOff>
      <xdr:row>63</xdr:row>
      <xdr:rowOff>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ED346697-8E27-AA48-AB79-D4B58A3F0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99</xdr:col>
      <xdr:colOff>0</xdr:colOff>
      <xdr:row>77</xdr:row>
      <xdr:rowOff>0</xdr:rowOff>
    </xdr:from>
    <xdr:to>
      <xdr:col>102</xdr:col>
      <xdr:colOff>393700</xdr:colOff>
      <xdr:row>88</xdr:row>
      <xdr:rowOff>50800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CBA7A2DB-E956-5348-8B2C-FFBA1EB71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91</xdr:row>
      <xdr:rowOff>0</xdr:rowOff>
    </xdr:from>
    <xdr:to>
      <xdr:col>27</xdr:col>
      <xdr:colOff>419100</xdr:colOff>
      <xdr:row>100</xdr:row>
      <xdr:rowOff>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360873DA-0FFF-4E48-8B76-B5F043B79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24</xdr:col>
      <xdr:colOff>0</xdr:colOff>
      <xdr:row>100</xdr:row>
      <xdr:rowOff>211667</xdr:rowOff>
    </xdr:from>
    <xdr:to>
      <xdr:col>27</xdr:col>
      <xdr:colOff>402166</xdr:colOff>
      <xdr:row>109</xdr:row>
      <xdr:rowOff>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FD8FE99D-1966-7F4A-9A77-2B085D668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0</xdr:colOff>
      <xdr:row>91</xdr:row>
      <xdr:rowOff>0</xdr:rowOff>
    </xdr:from>
    <xdr:to>
      <xdr:col>52</xdr:col>
      <xdr:colOff>406400</xdr:colOff>
      <xdr:row>100</xdr:row>
      <xdr:rowOff>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37972219-986D-0D4A-8CEC-2A5D4243D3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0</xdr:colOff>
      <xdr:row>100</xdr:row>
      <xdr:rowOff>211667</xdr:rowOff>
    </xdr:from>
    <xdr:to>
      <xdr:col>52</xdr:col>
      <xdr:colOff>393700</xdr:colOff>
      <xdr:row>109</xdr:row>
      <xdr:rowOff>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45E9B211-7BF5-F24B-929A-38380528D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74</xdr:col>
      <xdr:colOff>0</xdr:colOff>
      <xdr:row>91</xdr:row>
      <xdr:rowOff>0</xdr:rowOff>
    </xdr:from>
    <xdr:to>
      <xdr:col>77</xdr:col>
      <xdr:colOff>406400</xdr:colOff>
      <xdr:row>100</xdr:row>
      <xdr:rowOff>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98F2AC45-83F0-F84B-9D66-F9DA81C74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74</xdr:col>
      <xdr:colOff>0</xdr:colOff>
      <xdr:row>100</xdr:row>
      <xdr:rowOff>211667</xdr:rowOff>
    </xdr:from>
    <xdr:to>
      <xdr:col>77</xdr:col>
      <xdr:colOff>393700</xdr:colOff>
      <xdr:row>109</xdr:row>
      <xdr:rowOff>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8DD4AC33-6BEB-5241-A218-C85D17C39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99</xdr:col>
      <xdr:colOff>0</xdr:colOff>
      <xdr:row>91</xdr:row>
      <xdr:rowOff>0</xdr:rowOff>
    </xdr:from>
    <xdr:to>
      <xdr:col>102</xdr:col>
      <xdr:colOff>406400</xdr:colOff>
      <xdr:row>100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B8B2617D-6710-C049-8E92-0B09C4A27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99</xdr:col>
      <xdr:colOff>0</xdr:colOff>
      <xdr:row>100</xdr:row>
      <xdr:rowOff>211667</xdr:rowOff>
    </xdr:from>
    <xdr:to>
      <xdr:col>102</xdr:col>
      <xdr:colOff>393700</xdr:colOff>
      <xdr:row>109</xdr:row>
      <xdr:rowOff>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FAF6149B-2140-C043-A1DA-CC5762C4B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0</xdr:colOff>
      <xdr:row>126</xdr:row>
      <xdr:rowOff>0</xdr:rowOff>
    </xdr:from>
    <xdr:to>
      <xdr:col>105</xdr:col>
      <xdr:colOff>0</xdr:colOff>
      <xdr:row>138</xdr:row>
      <xdr:rowOff>203200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4948BDE-9261-194E-908A-E04FBC384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119</xdr:col>
      <xdr:colOff>0</xdr:colOff>
      <xdr:row>38</xdr:row>
      <xdr:rowOff>0</xdr:rowOff>
    </xdr:from>
    <xdr:to>
      <xdr:col>124</xdr:col>
      <xdr:colOff>491066</xdr:colOff>
      <xdr:row>50</xdr:row>
      <xdr:rowOff>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892A5B66-B86D-A54E-8059-DDAEC8DCF2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119</xdr:col>
      <xdr:colOff>0</xdr:colOff>
      <xdr:row>51</xdr:row>
      <xdr:rowOff>0</xdr:rowOff>
    </xdr:from>
    <xdr:to>
      <xdr:col>124</xdr:col>
      <xdr:colOff>478366</xdr:colOff>
      <xdr:row>63</xdr:row>
      <xdr:rowOff>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1F120237-6DF9-0E4C-B8E2-51BB883EA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119</xdr:col>
      <xdr:colOff>0</xdr:colOff>
      <xdr:row>67</xdr:row>
      <xdr:rowOff>0</xdr:rowOff>
    </xdr:from>
    <xdr:to>
      <xdr:col>124</xdr:col>
      <xdr:colOff>491066</xdr:colOff>
      <xdr:row>76</xdr:row>
      <xdr:rowOff>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D27FD662-A69B-6841-B6B6-BEAD6D0A0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119</xdr:col>
      <xdr:colOff>0</xdr:colOff>
      <xdr:row>77</xdr:row>
      <xdr:rowOff>0</xdr:rowOff>
    </xdr:from>
    <xdr:to>
      <xdr:col>124</xdr:col>
      <xdr:colOff>478366</xdr:colOff>
      <xdr:row>88</xdr:row>
      <xdr:rowOff>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1AFC2B32-20C5-AF48-B2C7-6346B3FE3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125</xdr:col>
      <xdr:colOff>0</xdr:colOff>
      <xdr:row>38</xdr:row>
      <xdr:rowOff>0</xdr:rowOff>
    </xdr:from>
    <xdr:to>
      <xdr:col>130</xdr:col>
      <xdr:colOff>491065</xdr:colOff>
      <xdr:row>50</xdr:row>
      <xdr:rowOff>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81D4F553-783C-FC44-AAA2-6634FDE8A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125</xdr:col>
      <xdr:colOff>0</xdr:colOff>
      <xdr:row>51</xdr:row>
      <xdr:rowOff>0</xdr:rowOff>
    </xdr:from>
    <xdr:to>
      <xdr:col>130</xdr:col>
      <xdr:colOff>478365</xdr:colOff>
      <xdr:row>63</xdr:row>
      <xdr:rowOff>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E19B6254-51CC-4342-89D8-B8FC25877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125</xdr:col>
      <xdr:colOff>0</xdr:colOff>
      <xdr:row>67</xdr:row>
      <xdr:rowOff>0</xdr:rowOff>
    </xdr:from>
    <xdr:to>
      <xdr:col>130</xdr:col>
      <xdr:colOff>491065</xdr:colOff>
      <xdr:row>76</xdr:row>
      <xdr:rowOff>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EEE327EB-3770-F242-B3BA-D630032A5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125</xdr:col>
      <xdr:colOff>0</xdr:colOff>
      <xdr:row>77</xdr:row>
      <xdr:rowOff>0</xdr:rowOff>
    </xdr:from>
    <xdr:to>
      <xdr:col>130</xdr:col>
      <xdr:colOff>478365</xdr:colOff>
      <xdr:row>88</xdr:row>
      <xdr:rowOff>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1CFB0576-7A0A-2D43-B356-23106A57E6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131</xdr:col>
      <xdr:colOff>0</xdr:colOff>
      <xdr:row>38</xdr:row>
      <xdr:rowOff>0</xdr:rowOff>
    </xdr:from>
    <xdr:to>
      <xdr:col>136</xdr:col>
      <xdr:colOff>491066</xdr:colOff>
      <xdr:row>50</xdr:row>
      <xdr:rowOff>0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8C176184-9EB5-F046-B989-7605F2475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131</xdr:col>
      <xdr:colOff>0</xdr:colOff>
      <xdr:row>51</xdr:row>
      <xdr:rowOff>0</xdr:rowOff>
    </xdr:from>
    <xdr:to>
      <xdr:col>136</xdr:col>
      <xdr:colOff>478366</xdr:colOff>
      <xdr:row>63</xdr:row>
      <xdr:rowOff>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5B2A43C6-650C-B740-BCE0-579ACED5B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131</xdr:col>
      <xdr:colOff>0</xdr:colOff>
      <xdr:row>67</xdr:row>
      <xdr:rowOff>0</xdr:rowOff>
    </xdr:from>
    <xdr:to>
      <xdr:col>136</xdr:col>
      <xdr:colOff>491066</xdr:colOff>
      <xdr:row>76</xdr:row>
      <xdr:rowOff>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D332853-757E-8F47-9057-C4ECBAF549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131</xdr:col>
      <xdr:colOff>0</xdr:colOff>
      <xdr:row>77</xdr:row>
      <xdr:rowOff>0</xdr:rowOff>
    </xdr:from>
    <xdr:to>
      <xdr:col>136</xdr:col>
      <xdr:colOff>478366</xdr:colOff>
      <xdr:row>88</xdr:row>
      <xdr:rowOff>0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08EDA6EE-88FC-AA40-BCA1-7DE573C7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119</xdr:col>
      <xdr:colOff>0</xdr:colOff>
      <xdr:row>91</xdr:row>
      <xdr:rowOff>0</xdr:rowOff>
    </xdr:from>
    <xdr:to>
      <xdr:col>124</xdr:col>
      <xdr:colOff>491066</xdr:colOff>
      <xdr:row>99</xdr:row>
      <xdr:rowOff>375227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BA2CC122-6177-AA4F-BA87-5149847DB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119</xdr:col>
      <xdr:colOff>0</xdr:colOff>
      <xdr:row>100</xdr:row>
      <xdr:rowOff>144319</xdr:rowOff>
    </xdr:from>
    <xdr:to>
      <xdr:col>124</xdr:col>
      <xdr:colOff>478366</xdr:colOff>
      <xdr:row>108</xdr:row>
      <xdr:rowOff>28864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67E790F4-DABB-954C-9291-6787654D5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125</xdr:col>
      <xdr:colOff>0</xdr:colOff>
      <xdr:row>91</xdr:row>
      <xdr:rowOff>0</xdr:rowOff>
    </xdr:from>
    <xdr:to>
      <xdr:col>130</xdr:col>
      <xdr:colOff>491065</xdr:colOff>
      <xdr:row>99</xdr:row>
      <xdr:rowOff>375227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9567A60B-17D0-E94D-8237-759E411D6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125</xdr:col>
      <xdr:colOff>0</xdr:colOff>
      <xdr:row>100</xdr:row>
      <xdr:rowOff>144319</xdr:rowOff>
    </xdr:from>
    <xdr:to>
      <xdr:col>130</xdr:col>
      <xdr:colOff>478365</xdr:colOff>
      <xdr:row>108</xdr:row>
      <xdr:rowOff>28864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94A4B9DC-A6F5-EF48-B2FB-CF4925582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131</xdr:col>
      <xdr:colOff>0</xdr:colOff>
      <xdr:row>91</xdr:row>
      <xdr:rowOff>0</xdr:rowOff>
    </xdr:from>
    <xdr:to>
      <xdr:col>136</xdr:col>
      <xdr:colOff>491066</xdr:colOff>
      <xdr:row>99</xdr:row>
      <xdr:rowOff>375227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52EC3972-CD0A-A342-90BB-6157F179A6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131</xdr:col>
      <xdr:colOff>0</xdr:colOff>
      <xdr:row>100</xdr:row>
      <xdr:rowOff>144319</xdr:rowOff>
    </xdr:from>
    <xdr:to>
      <xdr:col>136</xdr:col>
      <xdr:colOff>478366</xdr:colOff>
      <xdr:row>108</xdr:row>
      <xdr:rowOff>28864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C9D687DD-B53C-D245-96E3-80147B258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49</xdr:col>
      <xdr:colOff>0</xdr:colOff>
      <xdr:row>8</xdr:row>
      <xdr:rowOff>0</xdr:rowOff>
    </xdr:from>
    <xdr:to>
      <xdr:col>52</xdr:col>
      <xdr:colOff>406400</xdr:colOff>
      <xdr:row>20</xdr:row>
      <xdr:rowOff>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A066AC9E-3FBD-9A44-B99D-C97051932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49</xdr:col>
      <xdr:colOff>0</xdr:colOff>
      <xdr:row>21</xdr:row>
      <xdr:rowOff>0</xdr:rowOff>
    </xdr:from>
    <xdr:to>
      <xdr:col>52</xdr:col>
      <xdr:colOff>393700</xdr:colOff>
      <xdr:row>33</xdr:row>
      <xdr:rowOff>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0FF95D8D-B371-9E4F-B2C4-D83BC3AC31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74</xdr:col>
      <xdr:colOff>0</xdr:colOff>
      <xdr:row>8</xdr:row>
      <xdr:rowOff>0</xdr:rowOff>
    </xdr:from>
    <xdr:to>
      <xdr:col>77</xdr:col>
      <xdr:colOff>406400</xdr:colOff>
      <xdr:row>20</xdr:row>
      <xdr:rowOff>0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8B64ECE4-FD54-234B-97F8-74BE4268B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74</xdr:col>
      <xdr:colOff>0</xdr:colOff>
      <xdr:row>21</xdr:row>
      <xdr:rowOff>0</xdr:rowOff>
    </xdr:from>
    <xdr:to>
      <xdr:col>77</xdr:col>
      <xdr:colOff>393700</xdr:colOff>
      <xdr:row>33</xdr:row>
      <xdr:rowOff>0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DD2B6F1A-E782-CA4C-819E-7453E6F93A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99</xdr:col>
      <xdr:colOff>0</xdr:colOff>
      <xdr:row>8</xdr:row>
      <xdr:rowOff>0</xdr:rowOff>
    </xdr:from>
    <xdr:to>
      <xdr:col>102</xdr:col>
      <xdr:colOff>406400</xdr:colOff>
      <xdr:row>20</xdr:row>
      <xdr:rowOff>0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44AEA455-759F-5B47-B35C-E558A1948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99</xdr:col>
      <xdr:colOff>0</xdr:colOff>
      <xdr:row>21</xdr:row>
      <xdr:rowOff>0</xdr:rowOff>
    </xdr:from>
    <xdr:to>
      <xdr:col>102</xdr:col>
      <xdr:colOff>393700</xdr:colOff>
      <xdr:row>33</xdr:row>
      <xdr:rowOff>0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4EAE7039-4060-E542-A96D-CAE9A15E1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119</xdr:col>
      <xdr:colOff>0</xdr:colOff>
      <xdr:row>8</xdr:row>
      <xdr:rowOff>0</xdr:rowOff>
    </xdr:from>
    <xdr:to>
      <xdr:col>124</xdr:col>
      <xdr:colOff>491066</xdr:colOff>
      <xdr:row>20</xdr:row>
      <xdr:rowOff>0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BA1F2987-E648-A645-8589-F559D6B916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119</xdr:col>
      <xdr:colOff>0</xdr:colOff>
      <xdr:row>21</xdr:row>
      <xdr:rowOff>0</xdr:rowOff>
    </xdr:from>
    <xdr:to>
      <xdr:col>124</xdr:col>
      <xdr:colOff>478366</xdr:colOff>
      <xdr:row>33</xdr:row>
      <xdr:rowOff>0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EF093594-B03F-1241-A3AF-5B814CA0A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125</xdr:col>
      <xdr:colOff>0</xdr:colOff>
      <xdr:row>8</xdr:row>
      <xdr:rowOff>0</xdr:rowOff>
    </xdr:from>
    <xdr:to>
      <xdr:col>130</xdr:col>
      <xdr:colOff>491065</xdr:colOff>
      <xdr:row>20</xdr:row>
      <xdr:rowOff>0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24AD3432-BA7D-D74B-932A-5CEAB71CBC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125</xdr:col>
      <xdr:colOff>0</xdr:colOff>
      <xdr:row>21</xdr:row>
      <xdr:rowOff>0</xdr:rowOff>
    </xdr:from>
    <xdr:to>
      <xdr:col>130</xdr:col>
      <xdr:colOff>478365</xdr:colOff>
      <xdr:row>33</xdr:row>
      <xdr:rowOff>0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AE159C3A-3557-504A-94D3-2D2634FCC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131</xdr:col>
      <xdr:colOff>0</xdr:colOff>
      <xdr:row>8</xdr:row>
      <xdr:rowOff>0</xdr:rowOff>
    </xdr:from>
    <xdr:to>
      <xdr:col>136</xdr:col>
      <xdr:colOff>491066</xdr:colOff>
      <xdr:row>20</xdr:row>
      <xdr:rowOff>0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97E643C3-5AD3-DF46-96FA-A8CFDC128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131</xdr:col>
      <xdr:colOff>0</xdr:colOff>
      <xdr:row>21</xdr:row>
      <xdr:rowOff>0</xdr:rowOff>
    </xdr:from>
    <xdr:to>
      <xdr:col>136</xdr:col>
      <xdr:colOff>478366</xdr:colOff>
      <xdr:row>33</xdr:row>
      <xdr:rowOff>0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49943E15-5FD4-D84C-8A4D-9ED0B336D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5</xdr:row>
      <xdr:rowOff>0</xdr:rowOff>
    </xdr:from>
    <xdr:to>
      <xdr:col>26</xdr:col>
      <xdr:colOff>762000</xdr:colOff>
      <xdr:row>22</xdr:row>
      <xdr:rowOff>194733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BD03279-5AE5-B14C-969A-C8EC227EC0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33500" y="1016000"/>
              <a:ext cx="8191500" cy="364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26</xdr:row>
      <xdr:rowOff>0</xdr:rowOff>
    </xdr:from>
    <xdr:to>
      <xdr:col>26</xdr:col>
      <xdr:colOff>762000</xdr:colOff>
      <xdr:row>43</xdr:row>
      <xdr:rowOff>194733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D818F1B-7F64-8D47-9927-1C3DBBCE8F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33500" y="5283200"/>
              <a:ext cx="8191500" cy="364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47</xdr:row>
      <xdr:rowOff>0</xdr:rowOff>
    </xdr:from>
    <xdr:to>
      <xdr:col>26</xdr:col>
      <xdr:colOff>762000</xdr:colOff>
      <xdr:row>64</xdr:row>
      <xdr:rowOff>194733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64A8E4A-7D5F-BE46-9511-72C110A7C8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33500" y="9550400"/>
              <a:ext cx="8191500" cy="36491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B31A0-A6D6-BC45-A84B-C966B3D2DB36}">
  <dimension ref="A1:EC612"/>
  <sheetViews>
    <sheetView tabSelected="1" zoomScale="80" zoomScaleNormal="80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CZ220" sqref="CZ220"/>
    </sheetView>
  </sheetViews>
  <sheetFormatPr baseColWidth="10" defaultRowHeight="16" x14ac:dyDescent="0.2"/>
  <cols>
    <col min="1" max="2" width="10.83203125" style="3"/>
    <col min="3" max="3" width="10.83203125" style="19"/>
    <col min="4" max="4" width="10.83203125" style="3"/>
    <col min="5" max="5" width="12.33203125" style="3" bestFit="1" customWidth="1"/>
    <col min="6" max="39" width="10.83203125" style="3"/>
    <col min="40" max="41" width="10.83203125" style="3" customWidth="1"/>
    <col min="42" max="102" width="10.83203125" style="3"/>
    <col min="103" max="103" width="12.6640625" style="3" bestFit="1" customWidth="1"/>
    <col min="104" max="104" width="21.5" style="46" bestFit="1" customWidth="1"/>
    <col min="105" max="105" width="13.83203125" style="46" bestFit="1" customWidth="1"/>
    <col min="106" max="106" width="23.83203125" style="46" bestFit="1" customWidth="1"/>
    <col min="107" max="107" width="23" style="46" bestFit="1" customWidth="1"/>
    <col min="108" max="108" width="32.83203125" style="46" bestFit="1" customWidth="1"/>
    <col min="109" max="109" width="17.6640625" style="46" bestFit="1" customWidth="1"/>
    <col min="110" max="110" width="11" style="46" bestFit="1" customWidth="1"/>
    <col min="111" max="131" width="10.83203125" style="46"/>
    <col min="132" max="16384" width="10.83203125" style="3"/>
  </cols>
  <sheetData>
    <row r="1" spans="1:131" s="17" customFormat="1" x14ac:dyDescent="0.2">
      <c r="C1" s="19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</row>
    <row r="2" spans="1:131" s="17" customFormat="1" x14ac:dyDescent="0.2">
      <c r="C2" s="19"/>
      <c r="D2" s="27" t="s">
        <v>34</v>
      </c>
      <c r="E2" s="28" t="s">
        <v>35</v>
      </c>
      <c r="F2" s="29" t="s">
        <v>36</v>
      </c>
      <c r="H2" s="27" t="s">
        <v>42</v>
      </c>
      <c r="I2" s="28" t="s">
        <v>43</v>
      </c>
      <c r="J2" s="30"/>
      <c r="K2" s="31" t="s">
        <v>44</v>
      </c>
      <c r="L2" s="32" t="s">
        <v>45</v>
      </c>
      <c r="M2" s="33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</row>
    <row r="3" spans="1:131" s="17" customFormat="1" x14ac:dyDescent="0.2">
      <c r="C3" s="19"/>
      <c r="CZ3" s="45"/>
      <c r="DA3" s="45"/>
      <c r="DB3" s="45"/>
      <c r="DC3" s="45"/>
      <c r="DD3" s="45"/>
      <c r="DE3" s="45"/>
      <c r="DF3" s="45"/>
      <c r="DG3" s="45"/>
      <c r="DH3" s="45"/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45"/>
      <c r="DY3" s="45"/>
      <c r="DZ3" s="45"/>
      <c r="EA3" s="45"/>
    </row>
    <row r="4" spans="1:131" s="17" customFormat="1" x14ac:dyDescent="0.2">
      <c r="C4" s="2"/>
      <c r="D4" s="94" t="s">
        <v>104</v>
      </c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15"/>
      <c r="X4" s="94" t="s">
        <v>91</v>
      </c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15"/>
      <c r="AR4" s="94" t="s">
        <v>90</v>
      </c>
      <c r="AS4" s="94"/>
      <c r="AT4" s="94"/>
      <c r="AU4" s="94"/>
      <c r="AV4" s="94"/>
      <c r="AW4" s="94"/>
      <c r="AX4" s="94"/>
      <c r="AY4" s="94"/>
      <c r="AZ4" s="94"/>
      <c r="BA4" s="94"/>
      <c r="BB4" s="94"/>
      <c r="BC4" s="94"/>
      <c r="BD4" s="94"/>
      <c r="BE4" s="94"/>
      <c r="BF4" s="94"/>
      <c r="BG4" s="94"/>
      <c r="BH4" s="94"/>
      <c r="BI4" s="94"/>
      <c r="BJ4" s="94"/>
      <c r="BK4" s="15"/>
      <c r="BL4" s="95" t="s">
        <v>89</v>
      </c>
      <c r="BM4" s="95"/>
      <c r="BN4" s="95"/>
      <c r="BO4" s="95"/>
      <c r="BP4" s="95"/>
      <c r="BQ4" s="95"/>
      <c r="BR4" s="95"/>
      <c r="BS4" s="95"/>
      <c r="BT4" s="95"/>
      <c r="BU4" s="95"/>
      <c r="BV4" s="95"/>
      <c r="BW4" s="95"/>
      <c r="BX4" s="95"/>
      <c r="BY4" s="95"/>
      <c r="BZ4" s="95"/>
      <c r="CA4" s="95"/>
      <c r="CB4" s="95"/>
      <c r="CC4" s="95"/>
      <c r="CD4" s="95"/>
      <c r="CE4" s="1"/>
      <c r="CF4" s="95" t="s">
        <v>88</v>
      </c>
      <c r="CG4" s="95"/>
      <c r="CH4" s="95"/>
      <c r="CI4" s="95"/>
      <c r="CJ4" s="95"/>
      <c r="CK4" s="95"/>
      <c r="CL4" s="95"/>
      <c r="CM4" s="95"/>
      <c r="CN4" s="95"/>
      <c r="CO4" s="95"/>
      <c r="CP4" s="95"/>
      <c r="CQ4" s="95"/>
      <c r="CR4" s="95"/>
      <c r="CS4" s="95"/>
      <c r="CT4" s="95"/>
      <c r="CU4" s="95"/>
      <c r="CV4" s="95"/>
      <c r="CW4" s="95"/>
      <c r="CX4" s="95"/>
      <c r="CZ4" s="90" t="s">
        <v>102</v>
      </c>
      <c r="DA4" s="93"/>
      <c r="DB4" s="93"/>
      <c r="DC4" s="93"/>
      <c r="DD4" s="93"/>
      <c r="DE4" s="93"/>
      <c r="DF4" s="93"/>
      <c r="DG4" s="90" t="s">
        <v>103</v>
      </c>
      <c r="DH4" s="93"/>
      <c r="DI4" s="93"/>
      <c r="DJ4" s="93"/>
      <c r="DK4" s="93"/>
      <c r="DL4" s="93"/>
      <c r="DM4" s="93"/>
      <c r="DN4" s="90" t="s">
        <v>105</v>
      </c>
      <c r="DO4" s="90"/>
      <c r="DP4" s="90"/>
      <c r="DQ4" s="90"/>
      <c r="DR4" s="90"/>
      <c r="DS4" s="90"/>
      <c r="DT4" s="90"/>
      <c r="DU4" s="90" t="s">
        <v>106</v>
      </c>
      <c r="DV4" s="90"/>
      <c r="DW4" s="90"/>
      <c r="DX4" s="90"/>
      <c r="DY4" s="90"/>
      <c r="DZ4" s="90"/>
      <c r="EA4" s="90"/>
    </row>
    <row r="5" spans="1:131" s="17" customFormat="1" x14ac:dyDescent="0.2">
      <c r="C5" s="20"/>
      <c r="D5" s="94" t="s">
        <v>51</v>
      </c>
      <c r="E5" s="94"/>
      <c r="F5" s="94"/>
      <c r="G5" s="94"/>
      <c r="H5" s="94"/>
      <c r="I5" s="94"/>
      <c r="J5" s="94"/>
      <c r="K5" s="94"/>
      <c r="L5" s="15"/>
      <c r="M5" s="15"/>
      <c r="N5" s="94" t="s">
        <v>52</v>
      </c>
      <c r="O5" s="94"/>
      <c r="P5" s="94"/>
      <c r="Q5" s="94"/>
      <c r="R5" s="94"/>
      <c r="S5" s="94"/>
      <c r="T5" s="94"/>
      <c r="U5" s="94"/>
      <c r="V5" s="16"/>
      <c r="W5" s="16"/>
      <c r="X5" s="94" t="s">
        <v>51</v>
      </c>
      <c r="Y5" s="94"/>
      <c r="Z5" s="94"/>
      <c r="AA5" s="94"/>
      <c r="AB5" s="94"/>
      <c r="AC5" s="94"/>
      <c r="AD5" s="94"/>
      <c r="AE5" s="94"/>
      <c r="AF5" s="15"/>
      <c r="AG5" s="15"/>
      <c r="AH5" s="94" t="s">
        <v>52</v>
      </c>
      <c r="AI5" s="94"/>
      <c r="AJ5" s="94"/>
      <c r="AK5" s="94"/>
      <c r="AL5" s="94"/>
      <c r="AM5" s="94"/>
      <c r="AN5" s="94"/>
      <c r="AO5" s="94"/>
      <c r="AP5" s="16"/>
      <c r="AQ5" s="16"/>
      <c r="AR5" s="94" t="s">
        <v>51</v>
      </c>
      <c r="AS5" s="94"/>
      <c r="AT5" s="94"/>
      <c r="AU5" s="94"/>
      <c r="AV5" s="94"/>
      <c r="AW5" s="94"/>
      <c r="AX5" s="94"/>
      <c r="AY5" s="94"/>
      <c r="AZ5" s="15"/>
      <c r="BA5" s="15"/>
      <c r="BB5" s="94" t="s">
        <v>52</v>
      </c>
      <c r="BC5" s="94"/>
      <c r="BD5" s="94"/>
      <c r="BE5" s="94"/>
      <c r="BF5" s="94"/>
      <c r="BG5" s="94"/>
      <c r="BH5" s="94"/>
      <c r="BI5" s="94"/>
      <c r="BJ5" s="16"/>
      <c r="BK5" s="16"/>
      <c r="BL5" s="95" t="s">
        <v>51</v>
      </c>
      <c r="BM5" s="95"/>
      <c r="BN5" s="95"/>
      <c r="BO5" s="95"/>
      <c r="BP5" s="95"/>
      <c r="BQ5" s="95"/>
      <c r="BR5" s="95"/>
      <c r="BS5" s="95"/>
      <c r="BT5" s="1"/>
      <c r="BU5" s="1"/>
      <c r="BV5" s="95" t="s">
        <v>52</v>
      </c>
      <c r="BW5" s="95"/>
      <c r="BX5" s="95"/>
      <c r="BY5" s="95"/>
      <c r="BZ5" s="95"/>
      <c r="CA5" s="95"/>
      <c r="CB5" s="95"/>
      <c r="CC5" s="95"/>
      <c r="CD5" s="14"/>
      <c r="CE5" s="14"/>
      <c r="CF5" s="14"/>
      <c r="CG5" s="95" t="s">
        <v>51</v>
      </c>
      <c r="CH5" s="95"/>
      <c r="CI5" s="95"/>
      <c r="CJ5" s="95"/>
      <c r="CK5" s="95"/>
      <c r="CL5" s="95"/>
      <c r="CM5" s="95"/>
      <c r="CN5" s="95"/>
      <c r="CO5" s="1"/>
      <c r="CP5" s="1"/>
      <c r="CQ5" s="95" t="s">
        <v>52</v>
      </c>
      <c r="CR5" s="95"/>
      <c r="CS5" s="95"/>
      <c r="CT5" s="95"/>
      <c r="CU5" s="95"/>
      <c r="CV5" s="95"/>
      <c r="CW5" s="95"/>
      <c r="CX5" s="95"/>
      <c r="CZ5" s="45"/>
      <c r="DA5" s="45"/>
      <c r="DB5" s="45"/>
      <c r="DC5" s="45"/>
      <c r="DD5" s="45"/>
      <c r="DE5" s="45"/>
      <c r="DF5" s="45" t="s">
        <v>100</v>
      </c>
      <c r="DG5" s="45"/>
      <c r="DH5" s="45"/>
      <c r="DI5" s="45"/>
      <c r="DJ5" s="45"/>
      <c r="DK5" s="45"/>
      <c r="DL5" s="45"/>
      <c r="DM5" s="45" t="s">
        <v>100</v>
      </c>
      <c r="DN5" s="45"/>
      <c r="DO5" s="45"/>
      <c r="DP5" s="45"/>
      <c r="DQ5" s="45"/>
      <c r="DR5" s="45"/>
      <c r="DS5" s="45"/>
      <c r="DT5" s="45" t="s">
        <v>100</v>
      </c>
      <c r="DU5" s="45"/>
      <c r="DV5" s="45"/>
      <c r="DW5" s="45"/>
      <c r="DX5" s="45"/>
      <c r="DY5" s="45"/>
      <c r="DZ5" s="45"/>
      <c r="EA5" s="45" t="s">
        <v>100</v>
      </c>
    </row>
    <row r="6" spans="1:131" s="17" customFormat="1" x14ac:dyDescent="0.2">
      <c r="C6" s="2"/>
      <c r="D6" s="16"/>
      <c r="E6" s="16" t="s">
        <v>39</v>
      </c>
      <c r="F6" s="16" t="s">
        <v>40</v>
      </c>
      <c r="G6" s="16" t="s">
        <v>41</v>
      </c>
      <c r="H6" s="16" t="s">
        <v>47</v>
      </c>
      <c r="I6" s="16" t="s">
        <v>46</v>
      </c>
      <c r="J6" s="16" t="s">
        <v>48</v>
      </c>
      <c r="K6" s="16" t="s">
        <v>49</v>
      </c>
      <c r="L6" s="16" t="s">
        <v>50</v>
      </c>
      <c r="M6" s="16" t="s">
        <v>107</v>
      </c>
      <c r="N6" s="16"/>
      <c r="O6" s="16" t="s">
        <v>39</v>
      </c>
      <c r="P6" s="16" t="s">
        <v>40</v>
      </c>
      <c r="Q6" s="16" t="s">
        <v>41</v>
      </c>
      <c r="R6" s="16" t="s">
        <v>47</v>
      </c>
      <c r="S6" s="16" t="s">
        <v>46</v>
      </c>
      <c r="T6" s="14" t="s">
        <v>48</v>
      </c>
      <c r="U6" s="14" t="s">
        <v>49</v>
      </c>
      <c r="V6" s="14" t="s">
        <v>50</v>
      </c>
      <c r="W6" s="14" t="s">
        <v>107</v>
      </c>
      <c r="X6" s="16"/>
      <c r="Y6" s="16" t="s">
        <v>39</v>
      </c>
      <c r="Z6" s="16" t="s">
        <v>40</v>
      </c>
      <c r="AA6" s="16" t="s">
        <v>41</v>
      </c>
      <c r="AB6" s="16" t="s">
        <v>47</v>
      </c>
      <c r="AC6" s="16" t="s">
        <v>46</v>
      </c>
      <c r="AD6" s="16" t="s">
        <v>48</v>
      </c>
      <c r="AE6" s="16" t="s">
        <v>49</v>
      </c>
      <c r="AF6" s="16" t="s">
        <v>50</v>
      </c>
      <c r="AG6" s="16" t="s">
        <v>107</v>
      </c>
      <c r="AH6" s="16"/>
      <c r="AI6" s="16" t="s">
        <v>39</v>
      </c>
      <c r="AJ6" s="16" t="s">
        <v>40</v>
      </c>
      <c r="AK6" s="16" t="s">
        <v>41</v>
      </c>
      <c r="AL6" s="16" t="s">
        <v>47</v>
      </c>
      <c r="AM6" s="16" t="s">
        <v>46</v>
      </c>
      <c r="AN6" s="14" t="s">
        <v>48</v>
      </c>
      <c r="AO6" s="14" t="s">
        <v>49</v>
      </c>
      <c r="AP6" s="14" t="s">
        <v>50</v>
      </c>
      <c r="AQ6" s="14" t="s">
        <v>107</v>
      </c>
      <c r="AR6" s="16"/>
      <c r="AS6" s="16" t="s">
        <v>39</v>
      </c>
      <c r="AT6" s="16" t="s">
        <v>40</v>
      </c>
      <c r="AU6" s="16" t="s">
        <v>41</v>
      </c>
      <c r="AV6" s="16" t="s">
        <v>47</v>
      </c>
      <c r="AW6" s="16" t="s">
        <v>46</v>
      </c>
      <c r="AX6" s="16" t="s">
        <v>48</v>
      </c>
      <c r="AY6" s="16" t="s">
        <v>49</v>
      </c>
      <c r="AZ6" s="16" t="s">
        <v>50</v>
      </c>
      <c r="BA6" s="16" t="s">
        <v>107</v>
      </c>
      <c r="BB6" s="16"/>
      <c r="BC6" s="16" t="s">
        <v>39</v>
      </c>
      <c r="BD6" s="16" t="s">
        <v>40</v>
      </c>
      <c r="BE6" s="16" t="s">
        <v>41</v>
      </c>
      <c r="BF6" s="16" t="s">
        <v>47</v>
      </c>
      <c r="BG6" s="16" t="s">
        <v>46</v>
      </c>
      <c r="BH6" s="14" t="s">
        <v>48</v>
      </c>
      <c r="BI6" s="14" t="s">
        <v>49</v>
      </c>
      <c r="BJ6" s="14" t="s">
        <v>50</v>
      </c>
      <c r="BK6" s="14" t="s">
        <v>107</v>
      </c>
      <c r="BM6" s="14" t="s">
        <v>39</v>
      </c>
      <c r="BN6" s="14" t="s">
        <v>40</v>
      </c>
      <c r="BO6" s="14" t="s">
        <v>41</v>
      </c>
      <c r="BP6" s="14" t="s">
        <v>47</v>
      </c>
      <c r="BQ6" s="14" t="s">
        <v>46</v>
      </c>
      <c r="BR6" s="14" t="s">
        <v>48</v>
      </c>
      <c r="BS6" s="14" t="s">
        <v>49</v>
      </c>
      <c r="BT6" s="14" t="s">
        <v>50</v>
      </c>
      <c r="BU6" s="14" t="s">
        <v>107</v>
      </c>
      <c r="BV6" s="14"/>
      <c r="BW6" s="14" t="s">
        <v>39</v>
      </c>
      <c r="BX6" s="14" t="s">
        <v>40</v>
      </c>
      <c r="BY6" s="14" t="s">
        <v>41</v>
      </c>
      <c r="BZ6" s="14" t="s">
        <v>47</v>
      </c>
      <c r="CA6" s="14" t="s">
        <v>46</v>
      </c>
      <c r="CB6" s="14" t="s">
        <v>48</v>
      </c>
      <c r="CC6" s="14" t="s">
        <v>49</v>
      </c>
      <c r="CD6" s="14" t="s">
        <v>50</v>
      </c>
      <c r="CE6" s="14" t="s">
        <v>107</v>
      </c>
      <c r="CF6" s="14"/>
      <c r="CG6" s="14" t="s">
        <v>39</v>
      </c>
      <c r="CH6" s="14" t="s">
        <v>40</v>
      </c>
      <c r="CI6" s="14" t="s">
        <v>41</v>
      </c>
      <c r="CJ6" s="14" t="s">
        <v>47</v>
      </c>
      <c r="CK6" s="14" t="s">
        <v>46</v>
      </c>
      <c r="CL6" s="14" t="s">
        <v>48</v>
      </c>
      <c r="CM6" s="14" t="s">
        <v>49</v>
      </c>
      <c r="CN6" s="14" t="s">
        <v>50</v>
      </c>
      <c r="CO6" s="14" t="s">
        <v>107</v>
      </c>
      <c r="CP6" s="14"/>
      <c r="CQ6" s="14" t="s">
        <v>39</v>
      </c>
      <c r="CR6" s="14" t="s">
        <v>40</v>
      </c>
      <c r="CS6" s="14" t="s">
        <v>41</v>
      </c>
      <c r="CT6" s="14" t="s">
        <v>47</v>
      </c>
      <c r="CU6" s="14" t="s">
        <v>46</v>
      </c>
      <c r="CV6" s="14" t="s">
        <v>48</v>
      </c>
      <c r="CW6" s="14" t="s">
        <v>49</v>
      </c>
      <c r="CX6" s="14" t="s">
        <v>50</v>
      </c>
      <c r="CY6" s="17" t="s">
        <v>107</v>
      </c>
      <c r="CZ6" s="45" t="s">
        <v>94</v>
      </c>
      <c r="DA6" s="45" t="s">
        <v>95</v>
      </c>
      <c r="DB6" s="45" t="s">
        <v>96</v>
      </c>
      <c r="DC6" s="45" t="s">
        <v>97</v>
      </c>
      <c r="DD6" s="45" t="s">
        <v>98</v>
      </c>
      <c r="DE6" s="45" t="s">
        <v>99</v>
      </c>
      <c r="DF6" s="45" t="s">
        <v>101</v>
      </c>
      <c r="DG6" s="45" t="s">
        <v>94</v>
      </c>
      <c r="DH6" s="45" t="s">
        <v>95</v>
      </c>
      <c r="DI6" s="45" t="s">
        <v>96</v>
      </c>
      <c r="DJ6" s="45" t="s">
        <v>97</v>
      </c>
      <c r="DK6" s="45" t="s">
        <v>98</v>
      </c>
      <c r="DL6" s="45" t="s">
        <v>99</v>
      </c>
      <c r="DM6" s="45" t="s">
        <v>101</v>
      </c>
      <c r="DN6" s="45" t="s">
        <v>94</v>
      </c>
      <c r="DO6" s="45" t="s">
        <v>95</v>
      </c>
      <c r="DP6" s="45" t="s">
        <v>96</v>
      </c>
      <c r="DQ6" s="45" t="s">
        <v>97</v>
      </c>
      <c r="DR6" s="45" t="s">
        <v>98</v>
      </c>
      <c r="DS6" s="45" t="s">
        <v>99</v>
      </c>
      <c r="DT6" s="45" t="s">
        <v>101</v>
      </c>
      <c r="DU6" s="45" t="s">
        <v>94</v>
      </c>
      <c r="DV6" s="45" t="s">
        <v>95</v>
      </c>
      <c r="DW6" s="45" t="s">
        <v>96</v>
      </c>
      <c r="DX6" s="45" t="s">
        <v>97</v>
      </c>
      <c r="DY6" s="45" t="s">
        <v>98</v>
      </c>
      <c r="DZ6" s="45" t="s">
        <v>99</v>
      </c>
      <c r="EA6" s="45" t="s">
        <v>101</v>
      </c>
    </row>
    <row r="7" spans="1:131" ht="16" customHeight="1" x14ac:dyDescent="0.2">
      <c r="A7" s="91" t="s">
        <v>32</v>
      </c>
      <c r="B7" s="91"/>
      <c r="C7" s="92" t="s">
        <v>33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</row>
    <row r="8" spans="1:131" x14ac:dyDescent="0.2">
      <c r="A8" s="91"/>
      <c r="B8" s="91"/>
      <c r="C8" s="92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</row>
    <row r="9" spans="1:131" x14ac:dyDescent="0.2">
      <c r="A9" s="91"/>
      <c r="B9" s="91"/>
      <c r="C9" s="92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</row>
    <row r="10" spans="1:131" s="9" customFormat="1" ht="17" x14ac:dyDescent="0.2">
      <c r="A10" s="6"/>
      <c r="B10" s="6"/>
      <c r="C10" s="21" t="s">
        <v>19</v>
      </c>
      <c r="D10" s="8" t="e">
        <f>AVERAGE(D7:D9)</f>
        <v>#DIV/0!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Z10" s="47"/>
      <c r="DA10" s="47"/>
      <c r="DB10" s="47"/>
      <c r="DC10" s="47"/>
      <c r="DD10" s="47"/>
      <c r="DE10" s="47"/>
      <c r="DF10" s="47"/>
      <c r="DG10" s="47"/>
      <c r="DH10" s="47"/>
      <c r="DI10" s="47"/>
      <c r="DJ10" s="47"/>
      <c r="DK10" s="47"/>
      <c r="DL10" s="47"/>
      <c r="DM10" s="47"/>
      <c r="DN10" s="47"/>
      <c r="DO10" s="47"/>
      <c r="DP10" s="47"/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</row>
    <row r="11" spans="1:131" s="9" customFormat="1" ht="17" x14ac:dyDescent="0.2">
      <c r="A11" s="6"/>
      <c r="B11" s="6"/>
      <c r="C11" s="21" t="s">
        <v>20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</row>
    <row r="12" spans="1:131" x14ac:dyDescent="0.2">
      <c r="C12" s="92" t="s">
        <v>37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4"/>
      <c r="CE12" s="4"/>
      <c r="CF12" s="4"/>
    </row>
    <row r="13" spans="1:131" x14ac:dyDescent="0.2">
      <c r="C13" s="92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4"/>
      <c r="CE13" s="4"/>
      <c r="CF13" s="4"/>
    </row>
    <row r="14" spans="1:131" x14ac:dyDescent="0.2">
      <c r="C14" s="92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4"/>
      <c r="CE14" s="4"/>
      <c r="CF14" s="4"/>
    </row>
    <row r="15" spans="1:131" s="10" customFormat="1" ht="17" x14ac:dyDescent="0.2">
      <c r="C15" s="21" t="s">
        <v>19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</row>
    <row r="16" spans="1:131" s="10" customFormat="1" ht="17" x14ac:dyDescent="0.2">
      <c r="C16" s="21" t="s">
        <v>20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</row>
    <row r="17" spans="3:131" x14ac:dyDescent="0.2">
      <c r="C17" s="92" t="s">
        <v>38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4"/>
      <c r="CE17" s="4"/>
      <c r="CF17" s="4"/>
    </row>
    <row r="18" spans="3:131" x14ac:dyDescent="0.2">
      <c r="C18" s="92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4"/>
      <c r="CE18" s="4"/>
      <c r="CF18" s="4"/>
    </row>
    <row r="19" spans="3:131" x14ac:dyDescent="0.2">
      <c r="C19" s="92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4"/>
      <c r="CE19" s="4"/>
      <c r="CF19" s="4"/>
    </row>
    <row r="20" spans="3:131" s="10" customFormat="1" ht="17" x14ac:dyDescent="0.2">
      <c r="C20" s="21" t="s">
        <v>19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</row>
    <row r="21" spans="3:131" s="10" customFormat="1" ht="17" x14ac:dyDescent="0.2">
      <c r="C21" s="21" t="s">
        <v>20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</row>
    <row r="22" spans="3:131" x14ac:dyDescent="0.2">
      <c r="C22" s="92" t="s">
        <v>17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</row>
    <row r="23" spans="3:131" x14ac:dyDescent="0.2">
      <c r="C23" s="92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</row>
    <row r="24" spans="3:131" x14ac:dyDescent="0.2">
      <c r="C24" s="92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11"/>
    </row>
    <row r="25" spans="3:131" s="10" customFormat="1" ht="17" x14ac:dyDescent="0.2">
      <c r="C25" s="21" t="s">
        <v>19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</row>
    <row r="26" spans="3:131" s="10" customFormat="1" ht="17" x14ac:dyDescent="0.2">
      <c r="C26" s="21" t="s">
        <v>20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</row>
    <row r="27" spans="3:131" x14ac:dyDescent="0.2">
      <c r="C27" s="92" t="s">
        <v>53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</row>
    <row r="28" spans="3:131" x14ac:dyDescent="0.2">
      <c r="C28" s="9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</row>
    <row r="29" spans="3:131" x14ac:dyDescent="0.2">
      <c r="C29" s="92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</row>
    <row r="30" spans="3:131" s="10" customFormat="1" ht="17" x14ac:dyDescent="0.2">
      <c r="C30" s="21" t="s">
        <v>19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</row>
    <row r="31" spans="3:131" s="10" customFormat="1" ht="17" x14ac:dyDescent="0.2">
      <c r="C31" s="21" t="s">
        <v>20</v>
      </c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</row>
    <row r="32" spans="3:131" x14ac:dyDescent="0.2">
      <c r="C32" s="92" t="s">
        <v>92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</row>
    <row r="33" spans="3:131" x14ac:dyDescent="0.2">
      <c r="C33" s="9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</row>
    <row r="34" spans="3:131" x14ac:dyDescent="0.2">
      <c r="C34" s="9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</row>
    <row r="35" spans="3:131" s="10" customFormat="1" ht="17" x14ac:dyDescent="0.2">
      <c r="C35" s="21" t="s">
        <v>19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</row>
    <row r="36" spans="3:131" s="10" customFormat="1" ht="17" x14ac:dyDescent="0.2">
      <c r="C36" s="21" t="s">
        <v>20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</row>
    <row r="37" spans="3:131" x14ac:dyDescent="0.2">
      <c r="C37" s="92" t="s">
        <v>54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</row>
    <row r="38" spans="3:131" x14ac:dyDescent="0.2">
      <c r="C38" s="92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</row>
    <row r="39" spans="3:131" x14ac:dyDescent="0.2">
      <c r="C39" s="92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</row>
    <row r="40" spans="3:131" s="10" customFormat="1" ht="17" x14ac:dyDescent="0.2">
      <c r="C40" s="21" t="s">
        <v>19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</row>
    <row r="41" spans="3:131" ht="17" x14ac:dyDescent="0.2">
      <c r="C41" s="2" t="s">
        <v>20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</row>
    <row r="42" spans="3:131" x14ac:dyDescent="0.2">
      <c r="C42" s="92" t="s">
        <v>55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</row>
    <row r="43" spans="3:131" x14ac:dyDescent="0.2">
      <c r="C43" s="92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</row>
    <row r="44" spans="3:131" x14ac:dyDescent="0.2">
      <c r="C44" s="92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</row>
    <row r="45" spans="3:131" s="10" customFormat="1" ht="17" x14ac:dyDescent="0.2">
      <c r="C45" s="21" t="s">
        <v>19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</row>
    <row r="46" spans="3:131" s="10" customFormat="1" ht="17" x14ac:dyDescent="0.2">
      <c r="C46" s="21" t="s">
        <v>20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</row>
    <row r="47" spans="3:131" x14ac:dyDescent="0.2">
      <c r="C47" s="92" t="s">
        <v>56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</row>
    <row r="48" spans="3:131" x14ac:dyDescent="0.2">
      <c r="C48" s="92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</row>
    <row r="49" spans="3:131" x14ac:dyDescent="0.2">
      <c r="C49" s="92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</row>
    <row r="50" spans="3:131" s="10" customFormat="1" ht="17" x14ac:dyDescent="0.2">
      <c r="C50" s="21" t="s">
        <v>19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</row>
    <row r="51" spans="3:131" s="10" customFormat="1" ht="17" x14ac:dyDescent="0.2">
      <c r="C51" s="21" t="s">
        <v>20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</row>
    <row r="52" spans="3:131" x14ac:dyDescent="0.2">
      <c r="C52" s="92" t="s">
        <v>27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</row>
    <row r="53" spans="3:131" x14ac:dyDescent="0.2">
      <c r="C53" s="92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</row>
    <row r="54" spans="3:131" x14ac:dyDescent="0.2">
      <c r="C54" s="92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</row>
    <row r="55" spans="3:131" s="10" customFormat="1" ht="17" x14ac:dyDescent="0.2">
      <c r="C55" s="21" t="s">
        <v>19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</row>
    <row r="56" spans="3:131" s="10" customFormat="1" ht="17" x14ac:dyDescent="0.2">
      <c r="C56" s="21" t="s">
        <v>20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</row>
    <row r="57" spans="3:131" x14ac:dyDescent="0.2">
      <c r="C57" s="92" t="s">
        <v>28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</row>
    <row r="58" spans="3:131" x14ac:dyDescent="0.2">
      <c r="C58" s="92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</row>
    <row r="59" spans="3:131" x14ac:dyDescent="0.2">
      <c r="C59" s="92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</row>
    <row r="60" spans="3:131" s="10" customFormat="1" ht="17" x14ac:dyDescent="0.2">
      <c r="C60" s="21" t="s">
        <v>19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</row>
    <row r="61" spans="3:131" s="10" customFormat="1" ht="17" x14ac:dyDescent="0.2">
      <c r="C61" s="21" t="s">
        <v>20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</row>
    <row r="62" spans="3:131" x14ac:dyDescent="0.2">
      <c r="C62" s="92" t="s">
        <v>10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</row>
    <row r="63" spans="3:131" x14ac:dyDescent="0.2">
      <c r="C63" s="92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</row>
    <row r="64" spans="3:131" x14ac:dyDescent="0.2">
      <c r="C64" s="92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</row>
    <row r="65" spans="3:131" s="10" customFormat="1" ht="17" x14ac:dyDescent="0.2">
      <c r="C65" s="21" t="s">
        <v>19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  <c r="DU65" s="48"/>
      <c r="DV65" s="48"/>
      <c r="DW65" s="48"/>
      <c r="DX65" s="48"/>
      <c r="DY65" s="48"/>
      <c r="DZ65" s="48"/>
      <c r="EA65" s="48"/>
    </row>
    <row r="66" spans="3:131" s="10" customFormat="1" ht="17" x14ac:dyDescent="0.2">
      <c r="C66" s="21" t="s">
        <v>20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  <c r="DU66" s="48"/>
      <c r="DV66" s="48"/>
      <c r="DW66" s="48"/>
      <c r="DX66" s="48"/>
      <c r="DY66" s="48"/>
      <c r="DZ66" s="48"/>
      <c r="EA66" s="48"/>
    </row>
    <row r="67" spans="3:131" x14ac:dyDescent="0.2">
      <c r="C67" s="92" t="s">
        <v>57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</row>
    <row r="68" spans="3:131" x14ac:dyDescent="0.2">
      <c r="C68" s="92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</row>
    <row r="69" spans="3:131" x14ac:dyDescent="0.2">
      <c r="C69" s="92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</row>
    <row r="70" spans="3:131" s="10" customFormat="1" ht="17" x14ac:dyDescent="0.2">
      <c r="C70" s="21" t="s">
        <v>19</v>
      </c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Z70" s="48"/>
      <c r="DA70" s="48"/>
      <c r="DB70" s="48"/>
      <c r="DC70" s="48"/>
      <c r="DD70" s="48"/>
      <c r="DE70" s="48"/>
      <c r="DF70" s="48"/>
      <c r="DG70" s="48"/>
      <c r="DH70" s="48"/>
      <c r="DI70" s="48"/>
      <c r="DJ70" s="48"/>
      <c r="DK70" s="48"/>
      <c r="DL70" s="48"/>
      <c r="DM70" s="48"/>
      <c r="DN70" s="48"/>
      <c r="DO70" s="48"/>
      <c r="DP70" s="48"/>
      <c r="DQ70" s="48"/>
      <c r="DR70" s="48"/>
      <c r="DS70" s="48"/>
      <c r="DT70" s="48"/>
      <c r="DU70" s="48"/>
      <c r="DV70" s="48"/>
      <c r="DW70" s="48"/>
      <c r="DX70" s="48"/>
      <c r="DY70" s="48"/>
      <c r="DZ70" s="48"/>
      <c r="EA70" s="48"/>
    </row>
    <row r="71" spans="3:131" s="10" customFormat="1" ht="17" x14ac:dyDescent="0.2">
      <c r="C71" s="21" t="s">
        <v>20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Z71" s="48"/>
      <c r="DA71" s="48"/>
      <c r="DB71" s="48"/>
      <c r="DC71" s="48"/>
      <c r="DD71" s="48"/>
      <c r="DE71" s="48"/>
      <c r="DF71" s="48"/>
      <c r="DG71" s="48"/>
      <c r="DH71" s="48"/>
      <c r="DI71" s="48"/>
      <c r="DJ71" s="48"/>
      <c r="DK71" s="48"/>
      <c r="DL71" s="48"/>
      <c r="DM71" s="48"/>
      <c r="DN71" s="48"/>
      <c r="DO71" s="48"/>
      <c r="DP71" s="48"/>
      <c r="DQ71" s="48"/>
      <c r="DR71" s="48"/>
      <c r="DS71" s="48"/>
      <c r="DT71" s="48"/>
      <c r="DU71" s="48"/>
      <c r="DV71" s="48"/>
      <c r="DW71" s="48"/>
      <c r="DX71" s="48"/>
      <c r="DY71" s="48"/>
      <c r="DZ71" s="48"/>
      <c r="EA71" s="48"/>
    </row>
    <row r="72" spans="3:131" x14ac:dyDescent="0.2">
      <c r="C72" s="92" t="s">
        <v>58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</row>
    <row r="73" spans="3:131" x14ac:dyDescent="0.2">
      <c r="C73" s="92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</row>
    <row r="74" spans="3:131" x14ac:dyDescent="0.2">
      <c r="C74" s="92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</row>
    <row r="75" spans="3:131" s="10" customFormat="1" ht="17" x14ac:dyDescent="0.2">
      <c r="C75" s="21" t="s">
        <v>19</v>
      </c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Z75" s="48"/>
      <c r="DA75" s="48"/>
      <c r="DB75" s="48"/>
      <c r="DC75" s="48"/>
      <c r="DD75" s="48"/>
      <c r="DE75" s="48"/>
      <c r="DF75" s="48"/>
      <c r="DG75" s="48"/>
      <c r="DH75" s="48"/>
      <c r="DI75" s="48"/>
      <c r="DJ75" s="48"/>
      <c r="DK75" s="48"/>
      <c r="DL75" s="48"/>
      <c r="DM75" s="48"/>
      <c r="DN75" s="48"/>
      <c r="DO75" s="48"/>
      <c r="DP75" s="48"/>
      <c r="DQ75" s="48"/>
      <c r="DR75" s="48"/>
      <c r="DS75" s="48"/>
      <c r="DT75" s="48"/>
      <c r="DU75" s="48"/>
      <c r="DV75" s="48"/>
      <c r="DW75" s="48"/>
      <c r="DX75" s="48"/>
      <c r="DY75" s="48"/>
      <c r="DZ75" s="48"/>
      <c r="EA75" s="48"/>
    </row>
    <row r="76" spans="3:131" s="10" customFormat="1" ht="17" x14ac:dyDescent="0.2">
      <c r="C76" s="21" t="s">
        <v>20</v>
      </c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Z76" s="48"/>
      <c r="DA76" s="48"/>
      <c r="DB76" s="48"/>
      <c r="DC76" s="48"/>
      <c r="DD76" s="48"/>
      <c r="DE76" s="48"/>
      <c r="DF76" s="48"/>
      <c r="DG76" s="48"/>
      <c r="DH76" s="48"/>
      <c r="DI76" s="48"/>
      <c r="DJ76" s="48"/>
      <c r="DK76" s="48"/>
      <c r="DL76" s="48"/>
      <c r="DM76" s="48"/>
      <c r="DN76" s="48"/>
      <c r="DO76" s="48"/>
      <c r="DP76" s="48"/>
      <c r="DQ76" s="48"/>
      <c r="DR76" s="48"/>
      <c r="DS76" s="48"/>
      <c r="DT76" s="48"/>
      <c r="DU76" s="48"/>
      <c r="DV76" s="48"/>
      <c r="DW76" s="48"/>
      <c r="DX76" s="48"/>
      <c r="DY76" s="48"/>
      <c r="DZ76" s="48"/>
      <c r="EA76" s="48"/>
    </row>
    <row r="77" spans="3:131" x14ac:dyDescent="0.2">
      <c r="C77" s="92" t="s">
        <v>59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</row>
    <row r="78" spans="3:131" x14ac:dyDescent="0.2">
      <c r="C78" s="92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</row>
    <row r="79" spans="3:131" x14ac:dyDescent="0.2">
      <c r="C79" s="92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</row>
    <row r="80" spans="3:131" s="10" customFormat="1" ht="17" x14ac:dyDescent="0.2">
      <c r="C80" s="21" t="s">
        <v>19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Z80" s="48"/>
      <c r="DA80" s="48"/>
      <c r="DB80" s="48"/>
      <c r="DC80" s="48"/>
      <c r="DD80" s="48"/>
      <c r="DE80" s="48"/>
      <c r="DF80" s="48"/>
      <c r="DG80" s="48"/>
      <c r="DH80" s="48"/>
      <c r="DI80" s="48"/>
      <c r="DJ80" s="48"/>
      <c r="DK80" s="48"/>
      <c r="DL80" s="48"/>
      <c r="DM80" s="48"/>
      <c r="DN80" s="48"/>
      <c r="DO80" s="48"/>
      <c r="DP80" s="48"/>
      <c r="DQ80" s="48"/>
      <c r="DR80" s="48"/>
      <c r="DS80" s="48"/>
      <c r="DT80" s="48"/>
      <c r="DU80" s="48"/>
      <c r="DV80" s="48"/>
      <c r="DW80" s="48"/>
      <c r="DX80" s="48"/>
      <c r="DY80" s="48"/>
      <c r="DZ80" s="48"/>
      <c r="EA80" s="48"/>
    </row>
    <row r="81" spans="3:131" s="10" customFormat="1" ht="17" x14ac:dyDescent="0.2">
      <c r="C81" s="21" t="s">
        <v>20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Z81" s="48"/>
      <c r="DA81" s="48"/>
      <c r="DB81" s="48"/>
      <c r="DC81" s="48"/>
      <c r="DD81" s="48"/>
      <c r="DE81" s="48"/>
      <c r="DF81" s="48"/>
      <c r="DG81" s="48"/>
      <c r="DH81" s="48"/>
      <c r="DI81" s="48"/>
      <c r="DJ81" s="48"/>
      <c r="DK81" s="48"/>
      <c r="DL81" s="48"/>
      <c r="DM81" s="48"/>
      <c r="DN81" s="48"/>
      <c r="DO81" s="48"/>
      <c r="DP81" s="48"/>
      <c r="DQ81" s="48"/>
      <c r="DR81" s="48"/>
      <c r="DS81" s="48"/>
      <c r="DT81" s="48"/>
      <c r="DU81" s="48"/>
      <c r="DV81" s="48"/>
      <c r="DW81" s="48"/>
      <c r="DX81" s="48"/>
      <c r="DY81" s="48"/>
      <c r="DZ81" s="48"/>
      <c r="EA81" s="48"/>
    </row>
    <row r="82" spans="3:131" x14ac:dyDescent="0.2">
      <c r="C82" s="92" t="s">
        <v>60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</row>
    <row r="83" spans="3:131" x14ac:dyDescent="0.2">
      <c r="C83" s="92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</row>
    <row r="84" spans="3:131" x14ac:dyDescent="0.2">
      <c r="C84" s="92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</row>
    <row r="85" spans="3:131" s="10" customFormat="1" ht="17" x14ac:dyDescent="0.2">
      <c r="C85" s="21" t="s">
        <v>19</v>
      </c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</row>
    <row r="86" spans="3:131" s="10" customFormat="1" ht="17" x14ac:dyDescent="0.2">
      <c r="C86" s="21" t="s">
        <v>20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Z86" s="48"/>
      <c r="DA86" s="48"/>
      <c r="DB86" s="48"/>
      <c r="DC86" s="48"/>
      <c r="DD86" s="48"/>
      <c r="DE86" s="48"/>
      <c r="DF86" s="48"/>
      <c r="DG86" s="48"/>
      <c r="DH86" s="48"/>
      <c r="DI86" s="48"/>
      <c r="DJ86" s="48"/>
      <c r="DK86" s="48"/>
      <c r="DL86" s="48"/>
      <c r="DM86" s="48"/>
      <c r="DN86" s="48"/>
      <c r="DO86" s="48"/>
      <c r="DP86" s="48"/>
      <c r="DQ86" s="48"/>
      <c r="DR86" s="48"/>
      <c r="DS86" s="48"/>
      <c r="DT86" s="48"/>
      <c r="DU86" s="48"/>
      <c r="DV86" s="48"/>
      <c r="DW86" s="48"/>
      <c r="DX86" s="48"/>
      <c r="DY86" s="48"/>
      <c r="DZ86" s="48"/>
      <c r="EA86" s="48"/>
    </row>
    <row r="87" spans="3:131" x14ac:dyDescent="0.2">
      <c r="C87" s="92" t="s">
        <v>5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</row>
    <row r="88" spans="3:131" x14ac:dyDescent="0.2">
      <c r="C88" s="92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</row>
    <row r="89" spans="3:131" x14ac:dyDescent="0.2">
      <c r="C89" s="92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</row>
    <row r="90" spans="3:131" s="10" customFormat="1" ht="17" x14ac:dyDescent="0.2">
      <c r="C90" s="21" t="s">
        <v>19</v>
      </c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Z90" s="48"/>
      <c r="DA90" s="48"/>
      <c r="DB90" s="48"/>
      <c r="DC90" s="48"/>
      <c r="DD90" s="48"/>
      <c r="DE90" s="48"/>
      <c r="DF90" s="48"/>
      <c r="DG90" s="48"/>
      <c r="DH90" s="48"/>
      <c r="DI90" s="48"/>
      <c r="DJ90" s="48"/>
      <c r="DK90" s="48"/>
      <c r="DL90" s="48"/>
      <c r="DM90" s="48"/>
      <c r="DN90" s="48"/>
      <c r="DO90" s="48"/>
      <c r="DP90" s="48"/>
      <c r="DQ90" s="48"/>
      <c r="DR90" s="48"/>
      <c r="DS90" s="48"/>
      <c r="DT90" s="48"/>
      <c r="DU90" s="48"/>
      <c r="DV90" s="48"/>
      <c r="DW90" s="48"/>
      <c r="DX90" s="48"/>
      <c r="DY90" s="48"/>
      <c r="DZ90" s="48"/>
      <c r="EA90" s="48"/>
    </row>
    <row r="91" spans="3:131" s="10" customFormat="1" ht="17" x14ac:dyDescent="0.2">
      <c r="C91" s="21" t="s">
        <v>20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Z91" s="48"/>
      <c r="DA91" s="48"/>
      <c r="DB91" s="48"/>
      <c r="DC91" s="48"/>
      <c r="DD91" s="48"/>
      <c r="DE91" s="48"/>
      <c r="DF91" s="48"/>
      <c r="DG91" s="48"/>
      <c r="DH91" s="48"/>
      <c r="DI91" s="48"/>
      <c r="DJ91" s="48"/>
      <c r="DK91" s="48"/>
      <c r="DL91" s="48"/>
      <c r="DM91" s="48"/>
      <c r="DN91" s="48"/>
      <c r="DO91" s="48"/>
      <c r="DP91" s="48"/>
      <c r="DQ91" s="48"/>
      <c r="DR91" s="48"/>
      <c r="DS91" s="48"/>
      <c r="DT91" s="48"/>
      <c r="DU91" s="48"/>
      <c r="DV91" s="48"/>
      <c r="DW91" s="48"/>
      <c r="DX91" s="48"/>
      <c r="DY91" s="48"/>
      <c r="DZ91" s="48"/>
      <c r="EA91" s="48"/>
    </row>
    <row r="92" spans="3:131" x14ac:dyDescent="0.2">
      <c r="C92" s="92" t="s">
        <v>61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</row>
    <row r="93" spans="3:131" x14ac:dyDescent="0.2">
      <c r="C93" s="92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</row>
    <row r="94" spans="3:131" x14ac:dyDescent="0.2">
      <c r="C94" s="92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</row>
    <row r="95" spans="3:131" s="10" customFormat="1" ht="17" x14ac:dyDescent="0.2">
      <c r="C95" s="21" t="s">
        <v>19</v>
      </c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Z95" s="48"/>
      <c r="DA95" s="48"/>
      <c r="DB95" s="48"/>
      <c r="DC95" s="48"/>
      <c r="DD95" s="48"/>
      <c r="DE95" s="48"/>
      <c r="DF95" s="48"/>
      <c r="DG95" s="48"/>
      <c r="DH95" s="48"/>
      <c r="DI95" s="48"/>
      <c r="DJ95" s="48"/>
      <c r="DK95" s="48"/>
      <c r="DL95" s="48"/>
      <c r="DM95" s="48"/>
      <c r="DN95" s="48"/>
      <c r="DO95" s="48"/>
      <c r="DP95" s="48"/>
      <c r="DQ95" s="48"/>
      <c r="DR95" s="48"/>
      <c r="DS95" s="48"/>
      <c r="DT95" s="48"/>
      <c r="DU95" s="48"/>
      <c r="DV95" s="48"/>
      <c r="DW95" s="48"/>
      <c r="DX95" s="48"/>
      <c r="DY95" s="48"/>
      <c r="DZ95" s="48"/>
      <c r="EA95" s="48"/>
    </row>
    <row r="96" spans="3:131" s="10" customFormat="1" ht="17" x14ac:dyDescent="0.2">
      <c r="C96" s="21" t="s">
        <v>20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Z96" s="48"/>
      <c r="DA96" s="48"/>
      <c r="DB96" s="48"/>
      <c r="DC96" s="48"/>
      <c r="DD96" s="48"/>
      <c r="DE96" s="48"/>
      <c r="DF96" s="48"/>
      <c r="DG96" s="48"/>
      <c r="DH96" s="48"/>
      <c r="DI96" s="48"/>
      <c r="DJ96" s="48"/>
      <c r="DK96" s="48"/>
      <c r="DL96" s="48"/>
      <c r="DM96" s="48"/>
      <c r="DN96" s="48"/>
      <c r="DO96" s="48"/>
      <c r="DP96" s="48"/>
      <c r="DQ96" s="48"/>
      <c r="DR96" s="48"/>
      <c r="DS96" s="48"/>
      <c r="DT96" s="48"/>
      <c r="DU96" s="48"/>
      <c r="DV96" s="48"/>
      <c r="DW96" s="48"/>
      <c r="DX96" s="48"/>
      <c r="DY96" s="48"/>
      <c r="DZ96" s="48"/>
      <c r="EA96" s="48"/>
    </row>
    <row r="97" spans="3:131" x14ac:dyDescent="0.2">
      <c r="C97" s="92" t="s">
        <v>62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</row>
    <row r="98" spans="3:131" x14ac:dyDescent="0.2">
      <c r="C98" s="92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</row>
    <row r="99" spans="3:131" x14ac:dyDescent="0.2">
      <c r="C99" s="92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</row>
    <row r="100" spans="3:131" s="10" customFormat="1" ht="17" x14ac:dyDescent="0.2">
      <c r="C100" s="21" t="s">
        <v>19</v>
      </c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</row>
    <row r="101" spans="3:131" s="10" customFormat="1" ht="17" x14ac:dyDescent="0.2">
      <c r="C101" s="21" t="s">
        <v>20</v>
      </c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</row>
    <row r="102" spans="3:131" x14ac:dyDescent="0.2">
      <c r="C102" s="92" t="s">
        <v>63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</row>
    <row r="103" spans="3:131" x14ac:dyDescent="0.2">
      <c r="C103" s="92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</row>
    <row r="104" spans="3:131" x14ac:dyDescent="0.2">
      <c r="C104" s="92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</row>
    <row r="105" spans="3:131" s="10" customFormat="1" ht="17" x14ac:dyDescent="0.2">
      <c r="C105" s="21" t="s">
        <v>19</v>
      </c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</row>
    <row r="106" spans="3:131" s="10" customFormat="1" ht="17" x14ac:dyDescent="0.2">
      <c r="C106" s="21" t="s">
        <v>20</v>
      </c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</row>
    <row r="107" spans="3:131" x14ac:dyDescent="0.2">
      <c r="C107" s="92" t="s">
        <v>64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</row>
    <row r="108" spans="3:131" x14ac:dyDescent="0.2">
      <c r="C108" s="92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</row>
    <row r="109" spans="3:131" x14ac:dyDescent="0.2">
      <c r="C109" s="92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</row>
    <row r="110" spans="3:131" s="10" customFormat="1" ht="17" x14ac:dyDescent="0.2">
      <c r="C110" s="21" t="s">
        <v>19</v>
      </c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</row>
    <row r="111" spans="3:131" s="10" customFormat="1" ht="17" x14ac:dyDescent="0.2">
      <c r="C111" s="21" t="s">
        <v>20</v>
      </c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Z111" s="48"/>
      <c r="DA111" s="48"/>
      <c r="DB111" s="48"/>
      <c r="DC111" s="48"/>
      <c r="DD111" s="48"/>
      <c r="DE111" s="48"/>
      <c r="DF111" s="48"/>
      <c r="DG111" s="48"/>
      <c r="DH111" s="48"/>
      <c r="DI111" s="48"/>
      <c r="DJ111" s="48"/>
      <c r="DK111" s="48"/>
      <c r="DL111" s="48"/>
      <c r="DM111" s="48"/>
      <c r="DN111" s="48"/>
      <c r="DO111" s="48"/>
      <c r="DP111" s="48"/>
      <c r="DQ111" s="48"/>
      <c r="DR111" s="48"/>
      <c r="DS111" s="48"/>
      <c r="DT111" s="48"/>
      <c r="DU111" s="48"/>
      <c r="DV111" s="48"/>
      <c r="DW111" s="48"/>
      <c r="DX111" s="48"/>
      <c r="DY111" s="48"/>
      <c r="DZ111" s="48"/>
      <c r="EA111" s="48"/>
    </row>
    <row r="112" spans="3:131" x14ac:dyDescent="0.2">
      <c r="C112" s="92" t="s">
        <v>31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</row>
    <row r="113" spans="3:131" x14ac:dyDescent="0.2">
      <c r="C113" s="92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</row>
    <row r="114" spans="3:131" x14ac:dyDescent="0.2">
      <c r="C114" s="92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</row>
    <row r="115" spans="3:131" s="10" customFormat="1" ht="17" x14ac:dyDescent="0.2">
      <c r="C115" s="21" t="s">
        <v>19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Z115" s="48"/>
      <c r="DA115" s="48"/>
      <c r="DB115" s="48"/>
      <c r="DC115" s="48"/>
      <c r="DD115" s="48"/>
      <c r="DE115" s="48"/>
      <c r="DF115" s="48"/>
      <c r="DG115" s="48"/>
      <c r="DH115" s="48"/>
      <c r="DI115" s="48"/>
      <c r="DJ115" s="48"/>
      <c r="DK115" s="48"/>
      <c r="DL115" s="48"/>
      <c r="DM115" s="48"/>
      <c r="DN115" s="48"/>
      <c r="DO115" s="48"/>
      <c r="DP115" s="48"/>
      <c r="DQ115" s="48"/>
      <c r="DR115" s="48"/>
      <c r="DS115" s="48"/>
      <c r="DT115" s="48"/>
      <c r="DU115" s="48"/>
      <c r="DV115" s="48"/>
      <c r="DW115" s="48"/>
      <c r="DX115" s="48"/>
      <c r="DY115" s="48"/>
      <c r="DZ115" s="48"/>
      <c r="EA115" s="48"/>
    </row>
    <row r="116" spans="3:131" s="10" customFormat="1" ht="17" x14ac:dyDescent="0.2">
      <c r="C116" s="21" t="s">
        <v>20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Z116" s="48"/>
      <c r="DA116" s="48"/>
      <c r="DB116" s="48"/>
      <c r="DC116" s="48"/>
      <c r="DD116" s="48"/>
      <c r="DE116" s="48"/>
      <c r="DF116" s="48"/>
      <c r="DG116" s="48"/>
      <c r="DH116" s="48"/>
      <c r="DI116" s="48"/>
      <c r="DJ116" s="48"/>
      <c r="DK116" s="48"/>
      <c r="DL116" s="48"/>
      <c r="DM116" s="48"/>
      <c r="DN116" s="48"/>
      <c r="DO116" s="48"/>
      <c r="DP116" s="48"/>
      <c r="DQ116" s="48"/>
      <c r="DR116" s="48"/>
      <c r="DS116" s="48"/>
      <c r="DT116" s="48"/>
      <c r="DU116" s="48"/>
      <c r="DV116" s="48"/>
      <c r="DW116" s="48"/>
      <c r="DX116" s="48"/>
      <c r="DY116" s="48"/>
      <c r="DZ116" s="48"/>
      <c r="EA116" s="48"/>
    </row>
    <row r="117" spans="3:131" x14ac:dyDescent="0.2">
      <c r="C117" s="92" t="s">
        <v>65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</row>
    <row r="118" spans="3:131" x14ac:dyDescent="0.2">
      <c r="C118" s="92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</row>
    <row r="119" spans="3:131" x14ac:dyDescent="0.2">
      <c r="C119" s="92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</row>
    <row r="120" spans="3:131" s="10" customFormat="1" ht="17" x14ac:dyDescent="0.2">
      <c r="C120" s="21" t="s">
        <v>19</v>
      </c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Z120" s="48"/>
      <c r="DA120" s="48"/>
      <c r="DB120" s="48"/>
      <c r="DC120" s="48"/>
      <c r="DD120" s="48"/>
      <c r="DE120" s="48"/>
      <c r="DF120" s="48"/>
      <c r="DG120" s="48"/>
      <c r="DH120" s="48"/>
      <c r="DI120" s="48"/>
      <c r="DJ120" s="48"/>
      <c r="DK120" s="48"/>
      <c r="DL120" s="48"/>
      <c r="DM120" s="48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48"/>
      <c r="DZ120" s="48"/>
      <c r="EA120" s="48"/>
    </row>
    <row r="121" spans="3:131" s="10" customFormat="1" ht="17" x14ac:dyDescent="0.2">
      <c r="C121" s="21" t="s">
        <v>20</v>
      </c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Z121" s="48"/>
      <c r="DA121" s="48"/>
      <c r="DB121" s="48"/>
      <c r="DC121" s="48"/>
      <c r="DD121" s="48"/>
      <c r="DE121" s="48"/>
      <c r="DF121" s="48"/>
      <c r="DG121" s="48"/>
      <c r="DH121" s="48"/>
      <c r="DI121" s="48"/>
      <c r="DJ121" s="48"/>
      <c r="DK121" s="48"/>
      <c r="DL121" s="48"/>
      <c r="DM121" s="48"/>
      <c r="DN121" s="48"/>
      <c r="DO121" s="48"/>
      <c r="DP121" s="48"/>
      <c r="DQ121" s="48"/>
      <c r="DR121" s="48"/>
      <c r="DS121" s="48"/>
      <c r="DT121" s="48"/>
      <c r="DU121" s="48"/>
      <c r="DV121" s="48"/>
      <c r="DW121" s="48"/>
      <c r="DX121" s="48"/>
      <c r="DY121" s="48"/>
      <c r="DZ121" s="48"/>
      <c r="EA121" s="48"/>
    </row>
    <row r="122" spans="3:131" x14ac:dyDescent="0.2">
      <c r="C122" s="92" t="s">
        <v>66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</row>
    <row r="123" spans="3:131" x14ac:dyDescent="0.2">
      <c r="C123" s="92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</row>
    <row r="124" spans="3:131" x14ac:dyDescent="0.2">
      <c r="C124" s="92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</row>
    <row r="125" spans="3:131" s="10" customFormat="1" ht="17" x14ac:dyDescent="0.2">
      <c r="C125" s="21" t="s">
        <v>19</v>
      </c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</row>
    <row r="126" spans="3:131" s="10" customFormat="1" ht="17" x14ac:dyDescent="0.2">
      <c r="C126" s="21" t="s">
        <v>20</v>
      </c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</row>
    <row r="127" spans="3:131" x14ac:dyDescent="0.2">
      <c r="C127" s="2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</row>
    <row r="128" spans="3:131" x14ac:dyDescent="0.2">
      <c r="C128" s="2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</row>
    <row r="129" spans="1:131" x14ac:dyDescent="0.2">
      <c r="A129" s="91" t="s">
        <v>190</v>
      </c>
      <c r="B129" s="91"/>
      <c r="C129" s="92" t="s">
        <v>22</v>
      </c>
      <c r="D129" s="5">
        <v>1</v>
      </c>
      <c r="E129" s="5">
        <v>119316.923</v>
      </c>
      <c r="F129" s="5">
        <v>350.66899999999998</v>
      </c>
      <c r="G129" s="5">
        <v>318.70299999999997</v>
      </c>
      <c r="H129" s="5">
        <v>350.68299999999999</v>
      </c>
      <c r="I129" s="5">
        <v>319.08199999999999</v>
      </c>
      <c r="J129" s="5">
        <v>470.75200000000001</v>
      </c>
      <c r="K129" s="5">
        <v>322.71600000000001</v>
      </c>
      <c r="L129" s="5">
        <v>122.82899999999999</v>
      </c>
      <c r="M129" s="5">
        <f>IF(L129&lt;90, L129, 180-L129)</f>
        <v>57.171000000000006</v>
      </c>
      <c r="N129" s="5">
        <v>4</v>
      </c>
      <c r="O129" s="5">
        <v>6025.0659999999998</v>
      </c>
      <c r="P129" s="5">
        <v>392.45</v>
      </c>
      <c r="Q129" s="5">
        <v>353.85899999999998</v>
      </c>
      <c r="R129" s="5">
        <v>391.57799999999997</v>
      </c>
      <c r="S129" s="5">
        <v>353.98700000000002</v>
      </c>
      <c r="T129" s="5">
        <v>87.585999999999999</v>
      </c>
      <c r="U129" s="5">
        <v>87.585999999999999</v>
      </c>
      <c r="V129" s="5">
        <v>0</v>
      </c>
      <c r="W129" s="5">
        <f>IF(V129&lt;90, V129, 180-V129)</f>
        <v>0</v>
      </c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>
        <v>7</v>
      </c>
      <c r="AS129" s="5">
        <v>51242.849000000002</v>
      </c>
      <c r="AT129" s="5">
        <v>365.94799999999998</v>
      </c>
      <c r="AU129" s="5">
        <v>312.86</v>
      </c>
      <c r="AV129" s="5">
        <v>365.66300000000001</v>
      </c>
      <c r="AW129" s="5">
        <v>312.661</v>
      </c>
      <c r="AX129" s="5">
        <v>300.27600000000001</v>
      </c>
      <c r="AY129" s="5">
        <v>217.28200000000001</v>
      </c>
      <c r="AZ129" s="5">
        <v>136.82599999999999</v>
      </c>
      <c r="BA129" s="5">
        <f>IF(AZ129&lt;90, AZ129, 180-AZ129)</f>
        <v>43.174000000000007</v>
      </c>
      <c r="BB129" s="5">
        <v>10</v>
      </c>
      <c r="BC129" s="5">
        <v>5842.98</v>
      </c>
      <c r="BD129" s="5">
        <v>418.58300000000003</v>
      </c>
      <c r="BE129" s="5">
        <v>329.517</v>
      </c>
      <c r="BF129" s="5">
        <v>417.40499999999997</v>
      </c>
      <c r="BG129" s="5">
        <v>329.44799999999998</v>
      </c>
      <c r="BH129" s="5">
        <v>88.62</v>
      </c>
      <c r="BI129" s="5">
        <v>83.948999999999998</v>
      </c>
      <c r="BJ129" s="5">
        <v>32.295999999999999</v>
      </c>
      <c r="BK129" s="5">
        <f>IF(BJ129&lt;90, BJ129, 180-BJ129)</f>
        <v>32.295999999999999</v>
      </c>
      <c r="BL129" s="5">
        <v>13</v>
      </c>
      <c r="BM129" s="5">
        <v>48103.688999999998</v>
      </c>
      <c r="BN129" s="5">
        <v>330.089</v>
      </c>
      <c r="BO129" s="5">
        <v>376.43099999999998</v>
      </c>
      <c r="BP129" s="5">
        <v>329.54199999999997</v>
      </c>
      <c r="BQ129" s="5">
        <v>375.83499999999998</v>
      </c>
      <c r="BR129" s="5">
        <v>279.58600000000001</v>
      </c>
      <c r="BS129" s="5">
        <v>219.065</v>
      </c>
      <c r="BT129" s="5">
        <v>143.881</v>
      </c>
      <c r="BU129" s="5">
        <f>IF(BT129&lt;90, BT129, 180-BT129)</f>
        <v>36.119</v>
      </c>
      <c r="BV129" s="5">
        <v>16</v>
      </c>
      <c r="BW129" s="5">
        <v>6534.165</v>
      </c>
      <c r="BX129" s="5">
        <v>384.14499999999998</v>
      </c>
      <c r="BY129" s="5">
        <v>394.56799999999998</v>
      </c>
      <c r="BZ129" s="5">
        <v>383.43700000000001</v>
      </c>
      <c r="CA129" s="5">
        <v>394.51</v>
      </c>
      <c r="CB129" s="5">
        <v>91.626999999999995</v>
      </c>
      <c r="CC129" s="5">
        <v>90.798000000000002</v>
      </c>
      <c r="CD129" s="3">
        <v>128.13</v>
      </c>
      <c r="CE129" s="5">
        <f>IF(CD129&lt;90, CD129, 180-CD129)</f>
        <v>51.870000000000005</v>
      </c>
      <c r="CF129" s="3">
        <v>50</v>
      </c>
      <c r="CG129" s="3">
        <v>136769.62700000001</v>
      </c>
      <c r="CH129" s="3">
        <v>326.27600000000001</v>
      </c>
      <c r="CI129" s="3">
        <v>401.3</v>
      </c>
      <c r="CJ129" s="3">
        <v>326.10599999999999</v>
      </c>
      <c r="CK129" s="3">
        <v>403.30799999999999</v>
      </c>
      <c r="CL129" s="3">
        <v>509.476</v>
      </c>
      <c r="CM129" s="3">
        <v>341.803</v>
      </c>
      <c r="CN129" s="3">
        <v>131.31100000000001</v>
      </c>
      <c r="CO129" s="5">
        <f>IF(CN129&lt;90, CN129, 180-CN129)</f>
        <v>48.688999999999993</v>
      </c>
      <c r="CP129" s="3">
        <v>54</v>
      </c>
      <c r="CQ129" s="3">
        <v>6223.143</v>
      </c>
      <c r="CR129" s="3">
        <v>383.08600000000001</v>
      </c>
      <c r="CS129" s="3">
        <v>426.28800000000001</v>
      </c>
      <c r="CT129" s="3">
        <v>382.96499999999997</v>
      </c>
      <c r="CU129" s="3">
        <v>425.99200000000002</v>
      </c>
      <c r="CV129" s="3">
        <v>89.272000000000006</v>
      </c>
      <c r="CW129" s="3">
        <v>88.757999999999996</v>
      </c>
      <c r="CX129" s="3">
        <v>56.237000000000002</v>
      </c>
      <c r="CY129" s="5">
        <f>IF(CX129&lt;90, CX129, 180-CX129)</f>
        <v>56.237000000000002</v>
      </c>
      <c r="CZ129" s="46">
        <f>(Y129-$E129)/$E129</f>
        <v>-1</v>
      </c>
      <c r="DA129" s="46">
        <f>IF((AQ129-AG129)&lt;45,(AO129-$T129)/$T129,(AN129-$U129)/$U129)</f>
        <v>-1</v>
      </c>
      <c r="DB129" s="46">
        <f>IF((AQ129-AG129)&lt;45,(AN129-$T129)/$T129,(AO129-$U129)/$U129)</f>
        <v>-1</v>
      </c>
      <c r="DC129" s="46">
        <f>SQRT((AJ129-Z129)^2+(AK129-AA129)^2)</f>
        <v>0</v>
      </c>
      <c r="DD129" s="46">
        <f>SQRT((AL129-AB129)^2+(AM129-AC129)^2)</f>
        <v>0</v>
      </c>
      <c r="DE129" s="46">
        <f>ABS(AQ129-AG129)</f>
        <v>0</v>
      </c>
      <c r="DF129" s="46" t="str">
        <f>IF(DE129&lt;45,DF$6,DF$5)</f>
        <v>CIRC</v>
      </c>
      <c r="DG129" s="46">
        <f>(AS129-$E129)/$E129</f>
        <v>-0.57053159173405765</v>
      </c>
      <c r="DH129" s="46">
        <f>IF((BK129-BA129)&lt;45,(BI129-$T129)/$T129,(BH129-$U129)/$U129)</f>
        <v>-4.1524901239924195E-2</v>
      </c>
      <c r="DI129" s="46">
        <f>IF((BK129-BA129)&lt;45,(BH129-$T129)/$T129,(BI129-$U129)/$U129)</f>
        <v>1.1805539698125341E-2</v>
      </c>
      <c r="DJ129" s="46">
        <f>SQRT((BD129-AT129)^2+(BE129-AU129)^2)</f>
        <v>55.207779107658411</v>
      </c>
      <c r="DK129" s="46">
        <f>SQRT((BF129-AV129)^2+(BG129-AW129)^2)</f>
        <v>54.397039744824312</v>
      </c>
      <c r="DL129" s="46">
        <f>ABS(BK129-BA129)</f>
        <v>10.878000000000007</v>
      </c>
      <c r="DM129" s="46" t="str">
        <f>IF(DL129&lt;45,DM$6,DM$5)</f>
        <v>CIRC</v>
      </c>
      <c r="DN129" s="46">
        <f>(BM129-$E129)/$E129</f>
        <v>-0.59684101977721971</v>
      </c>
      <c r="DO129" s="46">
        <f>IF((CE129-BU129)&lt;45,(CC129-$T129)/$T129,(CB129-$U129)/$U129)</f>
        <v>3.6672527572899814E-2</v>
      </c>
      <c r="DP129" s="46">
        <f>IF((CE129-BU129)&lt;45,(CB129-$T129)/$T129,(CC129-$U129)/$U129)</f>
        <v>4.6137510561048534E-2</v>
      </c>
      <c r="DQ129" s="46">
        <f>SQRT((BX129-BN129)^2+(BY129-BO129)^2)</f>
        <v>57.01755786597667</v>
      </c>
      <c r="DR129" s="46">
        <f>SQRT((BZ129-BP129)^2+(CA129-BQ129)^2)</f>
        <v>57.038817045938153</v>
      </c>
      <c r="DS129" s="46">
        <f>ABS(CE129-BU129)</f>
        <v>15.751000000000005</v>
      </c>
      <c r="DT129" s="46" t="str">
        <f>IF(DS129&lt;45,DT$6,DT$5)</f>
        <v>CIRC</v>
      </c>
      <c r="DU129" s="46">
        <f>(CG129-$E129)/$E129</f>
        <v>0.14627182432453453</v>
      </c>
      <c r="DV129" s="46">
        <f>IF((CY129-CO129)&lt;45,(CW129-$T129)/$T129,(CV129-$U129)/$U129)</f>
        <v>1.3381133971182575E-2</v>
      </c>
      <c r="DW129" s="46">
        <f>IF((CY129-CO129)&lt;45,(CV129-$T129)/$T129,(CW129-$U129)/$U129)</f>
        <v>1.9249651770831034E-2</v>
      </c>
      <c r="DX129" s="46">
        <f>SQRT((CR129-CH129)^2+(CS129-CI129)^2)</f>
        <v>62.062679961471211</v>
      </c>
      <c r="DY129" s="46">
        <f>SQRT((CT129-CJ129)^2+(CU129-CK129)^2)</f>
        <v>61.216907280587108</v>
      </c>
      <c r="DZ129" s="46">
        <f>ABS(CO129-CE129)</f>
        <v>3.1810000000000116</v>
      </c>
      <c r="EA129" s="46" t="str">
        <f>IF(DZ129&lt;45,EA$6,EA$5)</f>
        <v>CIRC</v>
      </c>
    </row>
    <row r="130" spans="1:131" x14ac:dyDescent="0.2">
      <c r="A130" s="91"/>
      <c r="B130" s="91"/>
      <c r="C130" s="92"/>
      <c r="D130" s="5">
        <v>2</v>
      </c>
      <c r="E130" s="5">
        <v>117605.851</v>
      </c>
      <c r="F130" s="5">
        <v>349.851</v>
      </c>
      <c r="G130" s="5">
        <v>315.69400000000002</v>
      </c>
      <c r="H130" s="5">
        <v>349.69299999999998</v>
      </c>
      <c r="I130" s="5">
        <v>315.56200000000001</v>
      </c>
      <c r="J130" s="5">
        <v>464.60899999999998</v>
      </c>
      <c r="K130" s="5">
        <v>322.29300000000001</v>
      </c>
      <c r="L130" s="5">
        <v>123.193</v>
      </c>
      <c r="M130" s="5">
        <f t="shared" ref="M130:M166" si="0">IF(L130&lt;90, L130, 180-L130)</f>
        <v>56.807000000000002</v>
      </c>
      <c r="N130" s="5">
        <v>5</v>
      </c>
      <c r="O130" s="5">
        <v>6211.9949999999999</v>
      </c>
      <c r="P130" s="5">
        <v>393.12099999999998</v>
      </c>
      <c r="Q130" s="5">
        <v>354.86599999999999</v>
      </c>
      <c r="R130" s="5">
        <v>392.512</v>
      </c>
      <c r="S130" s="5">
        <v>355.19</v>
      </c>
      <c r="T130" s="5">
        <v>88.935000000000002</v>
      </c>
      <c r="U130" s="5">
        <v>88.935000000000002</v>
      </c>
      <c r="V130" s="5">
        <v>0</v>
      </c>
      <c r="W130" s="5">
        <f t="shared" ref="W130:W166" si="1">IF(V130&lt;90, V130, 180-V130)</f>
        <v>0</v>
      </c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>
        <v>8</v>
      </c>
      <c r="AS130" s="5">
        <v>51269.536999999997</v>
      </c>
      <c r="AT130" s="5">
        <v>368.32900000000001</v>
      </c>
      <c r="AU130" s="5">
        <v>311.96800000000002</v>
      </c>
      <c r="AV130" s="5">
        <v>367.92599999999999</v>
      </c>
      <c r="AW130" s="5">
        <v>311.79199999999997</v>
      </c>
      <c r="AX130" s="5">
        <v>302.04500000000002</v>
      </c>
      <c r="AY130" s="5">
        <v>216.12100000000001</v>
      </c>
      <c r="AZ130" s="5">
        <v>137.214</v>
      </c>
      <c r="BA130" s="5">
        <f t="shared" ref="BA130:BA166" si="2">IF(AZ130&lt;90, AZ130, 180-AZ130)</f>
        <v>42.786000000000001</v>
      </c>
      <c r="BB130" s="5">
        <v>11</v>
      </c>
      <c r="BC130" s="5">
        <v>5919.6660000000002</v>
      </c>
      <c r="BD130" s="5">
        <v>417.90699999999998</v>
      </c>
      <c r="BE130" s="5">
        <v>329.995</v>
      </c>
      <c r="BF130" s="5">
        <v>416.51499999999999</v>
      </c>
      <c r="BG130" s="5">
        <v>330.07600000000002</v>
      </c>
      <c r="BH130" s="5">
        <v>89.875</v>
      </c>
      <c r="BI130" s="5">
        <v>83.863</v>
      </c>
      <c r="BJ130" s="5">
        <v>45.933</v>
      </c>
      <c r="BK130" s="5">
        <f t="shared" ref="BK130:BK166" si="3">IF(BJ130&lt;90, BJ130, 180-BJ130)</f>
        <v>45.933</v>
      </c>
      <c r="BL130" s="5">
        <v>14</v>
      </c>
      <c r="BM130" s="5">
        <v>48834.173999999999</v>
      </c>
      <c r="BN130" s="5">
        <v>330.73700000000002</v>
      </c>
      <c r="BO130" s="5">
        <v>376.21499999999997</v>
      </c>
      <c r="BP130" s="5">
        <v>330.14</v>
      </c>
      <c r="BQ130" s="5">
        <v>375.67500000000001</v>
      </c>
      <c r="BR130" s="5">
        <v>277.19900000000001</v>
      </c>
      <c r="BS130" s="5">
        <v>224.30699999999999</v>
      </c>
      <c r="BT130" s="5">
        <v>145.07400000000001</v>
      </c>
      <c r="BU130" s="5">
        <f t="shared" ref="BU130:BU166" si="4">IF(BT130&lt;90, BT130, 180-BT130)</f>
        <v>34.925999999999988</v>
      </c>
      <c r="BV130" s="5">
        <v>17</v>
      </c>
      <c r="BW130" s="5">
        <v>6760.2809999999999</v>
      </c>
      <c r="BX130" s="5">
        <v>383.18</v>
      </c>
      <c r="BY130" s="5">
        <v>395.10700000000003</v>
      </c>
      <c r="BZ130" s="5">
        <v>382.37400000000002</v>
      </c>
      <c r="CA130" s="5">
        <v>395.14800000000002</v>
      </c>
      <c r="CB130" s="5">
        <v>93.557000000000002</v>
      </c>
      <c r="CC130" s="5">
        <v>92.001999999999995</v>
      </c>
      <c r="CD130" s="3">
        <v>31.385999999999999</v>
      </c>
      <c r="CE130" s="5">
        <f t="shared" ref="CE130:CE166" si="5">IF(CD130&lt;90, CD130, 180-CD130)</f>
        <v>31.385999999999999</v>
      </c>
      <c r="CF130" s="3">
        <v>51</v>
      </c>
      <c r="CG130" s="3">
        <v>138313.815</v>
      </c>
      <c r="CH130" s="3">
        <v>325.61500000000001</v>
      </c>
      <c r="CI130" s="3">
        <v>402.92700000000002</v>
      </c>
      <c r="CJ130" s="3">
        <v>325.50099999999998</v>
      </c>
      <c r="CK130" s="3">
        <v>404.928</v>
      </c>
      <c r="CL130" s="3">
        <v>518.28599999999994</v>
      </c>
      <c r="CM130" s="3">
        <v>339.78699999999998</v>
      </c>
      <c r="CN130" s="3">
        <v>130.56700000000001</v>
      </c>
      <c r="CO130" s="5">
        <f t="shared" ref="CO130:CO166" si="6">IF(CN130&lt;90, CN130, 180-CN130)</f>
        <v>49.432999999999993</v>
      </c>
      <c r="CP130" s="3">
        <v>55</v>
      </c>
      <c r="CQ130" s="3">
        <v>6077.5420000000004</v>
      </c>
      <c r="CR130" s="3">
        <v>383.09300000000002</v>
      </c>
      <c r="CS130" s="3">
        <v>426.47199999999998</v>
      </c>
      <c r="CT130" s="3">
        <v>382.84800000000001</v>
      </c>
      <c r="CU130" s="3">
        <v>426.29700000000003</v>
      </c>
      <c r="CV130" s="3">
        <v>88.450999999999993</v>
      </c>
      <c r="CW130" s="3">
        <v>87.484999999999999</v>
      </c>
      <c r="CX130" s="3">
        <v>87.332999999999998</v>
      </c>
      <c r="CY130" s="5">
        <f t="shared" ref="CY130:CY166" si="7">IF(CX130&lt;90, CX130, 180-CX130)</f>
        <v>87.332999999999998</v>
      </c>
      <c r="CZ130" s="46">
        <f>(Y130-$E130)/$E130</f>
        <v>-1</v>
      </c>
      <c r="DA130" s="46">
        <f t="shared" ref="DA130:DA131" si="8">IF((AQ130-AG130)&lt;45,(AO130-$T130)/$T130,(AN130-$U130)/$U130)</f>
        <v>-1</v>
      </c>
      <c r="DB130" s="46">
        <f t="shared" ref="DB130:DB131" si="9">IF((AQ130-AG130)&lt;45,(AN130-$T130)/$T130,(AO130-$U130)/$U130)</f>
        <v>-1</v>
      </c>
      <c r="DC130" s="46">
        <f>SQRT((AJ130-Z130)^2+(AK130-AA130)^2)</f>
        <v>0</v>
      </c>
      <c r="DD130" s="46">
        <f>SQRT((AL130-AB130)^2+(AM130-AC130)^2)</f>
        <v>0</v>
      </c>
      <c r="DE130" s="46">
        <f>ABS(AQ130-AG130)</f>
        <v>0</v>
      </c>
      <c r="DF130" s="46" t="str">
        <f t="shared" ref="DF130:DF132" si="10">IF(DE130&lt;45,DF$6,DF$5)</f>
        <v>CIRC</v>
      </c>
      <c r="DG130" s="46">
        <f>(AS130-$E130)/$E130</f>
        <v>-0.5640562390046393</v>
      </c>
      <c r="DH130" s="46">
        <f t="shared" ref="DH130:DH131" si="11">IF((BK130-BA130)&lt;45,(BI130-$T130)/$T130,(BH130-$U130)/$U130)</f>
        <v>-5.703041547197394E-2</v>
      </c>
      <c r="DI130" s="46">
        <f t="shared" ref="DI130:DI131" si="12">IF((BK130-BA130)&lt;45,(BH130-$T130)/$T130,(BI130-$U130)/$U130)</f>
        <v>1.0569517063023531E-2</v>
      </c>
      <c r="DJ130" s="46">
        <f>SQRT((BD130-AT130)^2+(BE130-AU130)^2)</f>
        <v>52.753680563539803</v>
      </c>
      <c r="DK130" s="46">
        <f>SQRT((BF130-AV130)^2+(BG130-AW130)^2)</f>
        <v>51.915273061017423</v>
      </c>
      <c r="DL130" s="46">
        <f>ABS(BK130-BA130)</f>
        <v>3.1469999999999985</v>
      </c>
      <c r="DM130" s="46" t="str">
        <f t="shared" ref="DM130:DM132" si="13">IF(DL130&lt;45,DM$6,DM$5)</f>
        <v>CIRC</v>
      </c>
      <c r="DN130" s="46">
        <f>(BM130-$E130)/$E130</f>
        <v>-0.58476407776684514</v>
      </c>
      <c r="DO130" s="46">
        <f t="shared" ref="DO130:DO131" si="14">IF((CE130-BU130)&lt;45,(CC130-$T130)/$T130,(CB130-$U130)/$U130)</f>
        <v>3.4485860459886358E-2</v>
      </c>
      <c r="DP130" s="46">
        <f t="shared" ref="DP130:DP131" si="15">IF((CE130-BU130)&lt;45,(CB130-$T130)/$T130,(CC130-$U130)/$U130)</f>
        <v>5.197054028222859E-2</v>
      </c>
      <c r="DQ130" s="46">
        <f>SQRT((BX130-BN130)^2+(BY130-BO130)^2)</f>
        <v>55.742047979958542</v>
      </c>
      <c r="DR130" s="46">
        <f>SQRT((BZ130-BP130)^2+(CA130-BQ130)^2)</f>
        <v>55.74574858229105</v>
      </c>
      <c r="DS130" s="46">
        <f>ABS(CE130-BU130)</f>
        <v>3.5399999999999885</v>
      </c>
      <c r="DT130" s="46" t="str">
        <f t="shared" ref="DT130:DT132" si="16">IF(DS130&lt;45,DT$6,DT$5)</f>
        <v>CIRC</v>
      </c>
      <c r="DU130" s="46">
        <f>(CG130-$E130)/$E130</f>
        <v>0.1760793687041983</v>
      </c>
      <c r="DV130" s="46">
        <f t="shared" ref="DV130:DV131" si="17">IF((CY130-CO130)&lt;45,(CW130-$T130)/$T130,(CV130-$U130)/$U130)</f>
        <v>-1.6304042278068285E-2</v>
      </c>
      <c r="DW130" s="46">
        <f t="shared" ref="DW130:DW131" si="18">IF((CY130-CO130)&lt;45,(CV130-$T130)/$T130,(CW130-$U130)/$U130)</f>
        <v>-5.4421768707483987E-3</v>
      </c>
      <c r="DX130" s="46">
        <f>SQRT((CR130-CH130)^2+(CS130-CI130)^2)</f>
        <v>62.113505045199304</v>
      </c>
      <c r="DY130" s="46">
        <f>SQRT((CT130-CJ130)^2+(CU130-CK130)^2)</f>
        <v>61.198958896373441</v>
      </c>
      <c r="DZ130" s="46">
        <f>ABS(CO130-CE130)</f>
        <v>18.046999999999993</v>
      </c>
      <c r="EA130" s="46" t="str">
        <f t="shared" ref="EA130:EA132" si="19">IF(DZ130&lt;45,EA$6,EA$5)</f>
        <v>CIRC</v>
      </c>
    </row>
    <row r="131" spans="1:131" x14ac:dyDescent="0.2">
      <c r="A131" s="91"/>
      <c r="B131" s="91"/>
      <c r="C131" s="92"/>
      <c r="D131" s="5">
        <v>3</v>
      </c>
      <c r="E131" s="5">
        <v>120149.54300000001</v>
      </c>
      <c r="F131" s="5">
        <v>351.43599999999998</v>
      </c>
      <c r="G131" s="5">
        <v>316.82299999999998</v>
      </c>
      <c r="H131" s="5">
        <v>351.495</v>
      </c>
      <c r="I131" s="5">
        <v>316.94299999999998</v>
      </c>
      <c r="J131" s="5">
        <v>471.15499999999997</v>
      </c>
      <c r="K131" s="5">
        <v>324.69</v>
      </c>
      <c r="L131" s="5">
        <v>123.377</v>
      </c>
      <c r="M131" s="5">
        <f t="shared" si="0"/>
        <v>56.623000000000005</v>
      </c>
      <c r="N131" s="5">
        <v>6</v>
      </c>
      <c r="O131" s="5">
        <v>6165.9380000000001</v>
      </c>
      <c r="P131" s="5">
        <v>392.95299999999997</v>
      </c>
      <c r="Q131" s="5">
        <v>354.69799999999998</v>
      </c>
      <c r="R131" s="5">
        <v>392.28300000000002</v>
      </c>
      <c r="S131" s="5">
        <v>355</v>
      </c>
      <c r="T131" s="5">
        <v>88.603999999999999</v>
      </c>
      <c r="U131" s="5">
        <v>88.603999999999999</v>
      </c>
      <c r="V131" s="5">
        <v>0</v>
      </c>
      <c r="W131" s="5">
        <f t="shared" si="1"/>
        <v>0</v>
      </c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>
        <v>9</v>
      </c>
      <c r="AS131" s="5">
        <v>49829.963000000003</v>
      </c>
      <c r="AT131" s="5">
        <v>368.1</v>
      </c>
      <c r="AU131" s="5">
        <v>311.221</v>
      </c>
      <c r="AV131" s="5">
        <v>367.73099999999999</v>
      </c>
      <c r="AW131" s="5">
        <v>311.00099999999998</v>
      </c>
      <c r="AX131" s="5">
        <v>297.50200000000001</v>
      </c>
      <c r="AY131" s="5">
        <v>213.26</v>
      </c>
      <c r="AZ131" s="5">
        <v>134.81899999999999</v>
      </c>
      <c r="BA131" s="5">
        <f t="shared" si="2"/>
        <v>45.181000000000012</v>
      </c>
      <c r="BB131" s="5">
        <v>12</v>
      </c>
      <c r="BC131" s="5">
        <v>5835.4350000000004</v>
      </c>
      <c r="BD131" s="5">
        <v>418.57499999999999</v>
      </c>
      <c r="BE131" s="5">
        <v>329.96699999999998</v>
      </c>
      <c r="BF131" s="5">
        <v>417.43599999999998</v>
      </c>
      <c r="BG131" s="5">
        <v>330.06900000000002</v>
      </c>
      <c r="BH131" s="5">
        <v>89.537000000000006</v>
      </c>
      <c r="BI131" s="5">
        <v>82.981999999999999</v>
      </c>
      <c r="BJ131" s="5">
        <v>55.720999999999997</v>
      </c>
      <c r="BK131" s="5">
        <f t="shared" si="3"/>
        <v>55.720999999999997</v>
      </c>
      <c r="BL131" s="5">
        <v>15</v>
      </c>
      <c r="BM131" s="5">
        <v>48718.750999999997</v>
      </c>
      <c r="BN131" s="5">
        <v>330.709</v>
      </c>
      <c r="BO131" s="5">
        <v>376.87700000000001</v>
      </c>
      <c r="BP131" s="5">
        <v>330.14</v>
      </c>
      <c r="BQ131" s="5">
        <v>376.35500000000002</v>
      </c>
      <c r="BR131" s="5">
        <v>279.44099999999997</v>
      </c>
      <c r="BS131" s="5">
        <v>221.98099999999999</v>
      </c>
      <c r="BT131" s="5">
        <v>144.822</v>
      </c>
      <c r="BU131" s="5">
        <f t="shared" si="4"/>
        <v>35.177999999999997</v>
      </c>
      <c r="BV131" s="5">
        <v>18</v>
      </c>
      <c r="BW131" s="5">
        <v>6594.5230000000001</v>
      </c>
      <c r="BX131" s="5">
        <v>383.81200000000001</v>
      </c>
      <c r="BY131" s="5">
        <v>394.803</v>
      </c>
      <c r="BZ131" s="5">
        <v>383.08100000000002</v>
      </c>
      <c r="CA131" s="5">
        <v>394.74200000000002</v>
      </c>
      <c r="CB131" s="5">
        <v>92.977000000000004</v>
      </c>
      <c r="CC131" s="5">
        <v>90.305999999999997</v>
      </c>
      <c r="CD131" s="3">
        <v>35.973999999999997</v>
      </c>
      <c r="CE131" s="5">
        <f t="shared" si="5"/>
        <v>35.973999999999997</v>
      </c>
      <c r="CF131" s="3">
        <v>52</v>
      </c>
      <c r="CG131" s="3">
        <v>140220.93599999999</v>
      </c>
      <c r="CH131" s="3">
        <v>325.096</v>
      </c>
      <c r="CI131" s="3">
        <v>405.45299999999997</v>
      </c>
      <c r="CJ131" s="3">
        <v>324.93</v>
      </c>
      <c r="CK131" s="3">
        <v>407.46100000000001</v>
      </c>
      <c r="CL131" s="3">
        <v>515.66600000000005</v>
      </c>
      <c r="CM131" s="3">
        <v>346.22199999999998</v>
      </c>
      <c r="CN131" s="3">
        <v>129.84</v>
      </c>
      <c r="CO131" s="5">
        <f t="shared" si="6"/>
        <v>50.16</v>
      </c>
      <c r="CP131" s="3">
        <v>56</v>
      </c>
      <c r="CQ131" s="3">
        <v>6038.2420000000002</v>
      </c>
      <c r="CR131" s="3">
        <v>383.31900000000002</v>
      </c>
      <c r="CS131" s="3">
        <v>426.28699999999998</v>
      </c>
      <c r="CT131" s="3">
        <v>383.16</v>
      </c>
      <c r="CU131" s="3">
        <v>426.03100000000001</v>
      </c>
      <c r="CV131" s="3">
        <v>88.171000000000006</v>
      </c>
      <c r="CW131" s="3">
        <v>87.195999999999998</v>
      </c>
      <c r="CX131" s="3">
        <v>95.905000000000001</v>
      </c>
      <c r="CY131" s="5">
        <f t="shared" si="7"/>
        <v>84.094999999999999</v>
      </c>
      <c r="CZ131" s="46">
        <f>(Y131-$E131)/$E131</f>
        <v>-1</v>
      </c>
      <c r="DA131" s="46">
        <f t="shared" si="8"/>
        <v>-1</v>
      </c>
      <c r="DB131" s="46">
        <f t="shared" si="9"/>
        <v>-1</v>
      </c>
      <c r="DC131" s="46">
        <f>SQRT((AJ131-Z131)^2+(AK131-AA131)^2)</f>
        <v>0</v>
      </c>
      <c r="DD131" s="46">
        <f>SQRT((AL131-AB131)^2+(AM131-AC131)^2)</f>
        <v>0</v>
      </c>
      <c r="DE131" s="46">
        <f>ABS(AQ131-AG131)</f>
        <v>0</v>
      </c>
      <c r="DF131" s="46" t="str">
        <f t="shared" si="10"/>
        <v>CIRC</v>
      </c>
      <c r="DG131" s="46">
        <f>(AS131-$E131)/$E131</f>
        <v>-0.5852671449611756</v>
      </c>
      <c r="DH131" s="46">
        <f t="shared" si="11"/>
        <v>-6.3450860006320262E-2</v>
      </c>
      <c r="DI131" s="46">
        <f t="shared" si="12"/>
        <v>1.0529998645659417E-2</v>
      </c>
      <c r="DJ131" s="46">
        <f>SQRT((BD131-AT131)^2+(BE131-AU131)^2)</f>
        <v>53.843645316787345</v>
      </c>
      <c r="DK131" s="46">
        <f>SQRT((BF131-AV131)^2+(BG131-AW131)^2)</f>
        <v>53.236976332244865</v>
      </c>
      <c r="DL131" s="46">
        <f>ABS(BK131-BA131)</f>
        <v>10.539999999999985</v>
      </c>
      <c r="DM131" s="46" t="str">
        <f t="shared" si="13"/>
        <v>CIRC</v>
      </c>
      <c r="DN131" s="46">
        <f>(BM131-$E131)/$E131</f>
        <v>-0.59451571946470083</v>
      </c>
      <c r="DO131" s="46">
        <f t="shared" si="14"/>
        <v>1.9209065053496437E-2</v>
      </c>
      <c r="DP131" s="46">
        <f t="shared" si="15"/>
        <v>4.9354430951198645E-2</v>
      </c>
      <c r="DQ131" s="46">
        <f>SQRT((BX131-BN131)^2+(BY131-BO131)^2)</f>
        <v>56.047034578111273</v>
      </c>
      <c r="DR131" s="46">
        <f>SQRT((BZ131-BP131)^2+(CA131-BQ131)^2)</f>
        <v>56.043119559853224</v>
      </c>
      <c r="DS131" s="46">
        <f>ABS(CE131-BU131)</f>
        <v>0.79599999999999937</v>
      </c>
      <c r="DT131" s="46" t="str">
        <f t="shared" si="16"/>
        <v>CIRC</v>
      </c>
      <c r="DU131" s="46">
        <f>(CG131-$E131)/$E131</f>
        <v>0.16705342774379076</v>
      </c>
      <c r="DV131" s="46">
        <f t="shared" si="17"/>
        <v>-1.5890930432034687E-2</v>
      </c>
      <c r="DW131" s="46">
        <f t="shared" si="18"/>
        <v>-4.8869125547378531E-3</v>
      </c>
      <c r="DX131" s="46">
        <f>SQRT((CR131-CH131)^2+(CS131-CI131)^2)</f>
        <v>61.838283328371929</v>
      </c>
      <c r="DY131" s="46">
        <f>SQRT((CT131-CJ131)^2+(CU131-CK131)^2)</f>
        <v>61.119373360662017</v>
      </c>
      <c r="DZ131" s="46">
        <f>ABS(CO131-CE131)</f>
        <v>14.186</v>
      </c>
      <c r="EA131" s="46" t="str">
        <f t="shared" si="19"/>
        <v>CIRC</v>
      </c>
    </row>
    <row r="132" spans="1:131" s="10" customFormat="1" ht="17" x14ac:dyDescent="0.2">
      <c r="A132" s="83"/>
      <c r="B132" s="8"/>
      <c r="C132" s="21" t="s">
        <v>19</v>
      </c>
      <c r="D132" s="7"/>
      <c r="E132" s="7">
        <f>AVERAGE(E129:E131)</f>
        <v>119024.10566666666</v>
      </c>
      <c r="F132" s="7">
        <f t="shared" ref="F132:M132" si="20">AVERAGE(F129:F131)</f>
        <v>350.65199999999999</v>
      </c>
      <c r="G132" s="7">
        <f t="shared" si="20"/>
        <v>317.07333333333332</v>
      </c>
      <c r="H132" s="7">
        <f t="shared" si="20"/>
        <v>350.62366666666668</v>
      </c>
      <c r="I132" s="7">
        <f t="shared" si="20"/>
        <v>317.19566666666668</v>
      </c>
      <c r="J132" s="7">
        <f t="shared" si="20"/>
        <v>468.83866666666671</v>
      </c>
      <c r="K132" s="7">
        <f t="shared" si="20"/>
        <v>323.233</v>
      </c>
      <c r="L132" s="7">
        <f t="shared" si="20"/>
        <v>123.133</v>
      </c>
      <c r="M132" s="7">
        <f t="shared" si="20"/>
        <v>56.866999999999997</v>
      </c>
      <c r="N132" s="7"/>
      <c r="O132" s="7">
        <f t="shared" ref="O132:W132" si="21">AVERAGE(O129:O131)</f>
        <v>6134.3329999999996</v>
      </c>
      <c r="P132" s="7">
        <f t="shared" si="21"/>
        <v>392.8413333333333</v>
      </c>
      <c r="Q132" s="7">
        <f t="shared" si="21"/>
        <v>354.47433333333328</v>
      </c>
      <c r="R132" s="7">
        <f t="shared" si="21"/>
        <v>392.12433333333337</v>
      </c>
      <c r="S132" s="7">
        <f t="shared" si="21"/>
        <v>354.72566666666671</v>
      </c>
      <c r="T132" s="7">
        <f t="shared" si="21"/>
        <v>88.375</v>
      </c>
      <c r="U132" s="7">
        <f t="shared" si="21"/>
        <v>88.375</v>
      </c>
      <c r="V132" s="7">
        <f t="shared" si="21"/>
        <v>0</v>
      </c>
      <c r="W132" s="7">
        <f t="shared" si="21"/>
        <v>0</v>
      </c>
      <c r="X132" s="7"/>
      <c r="Y132" s="7" t="e">
        <f t="shared" ref="Y132:AG132" si="22">AVERAGE(Y129:Y131)</f>
        <v>#DIV/0!</v>
      </c>
      <c r="Z132" s="7" t="e">
        <f t="shared" si="22"/>
        <v>#DIV/0!</v>
      </c>
      <c r="AA132" s="7" t="e">
        <f t="shared" si="22"/>
        <v>#DIV/0!</v>
      </c>
      <c r="AB132" s="7" t="e">
        <f t="shared" si="22"/>
        <v>#DIV/0!</v>
      </c>
      <c r="AC132" s="7" t="e">
        <f t="shared" si="22"/>
        <v>#DIV/0!</v>
      </c>
      <c r="AD132" s="7" t="e">
        <f t="shared" si="22"/>
        <v>#DIV/0!</v>
      </c>
      <c r="AE132" s="7" t="e">
        <f t="shared" si="22"/>
        <v>#DIV/0!</v>
      </c>
      <c r="AF132" s="7" t="e">
        <f t="shared" si="22"/>
        <v>#DIV/0!</v>
      </c>
      <c r="AG132" s="7" t="e">
        <f t="shared" si="22"/>
        <v>#DIV/0!</v>
      </c>
      <c r="AH132" s="7"/>
      <c r="AI132" s="7" t="e">
        <f t="shared" ref="AI132:AQ132" si="23">AVERAGE(AI129:AI131)</f>
        <v>#DIV/0!</v>
      </c>
      <c r="AJ132" s="7" t="e">
        <f t="shared" si="23"/>
        <v>#DIV/0!</v>
      </c>
      <c r="AK132" s="7" t="e">
        <f t="shared" si="23"/>
        <v>#DIV/0!</v>
      </c>
      <c r="AL132" s="7" t="e">
        <f t="shared" si="23"/>
        <v>#DIV/0!</v>
      </c>
      <c r="AM132" s="7" t="e">
        <f t="shared" si="23"/>
        <v>#DIV/0!</v>
      </c>
      <c r="AN132" s="7" t="e">
        <f t="shared" si="23"/>
        <v>#DIV/0!</v>
      </c>
      <c r="AO132" s="7" t="e">
        <f t="shared" si="23"/>
        <v>#DIV/0!</v>
      </c>
      <c r="AP132" s="7" t="e">
        <f t="shared" si="23"/>
        <v>#DIV/0!</v>
      </c>
      <c r="AQ132" s="7" t="e">
        <f t="shared" si="23"/>
        <v>#DIV/0!</v>
      </c>
      <c r="AR132" s="7"/>
      <c r="AS132" s="7">
        <f t="shared" ref="AS132:BA132" si="24">AVERAGE(AS129:AS131)</f>
        <v>50780.782999999996</v>
      </c>
      <c r="AT132" s="7">
        <f t="shared" si="24"/>
        <v>367.459</v>
      </c>
      <c r="AU132" s="7">
        <f t="shared" si="24"/>
        <v>312.01633333333331</v>
      </c>
      <c r="AV132" s="7">
        <f t="shared" si="24"/>
        <v>367.10666666666663</v>
      </c>
      <c r="AW132" s="7">
        <f t="shared" si="24"/>
        <v>311.81799999999998</v>
      </c>
      <c r="AX132" s="7">
        <f t="shared" si="24"/>
        <v>299.94100000000003</v>
      </c>
      <c r="AY132" s="7">
        <f t="shared" si="24"/>
        <v>215.55433333333335</v>
      </c>
      <c r="AZ132" s="7">
        <f t="shared" si="24"/>
        <v>136.28633333333332</v>
      </c>
      <c r="BA132" s="7">
        <f t="shared" si="24"/>
        <v>43.713666666666676</v>
      </c>
      <c r="BB132" s="7"/>
      <c r="BC132" s="7">
        <f t="shared" ref="BC132:BK132" si="25">AVERAGE(BC129:BC131)</f>
        <v>5866.027000000001</v>
      </c>
      <c r="BD132" s="7">
        <f t="shared" si="25"/>
        <v>418.35500000000002</v>
      </c>
      <c r="BE132" s="7">
        <f t="shared" si="25"/>
        <v>329.82633333333331</v>
      </c>
      <c r="BF132" s="7">
        <f t="shared" si="25"/>
        <v>417.11866666666668</v>
      </c>
      <c r="BG132" s="7">
        <f t="shared" si="25"/>
        <v>329.86433333333338</v>
      </c>
      <c r="BH132" s="7">
        <f t="shared" si="25"/>
        <v>89.344000000000008</v>
      </c>
      <c r="BI132" s="7">
        <f t="shared" si="25"/>
        <v>83.597999999999999</v>
      </c>
      <c r="BJ132" s="7">
        <f t="shared" si="25"/>
        <v>44.65</v>
      </c>
      <c r="BK132" s="7">
        <f t="shared" si="25"/>
        <v>44.65</v>
      </c>
      <c r="BL132" s="7"/>
      <c r="BM132" s="7">
        <f t="shared" ref="BM132:BU132" si="26">AVERAGE(BM129:BM131)</f>
        <v>48552.204666666665</v>
      </c>
      <c r="BN132" s="7">
        <f t="shared" si="26"/>
        <v>330.51166666666671</v>
      </c>
      <c r="BO132" s="7">
        <f t="shared" si="26"/>
        <v>376.50766666666664</v>
      </c>
      <c r="BP132" s="7">
        <f t="shared" si="26"/>
        <v>329.94066666666669</v>
      </c>
      <c r="BQ132" s="7">
        <f t="shared" si="26"/>
        <v>375.95499999999998</v>
      </c>
      <c r="BR132" s="7">
        <f t="shared" si="26"/>
        <v>278.74200000000002</v>
      </c>
      <c r="BS132" s="7">
        <f t="shared" si="26"/>
        <v>221.78433333333331</v>
      </c>
      <c r="BT132" s="7">
        <f t="shared" si="26"/>
        <v>144.59233333333336</v>
      </c>
      <c r="BU132" s="7">
        <f t="shared" si="26"/>
        <v>35.407666666666664</v>
      </c>
      <c r="BV132" s="7"/>
      <c r="BW132" s="7">
        <f t="shared" ref="BW132:CE132" si="27">AVERAGE(BW129:BW131)</f>
        <v>6629.6563333333334</v>
      </c>
      <c r="BX132" s="7">
        <f t="shared" si="27"/>
        <v>383.71233333333339</v>
      </c>
      <c r="BY132" s="7">
        <f t="shared" si="27"/>
        <v>394.82600000000002</v>
      </c>
      <c r="BZ132" s="7">
        <f t="shared" si="27"/>
        <v>382.964</v>
      </c>
      <c r="CA132" s="7">
        <f t="shared" si="27"/>
        <v>394.8</v>
      </c>
      <c r="CB132" s="7">
        <f t="shared" si="27"/>
        <v>92.720333333333329</v>
      </c>
      <c r="CC132" s="7">
        <f t="shared" si="27"/>
        <v>91.035333333333327</v>
      </c>
      <c r="CD132" s="7">
        <f t="shared" si="27"/>
        <v>65.163333333333327</v>
      </c>
      <c r="CE132" s="7">
        <f t="shared" si="27"/>
        <v>39.743333333333332</v>
      </c>
      <c r="CG132" s="7">
        <f t="shared" ref="CG132:CO132" si="28">AVERAGE(CG129:CG131)</f>
        <v>138434.79266666668</v>
      </c>
      <c r="CH132" s="7">
        <f t="shared" si="28"/>
        <v>325.66233333333338</v>
      </c>
      <c r="CI132" s="7">
        <f t="shared" si="28"/>
        <v>403.22666666666669</v>
      </c>
      <c r="CJ132" s="7">
        <f t="shared" si="28"/>
        <v>325.51233333333334</v>
      </c>
      <c r="CK132" s="7">
        <f t="shared" si="28"/>
        <v>405.23233333333337</v>
      </c>
      <c r="CL132" s="7">
        <f t="shared" si="28"/>
        <v>514.476</v>
      </c>
      <c r="CM132" s="7">
        <f t="shared" si="28"/>
        <v>342.60399999999998</v>
      </c>
      <c r="CN132" s="7">
        <f t="shared" si="28"/>
        <v>130.57266666666669</v>
      </c>
      <c r="CO132" s="7">
        <f t="shared" si="28"/>
        <v>49.42733333333333</v>
      </c>
      <c r="CQ132" s="7">
        <f t="shared" ref="CQ132:CY132" si="29">AVERAGE(CQ129:CQ131)</f>
        <v>6112.9756666666681</v>
      </c>
      <c r="CR132" s="7">
        <f t="shared" si="29"/>
        <v>383.166</v>
      </c>
      <c r="CS132" s="7">
        <f t="shared" si="29"/>
        <v>426.34899999999999</v>
      </c>
      <c r="CT132" s="7">
        <f t="shared" si="29"/>
        <v>382.99099999999999</v>
      </c>
      <c r="CU132" s="7">
        <f t="shared" si="29"/>
        <v>426.10666666666663</v>
      </c>
      <c r="CV132" s="7">
        <f t="shared" si="29"/>
        <v>88.63133333333333</v>
      </c>
      <c r="CW132" s="7">
        <f t="shared" si="29"/>
        <v>87.812999999999988</v>
      </c>
      <c r="CX132" s="7">
        <f t="shared" si="29"/>
        <v>79.825000000000003</v>
      </c>
      <c r="CY132" s="7">
        <f t="shared" si="29"/>
        <v>75.888333333333335</v>
      </c>
      <c r="CZ132" s="49">
        <f t="shared" ref="CZ132:DE132" si="30">AVERAGE(CZ129:CZ131)</f>
        <v>-1</v>
      </c>
      <c r="DA132" s="49">
        <f t="shared" si="30"/>
        <v>-1</v>
      </c>
      <c r="DB132" s="49">
        <f t="shared" si="30"/>
        <v>-1</v>
      </c>
      <c r="DC132" s="49">
        <f t="shared" si="30"/>
        <v>0</v>
      </c>
      <c r="DD132" s="49">
        <f t="shared" si="30"/>
        <v>0</v>
      </c>
      <c r="DE132" s="49">
        <f t="shared" si="30"/>
        <v>0</v>
      </c>
      <c r="DF132" s="46" t="str">
        <f t="shared" si="10"/>
        <v>CIRC</v>
      </c>
      <c r="DG132" s="49">
        <f t="shared" ref="DG132:DL132" si="31">AVERAGE(DG129:DG131)</f>
        <v>-0.57328499189995752</v>
      </c>
      <c r="DH132" s="49">
        <f t="shared" si="31"/>
        <v>-5.4002058906072792E-2</v>
      </c>
      <c r="DI132" s="49">
        <f t="shared" si="31"/>
        <v>1.0968351802269427E-2</v>
      </c>
      <c r="DJ132" s="49">
        <f t="shared" si="31"/>
        <v>53.935034995995181</v>
      </c>
      <c r="DK132" s="49">
        <f t="shared" si="31"/>
        <v>53.183096379362205</v>
      </c>
      <c r="DL132" s="49">
        <f t="shared" si="31"/>
        <v>8.1883333333333308</v>
      </c>
      <c r="DM132" s="46" t="str">
        <f t="shared" si="13"/>
        <v>CIRC</v>
      </c>
      <c r="DN132" s="49">
        <f t="shared" ref="DN132:DS132" si="32">AVERAGE(DN129:DN131)</f>
        <v>-0.59204027233625522</v>
      </c>
      <c r="DO132" s="49">
        <f t="shared" si="32"/>
        <v>3.0122484362094207E-2</v>
      </c>
      <c r="DP132" s="49">
        <f t="shared" si="32"/>
        <v>4.9154160598158587E-2</v>
      </c>
      <c r="DQ132" s="49">
        <f t="shared" si="32"/>
        <v>56.268880141348831</v>
      </c>
      <c r="DR132" s="49">
        <f t="shared" si="32"/>
        <v>56.27589506269414</v>
      </c>
      <c r="DS132" s="49">
        <f t="shared" si="32"/>
        <v>6.6956666666666642</v>
      </c>
      <c r="DT132" s="46" t="str">
        <f t="shared" si="16"/>
        <v>CIRC</v>
      </c>
      <c r="DU132" s="49">
        <f t="shared" ref="DU132:DZ132" si="33">AVERAGE(DU129:DU131)</f>
        <v>0.1631348735908412</v>
      </c>
      <c r="DV132" s="49">
        <f t="shared" si="33"/>
        <v>-6.2712795796401322E-3</v>
      </c>
      <c r="DW132" s="49">
        <f t="shared" si="33"/>
        <v>2.9735207817815942E-3</v>
      </c>
      <c r="DX132" s="49">
        <f t="shared" si="33"/>
        <v>62.004822778347489</v>
      </c>
      <c r="DY132" s="49">
        <f t="shared" si="33"/>
        <v>61.178413179207524</v>
      </c>
      <c r="DZ132" s="49">
        <f t="shared" si="33"/>
        <v>11.804666666666668</v>
      </c>
      <c r="EA132" s="46" t="str">
        <f t="shared" si="19"/>
        <v>CIRC</v>
      </c>
    </row>
    <row r="133" spans="1:131" s="10" customFormat="1" ht="17" x14ac:dyDescent="0.2">
      <c r="A133" s="8"/>
      <c r="B133" s="8"/>
      <c r="C133" s="21" t="s">
        <v>20</v>
      </c>
      <c r="D133" s="7"/>
      <c r="E133" s="7">
        <f>STDEV(E129:E131)</f>
        <v>1296.8803879854706</v>
      </c>
      <c r="F133" s="7">
        <f t="shared" ref="F133:M133" si="34">STDEV(F129:F131)</f>
        <v>0.79263673899207043</v>
      </c>
      <c r="G133" s="7">
        <f t="shared" si="34"/>
        <v>1.5200395828179194</v>
      </c>
      <c r="H133" s="7">
        <f t="shared" si="34"/>
        <v>0.90246403437109457</v>
      </c>
      <c r="I133" s="7">
        <f t="shared" si="34"/>
        <v>1.7735502060368369</v>
      </c>
      <c r="J133" s="7">
        <f t="shared" si="34"/>
        <v>3.668536810955203</v>
      </c>
      <c r="K133" s="7">
        <f t="shared" si="34"/>
        <v>1.2794018133487175</v>
      </c>
      <c r="L133" s="7">
        <f t="shared" si="34"/>
        <v>0.27888348821685499</v>
      </c>
      <c r="M133" s="7">
        <f t="shared" si="34"/>
        <v>0.27888348821685499</v>
      </c>
      <c r="N133" s="7"/>
      <c r="O133" s="7">
        <f>STDEV(O129:O131)</f>
        <v>97.389782723856698</v>
      </c>
      <c r="P133" s="7">
        <f t="shared" ref="P133:W133" si="35">STDEV(P129:P131)</f>
        <v>0.34915946691065042</v>
      </c>
      <c r="Q133" s="7">
        <f t="shared" si="35"/>
        <v>0.53947412665792882</v>
      </c>
      <c r="R133" s="7">
        <f t="shared" si="35"/>
        <v>0.48679598738419144</v>
      </c>
      <c r="S133" s="7">
        <f t="shared" si="35"/>
        <v>0.64671967136721231</v>
      </c>
      <c r="T133" s="7">
        <f t="shared" si="35"/>
        <v>0.70305120723884851</v>
      </c>
      <c r="U133" s="7">
        <f t="shared" si="35"/>
        <v>0.70305120723884851</v>
      </c>
      <c r="V133" s="7">
        <f t="shared" si="35"/>
        <v>0</v>
      </c>
      <c r="W133" s="7">
        <f t="shared" si="35"/>
        <v>0</v>
      </c>
      <c r="X133" s="7"/>
      <c r="Y133" s="7" t="e">
        <f>STDEV(Y129:Y131)</f>
        <v>#DIV/0!</v>
      </c>
      <c r="Z133" s="7" t="e">
        <f t="shared" ref="Z133:AG133" si="36">STDEV(Z129:Z131)</f>
        <v>#DIV/0!</v>
      </c>
      <c r="AA133" s="7" t="e">
        <f t="shared" si="36"/>
        <v>#DIV/0!</v>
      </c>
      <c r="AB133" s="7" t="e">
        <f t="shared" si="36"/>
        <v>#DIV/0!</v>
      </c>
      <c r="AC133" s="7" t="e">
        <f t="shared" si="36"/>
        <v>#DIV/0!</v>
      </c>
      <c r="AD133" s="7" t="e">
        <f t="shared" si="36"/>
        <v>#DIV/0!</v>
      </c>
      <c r="AE133" s="7" t="e">
        <f t="shared" si="36"/>
        <v>#DIV/0!</v>
      </c>
      <c r="AF133" s="7" t="e">
        <f t="shared" si="36"/>
        <v>#DIV/0!</v>
      </c>
      <c r="AG133" s="7" t="e">
        <f t="shared" si="36"/>
        <v>#DIV/0!</v>
      </c>
      <c r="AH133" s="7"/>
      <c r="AI133" s="7" t="e">
        <f>STDEV(AI129:AI131)</f>
        <v>#DIV/0!</v>
      </c>
      <c r="AJ133" s="7" t="e">
        <f t="shared" ref="AJ133:AQ133" si="37">STDEV(AJ129:AJ131)</f>
        <v>#DIV/0!</v>
      </c>
      <c r="AK133" s="7" t="e">
        <f t="shared" si="37"/>
        <v>#DIV/0!</v>
      </c>
      <c r="AL133" s="7" t="e">
        <f t="shared" si="37"/>
        <v>#DIV/0!</v>
      </c>
      <c r="AM133" s="7" t="e">
        <f t="shared" si="37"/>
        <v>#DIV/0!</v>
      </c>
      <c r="AN133" s="7" t="e">
        <f t="shared" si="37"/>
        <v>#DIV/0!</v>
      </c>
      <c r="AO133" s="7" t="e">
        <f t="shared" si="37"/>
        <v>#DIV/0!</v>
      </c>
      <c r="AP133" s="7" t="e">
        <f t="shared" si="37"/>
        <v>#DIV/0!</v>
      </c>
      <c r="AQ133" s="7" t="e">
        <f t="shared" si="37"/>
        <v>#DIV/0!</v>
      </c>
      <c r="AR133" s="7"/>
      <c r="AS133" s="7">
        <f>STDEV(AS129:AS131)</f>
        <v>823.54238909481523</v>
      </c>
      <c r="AT133" s="7">
        <f t="shared" ref="AT133:BA133" si="38">STDEV(AT129:AT131)</f>
        <v>1.3135642352013293</v>
      </c>
      <c r="AU133" s="7">
        <f t="shared" si="38"/>
        <v>0.82056829900584216</v>
      </c>
      <c r="AV133" s="7">
        <f t="shared" si="38"/>
        <v>1.254047978880116</v>
      </c>
      <c r="AW133" s="7">
        <f t="shared" si="38"/>
        <v>0.83030536551320755</v>
      </c>
      <c r="AX133" s="7">
        <f t="shared" si="38"/>
        <v>2.2899521829068861</v>
      </c>
      <c r="AY133" s="7">
        <f t="shared" si="38"/>
        <v>2.0700131239519659</v>
      </c>
      <c r="AZ133" s="7">
        <f t="shared" si="38"/>
        <v>1.2854712495164353</v>
      </c>
      <c r="BA133" s="7">
        <f t="shared" si="38"/>
        <v>1.2854712495164353</v>
      </c>
      <c r="BB133" s="7"/>
      <c r="BC133" s="7">
        <f>STDEV(BC129:BC131)</f>
        <v>46.605670223697103</v>
      </c>
      <c r="BD133" s="7">
        <f t="shared" ref="BD133:BK133" si="39">STDEV(BD129:BD131)</f>
        <v>0.38800000000001489</v>
      </c>
      <c r="BE133" s="7">
        <f t="shared" si="39"/>
        <v>0.26825609654457661</v>
      </c>
      <c r="BF133" s="7">
        <f t="shared" si="39"/>
        <v>0.52302039475849027</v>
      </c>
      <c r="BG133" s="7">
        <f t="shared" si="39"/>
        <v>0.36057223039683756</v>
      </c>
      <c r="BH133" s="7">
        <f t="shared" si="39"/>
        <v>0.64937893405930402</v>
      </c>
      <c r="BI133" s="7">
        <f t="shared" si="39"/>
        <v>0.53520183108804809</v>
      </c>
      <c r="BJ133" s="7">
        <f t="shared" si="39"/>
        <v>11.765084912570771</v>
      </c>
      <c r="BK133" s="7">
        <f t="shared" si="39"/>
        <v>11.765084912570771</v>
      </c>
      <c r="BL133" s="7"/>
      <c r="BM133" s="7">
        <f>STDEV(BM129:BM131)</f>
        <v>392.6898835803301</v>
      </c>
      <c r="BN133" s="7">
        <f t="shared" ref="BN133:BU133" si="40">STDEV(BN129:BN131)</f>
        <v>0.36630770307671628</v>
      </c>
      <c r="BO133" s="7">
        <f t="shared" si="40"/>
        <v>0.33759344385420975</v>
      </c>
      <c r="BP133" s="7">
        <f t="shared" si="40"/>
        <v>0.34525546097540383</v>
      </c>
      <c r="BQ133" s="7">
        <f t="shared" si="40"/>
        <v>0.3555277766926328</v>
      </c>
      <c r="BR133" s="7">
        <f t="shared" si="40"/>
        <v>1.3382425041822479</v>
      </c>
      <c r="BS133" s="7">
        <f t="shared" si="40"/>
        <v>2.6265279997238382</v>
      </c>
      <c r="BT133" s="7">
        <f t="shared" si="40"/>
        <v>0.62878639722352436</v>
      </c>
      <c r="BU133" s="7">
        <f t="shared" si="40"/>
        <v>0.62878639722352436</v>
      </c>
      <c r="BV133" s="7"/>
      <c r="BW133" s="7">
        <f>STDEV(BW129:BW131)</f>
        <v>117.08063331453809</v>
      </c>
      <c r="BX133" s="7">
        <f t="shared" ref="BX133:CE133" si="41">STDEV(BX129:BX131)</f>
        <v>0.49015949785077412</v>
      </c>
      <c r="BY133" s="7">
        <f t="shared" si="41"/>
        <v>0.27023508284457087</v>
      </c>
      <c r="BZ133" s="7">
        <f t="shared" si="41"/>
        <v>0.54107208392227524</v>
      </c>
      <c r="CA133" s="7">
        <f t="shared" si="41"/>
        <v>0.32293033304415691</v>
      </c>
      <c r="CB133" s="7">
        <f t="shared" si="41"/>
        <v>0.99026932363541442</v>
      </c>
      <c r="CC133" s="7">
        <f t="shared" si="41"/>
        <v>0.87255334125389161</v>
      </c>
      <c r="CD133" s="7">
        <f t="shared" si="41"/>
        <v>54.578963615419944</v>
      </c>
      <c r="CE133" s="7">
        <f t="shared" si="41"/>
        <v>10.749626474130833</v>
      </c>
      <c r="CG133" s="7">
        <f>STDEV(CG129:CG131)</f>
        <v>1728.8320190939016</v>
      </c>
      <c r="CH133" s="7">
        <f t="shared" ref="CH133:CO133" si="42">STDEV(CH129:CH131)</f>
        <v>0.59142229695314774</v>
      </c>
      <c r="CI133" s="7">
        <f t="shared" si="42"/>
        <v>2.0926543750302504</v>
      </c>
      <c r="CJ133" s="7">
        <f t="shared" si="42"/>
        <v>0.58808191039456947</v>
      </c>
      <c r="CK133" s="7">
        <f t="shared" si="42"/>
        <v>2.09315941421894</v>
      </c>
      <c r="CL133" s="7">
        <f t="shared" si="42"/>
        <v>4.5239473913828681</v>
      </c>
      <c r="CM133" s="7">
        <f t="shared" si="42"/>
        <v>3.2914293247766984</v>
      </c>
      <c r="CN133" s="7">
        <f t="shared" si="42"/>
        <v>0.73551637190026975</v>
      </c>
      <c r="CO133" s="7">
        <f t="shared" si="42"/>
        <v>0.73551637190026975</v>
      </c>
      <c r="CQ133" s="7">
        <f>STDEV(CQ129:CQ131)</f>
        <v>97.410233037054738</v>
      </c>
      <c r="CR133" s="7">
        <f t="shared" ref="CR133:CY133" si="43">STDEV(CR129:CR131)</f>
        <v>0.13254810447531967</v>
      </c>
      <c r="CS133" s="7">
        <f t="shared" si="43"/>
        <v>0.106522298135171</v>
      </c>
      <c r="CT133" s="7">
        <f t="shared" si="43"/>
        <v>0.15761662348877734</v>
      </c>
      <c r="CU133" s="7">
        <f t="shared" si="43"/>
        <v>0.16598293084933641</v>
      </c>
      <c r="CV133" s="7">
        <f t="shared" si="43"/>
        <v>0.5722240237296361</v>
      </c>
      <c r="CW133" s="7">
        <f t="shared" si="43"/>
        <v>0.83105294656838635</v>
      </c>
      <c r="CX133" s="7">
        <f t="shared" si="43"/>
        <v>20.872592172511773</v>
      </c>
      <c r="CY133" s="7">
        <f t="shared" si="43"/>
        <v>17.095389358927552</v>
      </c>
      <c r="CZ133" s="49">
        <f t="shared" ref="CZ133:DE133" si="44">STDEV(CZ129:CZ131)</f>
        <v>0</v>
      </c>
      <c r="DA133" s="49">
        <f t="shared" si="44"/>
        <v>0</v>
      </c>
      <c r="DB133" s="49">
        <f t="shared" si="44"/>
        <v>0</v>
      </c>
      <c r="DC133" s="49">
        <f t="shared" si="44"/>
        <v>0</v>
      </c>
      <c r="DD133" s="49">
        <f t="shared" si="44"/>
        <v>0</v>
      </c>
      <c r="DE133" s="49">
        <f t="shared" si="44"/>
        <v>0</v>
      </c>
      <c r="DF133" s="46"/>
      <c r="DG133" s="49">
        <f t="shared" ref="DG133:DL133" si="45">STDEV(DG129:DG131)</f>
        <v>1.0870213531915543E-2</v>
      </c>
      <c r="DH133" s="49">
        <f t="shared" si="45"/>
        <v>1.1272316734997453E-2</v>
      </c>
      <c r="DI133" s="49">
        <f t="shared" si="45"/>
        <v>7.2529518546139335E-4</v>
      </c>
      <c r="DJ133" s="49">
        <f t="shared" si="45"/>
        <v>1.2295991099380936</v>
      </c>
      <c r="DK133" s="49">
        <f t="shared" si="45"/>
        <v>1.2417603453184674</v>
      </c>
      <c r="DL133" s="49">
        <f t="shared" si="45"/>
        <v>4.369192412029177</v>
      </c>
      <c r="DM133" s="46"/>
      <c r="DN133" s="49">
        <f t="shared" ref="DN133:DS133" si="46">STDEV(DN129:DN131)</f>
        <v>6.4077305611881597E-3</v>
      </c>
      <c r="DO133" s="49">
        <f t="shared" si="46"/>
        <v>9.5143270397721261E-3</v>
      </c>
      <c r="DP133" s="49">
        <f t="shared" si="46"/>
        <v>2.9216673480690035E-3</v>
      </c>
      <c r="DQ133" s="49">
        <f t="shared" si="46"/>
        <v>0.6660652804182452</v>
      </c>
      <c r="DR133" s="49">
        <f t="shared" si="46"/>
        <v>0.67723322346279013</v>
      </c>
      <c r="DS133" s="49">
        <f t="shared" si="46"/>
        <v>7.9612612275526686</v>
      </c>
      <c r="DT133" s="46"/>
      <c r="DU133" s="49">
        <f t="shared" ref="DU133:DZ133" si="47">STDEV(DU129:DU131)</f>
        <v>1.5285245352090521E-2</v>
      </c>
      <c r="DV133" s="49">
        <f t="shared" si="47"/>
        <v>1.7020742760783188E-2</v>
      </c>
      <c r="DW133" s="49">
        <f t="shared" si="47"/>
        <v>1.40982768306868E-2</v>
      </c>
      <c r="DX133" s="49">
        <f t="shared" si="47"/>
        <v>0.14644909894776234</v>
      </c>
      <c r="DY133" s="49">
        <f t="shared" si="47"/>
        <v>5.1911571488300778E-2</v>
      </c>
      <c r="DZ133" s="49">
        <f t="shared" si="47"/>
        <v>7.7137896220556321</v>
      </c>
      <c r="EA133" s="46"/>
    </row>
    <row r="134" spans="1:131" x14ac:dyDescent="0.2">
      <c r="A134" s="83"/>
      <c r="B134" s="4"/>
      <c r="C134" s="92" t="s">
        <v>1</v>
      </c>
      <c r="D134" s="5">
        <v>25</v>
      </c>
      <c r="E134" s="5">
        <v>113209.202</v>
      </c>
      <c r="F134" s="5">
        <v>374.65499999999997</v>
      </c>
      <c r="G134" s="5">
        <v>353.233</v>
      </c>
      <c r="H134" s="5">
        <v>375.14600000000002</v>
      </c>
      <c r="I134" s="5">
        <v>354.60500000000002</v>
      </c>
      <c r="J134" s="5">
        <v>418.83699999999999</v>
      </c>
      <c r="K134" s="5">
        <v>344.149</v>
      </c>
      <c r="L134" s="5">
        <v>69.152000000000001</v>
      </c>
      <c r="M134" s="5">
        <f>IF(L134&lt;90, L134, 180-L134)</f>
        <v>69.152000000000001</v>
      </c>
      <c r="N134" s="5">
        <v>28</v>
      </c>
      <c r="O134" s="5">
        <v>2097.203</v>
      </c>
      <c r="P134" s="5">
        <v>371.14100000000002</v>
      </c>
      <c r="Q134" s="5">
        <v>310.738</v>
      </c>
      <c r="R134" s="5">
        <v>369.42700000000002</v>
      </c>
      <c r="S134" s="5">
        <v>309.77</v>
      </c>
      <c r="T134" s="5">
        <v>51.673999999999999</v>
      </c>
      <c r="U134" s="5">
        <v>51.673999999999999</v>
      </c>
      <c r="V134" s="5">
        <v>0</v>
      </c>
      <c r="W134" s="5">
        <f>IF(V134&lt;90, V134, 180-V134)</f>
        <v>0</v>
      </c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>
        <v>31</v>
      </c>
      <c r="AS134" s="5">
        <v>41418.968000000001</v>
      </c>
      <c r="AT134" s="5">
        <v>280.06400000000002</v>
      </c>
      <c r="AU134" s="5">
        <v>328.601</v>
      </c>
      <c r="AV134" s="5">
        <v>279.767</v>
      </c>
      <c r="AW134" s="5">
        <v>329.29599999999999</v>
      </c>
      <c r="AX134" s="5">
        <v>244.62799999999999</v>
      </c>
      <c r="AY134" s="5">
        <v>215.577</v>
      </c>
      <c r="AZ134" s="5">
        <v>84.311000000000007</v>
      </c>
      <c r="BA134" s="5">
        <f>IF(AZ134&lt;90, AZ134, 180-AZ134)</f>
        <v>84.311000000000007</v>
      </c>
      <c r="BB134" s="5">
        <v>34</v>
      </c>
      <c r="BC134" s="5">
        <v>2220.6210000000001</v>
      </c>
      <c r="BD134" s="5">
        <v>277.91000000000003</v>
      </c>
      <c r="BE134" s="5">
        <v>264.06900000000002</v>
      </c>
      <c r="BF134" s="5">
        <v>275.96300000000002</v>
      </c>
      <c r="BG134" s="5">
        <v>264.75200000000001</v>
      </c>
      <c r="BH134" s="5">
        <v>55.441000000000003</v>
      </c>
      <c r="BI134" s="5">
        <v>50.997999999999998</v>
      </c>
      <c r="BJ134" s="5">
        <v>133.512</v>
      </c>
      <c r="BK134" s="5">
        <f>IF(BJ134&lt;90, BJ134, 180-BJ134)</f>
        <v>46.488</v>
      </c>
      <c r="BL134" s="5">
        <v>37</v>
      </c>
      <c r="BM134" s="5">
        <v>36031.26</v>
      </c>
      <c r="BN134" s="5">
        <v>386.79</v>
      </c>
      <c r="BO134" s="5">
        <v>332.34500000000003</v>
      </c>
      <c r="BP134" s="5">
        <v>386.18599999999998</v>
      </c>
      <c r="BQ134" s="5">
        <v>332.54599999999999</v>
      </c>
      <c r="BR134" s="5">
        <v>228.16300000000001</v>
      </c>
      <c r="BS134" s="5">
        <v>201.06800000000001</v>
      </c>
      <c r="BT134" s="5">
        <v>79.450999999999993</v>
      </c>
      <c r="BU134" s="5">
        <f>IF(BT134&lt;90, BT134, 180-BT134)</f>
        <v>79.450999999999993</v>
      </c>
      <c r="BV134" s="5">
        <v>40</v>
      </c>
      <c r="BW134" s="5">
        <v>2068.15</v>
      </c>
      <c r="BX134" s="5">
        <v>377.17700000000002</v>
      </c>
      <c r="BY134" s="5">
        <v>256.74299999999999</v>
      </c>
      <c r="BZ134" s="5">
        <v>375.21499999999997</v>
      </c>
      <c r="CA134" s="5">
        <v>257.25799999999998</v>
      </c>
      <c r="CB134" s="5">
        <v>52.631999999999998</v>
      </c>
      <c r="CC134" s="5">
        <v>50.030999999999999</v>
      </c>
      <c r="CD134" s="3">
        <v>145.04400000000001</v>
      </c>
      <c r="CE134" s="5">
        <f>IF(CD134&lt;90, CD134, 180-CD134)</f>
        <v>34.955999999999989</v>
      </c>
      <c r="CF134" s="3">
        <v>43</v>
      </c>
      <c r="CG134" s="3">
        <v>147529.391</v>
      </c>
      <c r="CH134" s="3">
        <v>354.67899999999997</v>
      </c>
      <c r="CI134" s="3">
        <v>386.48599999999999</v>
      </c>
      <c r="CJ134" s="3">
        <v>355.63799999999998</v>
      </c>
      <c r="CK134" s="3">
        <v>388.02199999999999</v>
      </c>
      <c r="CL134" s="3">
        <v>485.10899999999998</v>
      </c>
      <c r="CM134" s="3">
        <v>387.21300000000002</v>
      </c>
      <c r="CN134" s="3">
        <v>79.412999999999997</v>
      </c>
      <c r="CO134" s="5">
        <f>IF(CN134&lt;90, CN134, 180-CN134)</f>
        <v>79.412999999999997</v>
      </c>
      <c r="CP134" s="3">
        <v>46</v>
      </c>
      <c r="CQ134" s="3">
        <v>2064.3209999999999</v>
      </c>
      <c r="CR134" s="3">
        <v>340.23700000000002</v>
      </c>
      <c r="CS134" s="3">
        <v>324.81200000000001</v>
      </c>
      <c r="CT134" s="3">
        <v>338.53399999999999</v>
      </c>
      <c r="CU134" s="3">
        <v>325.78699999999998</v>
      </c>
      <c r="CV134" s="3">
        <v>51.651000000000003</v>
      </c>
      <c r="CW134" s="3">
        <v>50.887999999999998</v>
      </c>
      <c r="CX134" s="3">
        <v>129.31299999999999</v>
      </c>
      <c r="CY134" s="5">
        <f>IF(CX134&lt;90, CX134, 180-CX134)</f>
        <v>50.687000000000012</v>
      </c>
      <c r="CZ134" s="46">
        <f>(Y134-$E134)/$E134</f>
        <v>-1</v>
      </c>
      <c r="DA134" s="46">
        <f>IF((AQ134-AG134)&lt;45,(AO134-$T134)/$T134,(AN134-$U134)/$U134)</f>
        <v>-1</v>
      </c>
      <c r="DB134" s="46">
        <f>IF((AQ134-AG134)&lt;45,(AN134-$T134)/$T134,(AO134-$U134)/$U134)</f>
        <v>-1</v>
      </c>
      <c r="DC134" s="46">
        <f>SQRT((AJ134-Z134)^2+(AK134-AA134)^2)</f>
        <v>0</v>
      </c>
      <c r="DD134" s="46">
        <f>SQRT((AL134-AB134)^2+(AM134-AC134)^2)</f>
        <v>0</v>
      </c>
      <c r="DE134" s="46">
        <f>ABS(AQ134-AG134)</f>
        <v>0</v>
      </c>
      <c r="DF134" s="46" t="str">
        <f>IF(DE134&lt;45,DF$6,DF$5)</f>
        <v>CIRC</v>
      </c>
      <c r="DG134" s="46">
        <f>(AS134-$E134)/$E134</f>
        <v>-0.63413779738505704</v>
      </c>
      <c r="DH134" s="46">
        <f>IF((BK134-BA134)&lt;45,(BI134-$T134)/$T134,(BH134-$U134)/$U134)</f>
        <v>-1.3082014165731353E-2</v>
      </c>
      <c r="DI134" s="46">
        <f>IF((BK134-BA134)&lt;45,(BH134-$T134)/$T134,(BI134-$U134)/$U134)</f>
        <v>7.2899330417618202E-2</v>
      </c>
      <c r="DJ134" s="46">
        <f>SQRT((BD134-AT134)^2+(BE134-AU134)^2)</f>
        <v>64.567938948056863</v>
      </c>
      <c r="DK134" s="46">
        <f>SQRT((BF134-AV134)^2+(BG134-AW134)^2)</f>
        <v>64.656000123731729</v>
      </c>
      <c r="DL134" s="46">
        <f>ABS(BK134-BA134)</f>
        <v>37.823000000000008</v>
      </c>
      <c r="DM134" s="46" t="str">
        <f>IF(DL134&lt;45,DM$6,DM$5)</f>
        <v>CIRC</v>
      </c>
      <c r="DN134" s="46">
        <f>(BM134-$E134)/$E134</f>
        <v>-0.68172852238636927</v>
      </c>
      <c r="DO134" s="46">
        <f>IF((CE134-BU134)&lt;45,(CC134-$T134)/$T134,(CB134-$U134)/$U134)</f>
        <v>-3.1795487092154677E-2</v>
      </c>
      <c r="DP134" s="46">
        <f>IF((CE134-BU134)&lt;45,(CB134-$T134)/$T134,(CC134-$U134)/$U134)</f>
        <v>1.8539304098773048E-2</v>
      </c>
      <c r="DQ134" s="46">
        <f>SQRT((BX134-BN134)^2+(BY134-BO134)^2)</f>
        <v>76.21070904407074</v>
      </c>
      <c r="DR134" s="46">
        <f>SQRT((BZ134-BP134)^2+(CA134-BQ134)^2)</f>
        <v>76.08315046710409</v>
      </c>
      <c r="DS134" s="46">
        <f>ABS(CE134-BU134)</f>
        <v>44.495000000000005</v>
      </c>
      <c r="DT134" s="46" t="str">
        <f>IF(DS134&lt;45,DT$6,DT$5)</f>
        <v>CIRC</v>
      </c>
      <c r="DU134" s="46">
        <f>(CG134-$E134)/$E134</f>
        <v>0.30315723804854661</v>
      </c>
      <c r="DV134" s="46">
        <f>IF((CY134-CO134)&lt;45,(CW134-$T134)/$T134,(CV134-$U134)/$U134)</f>
        <v>-1.5210744281456853E-2</v>
      </c>
      <c r="DW134" s="46">
        <f>IF((CY134-CO134)&lt;45,(CV134-$T134)/$T134,(CW134-$U134)/$U134)</f>
        <v>-4.4509811510616819E-4</v>
      </c>
      <c r="DX134" s="46">
        <f>SQRT((CR134-CH134)^2+(CS134-CI134)^2)</f>
        <v>63.342352656023095</v>
      </c>
      <c r="DY134" s="46">
        <f>SQRT((CT134-CJ134)^2+(CU134-CK134)^2)</f>
        <v>64.542559919792467</v>
      </c>
      <c r="DZ134" s="46">
        <f>ABS(CO134-CE134)</f>
        <v>44.457000000000008</v>
      </c>
      <c r="EA134" s="46" t="str">
        <f>IF(DZ134&lt;45,EA$6,EA$5)</f>
        <v>CIRC</v>
      </c>
    </row>
    <row r="135" spans="1:131" x14ac:dyDescent="0.2">
      <c r="A135" s="83"/>
      <c r="B135" s="4"/>
      <c r="C135" s="92"/>
      <c r="D135" s="5">
        <v>26</v>
      </c>
      <c r="E135" s="5">
        <v>114403.18</v>
      </c>
      <c r="F135" s="5">
        <v>376.66399999999999</v>
      </c>
      <c r="G135" s="5">
        <v>352.85399999999998</v>
      </c>
      <c r="H135" s="5">
        <v>377.36900000000003</v>
      </c>
      <c r="I135" s="5">
        <v>354.22800000000001</v>
      </c>
      <c r="J135" s="5">
        <v>418.29300000000001</v>
      </c>
      <c r="K135" s="5">
        <v>348.23099999999999</v>
      </c>
      <c r="L135" s="5">
        <v>68.597999999999999</v>
      </c>
      <c r="M135" s="5">
        <f t="shared" si="0"/>
        <v>68.597999999999999</v>
      </c>
      <c r="N135" s="5">
        <v>29</v>
      </c>
      <c r="O135" s="5">
        <v>2045.854</v>
      </c>
      <c r="P135" s="5">
        <v>370.80500000000001</v>
      </c>
      <c r="Q135" s="5">
        <v>311.40899999999999</v>
      </c>
      <c r="R135" s="5">
        <v>368.98099999999999</v>
      </c>
      <c r="S135" s="5">
        <v>310.61500000000001</v>
      </c>
      <c r="T135" s="5">
        <v>51.037999999999997</v>
      </c>
      <c r="U135" s="5">
        <v>51.037999999999997</v>
      </c>
      <c r="V135" s="5">
        <v>0</v>
      </c>
      <c r="W135" s="5">
        <f t="shared" si="1"/>
        <v>0</v>
      </c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>
        <v>32</v>
      </c>
      <c r="AS135" s="5">
        <v>40929.688000000002</v>
      </c>
      <c r="AT135" s="5">
        <v>280.93400000000003</v>
      </c>
      <c r="AU135" s="5">
        <v>328.596</v>
      </c>
      <c r="AV135" s="5">
        <v>280.64499999999998</v>
      </c>
      <c r="AW135" s="5">
        <v>329.34</v>
      </c>
      <c r="AX135" s="5">
        <v>242.64599999999999</v>
      </c>
      <c r="AY135" s="5">
        <v>214.77099999999999</v>
      </c>
      <c r="AZ135" s="5">
        <v>82.997</v>
      </c>
      <c r="BA135" s="5">
        <f t="shared" si="2"/>
        <v>82.997</v>
      </c>
      <c r="BB135" s="5">
        <v>35</v>
      </c>
      <c r="BC135" s="5">
        <v>2141.7950000000001</v>
      </c>
      <c r="BD135" s="5">
        <v>277.81599999999997</v>
      </c>
      <c r="BE135" s="5">
        <v>264.21699999999998</v>
      </c>
      <c r="BF135" s="5">
        <v>275.96800000000002</v>
      </c>
      <c r="BG135" s="5">
        <v>264.71800000000002</v>
      </c>
      <c r="BH135" s="5">
        <v>55.698999999999998</v>
      </c>
      <c r="BI135" s="5">
        <v>48.96</v>
      </c>
      <c r="BJ135" s="5">
        <v>135.46700000000001</v>
      </c>
      <c r="BK135" s="5">
        <f t="shared" si="3"/>
        <v>44.532999999999987</v>
      </c>
      <c r="BL135" s="5">
        <v>38</v>
      </c>
      <c r="BM135" s="5">
        <v>35970.339</v>
      </c>
      <c r="BN135" s="5">
        <v>387.56900000000002</v>
      </c>
      <c r="BO135" s="5">
        <v>332.375</v>
      </c>
      <c r="BP135" s="5">
        <v>386.97699999999998</v>
      </c>
      <c r="BQ135" s="5">
        <v>332.548</v>
      </c>
      <c r="BR135" s="5">
        <v>227.745</v>
      </c>
      <c r="BS135" s="5">
        <v>201.09700000000001</v>
      </c>
      <c r="BT135" s="5">
        <v>77.444999999999993</v>
      </c>
      <c r="BU135" s="5">
        <f t="shared" si="4"/>
        <v>77.444999999999993</v>
      </c>
      <c r="BV135" s="5">
        <v>41</v>
      </c>
      <c r="BW135" s="5">
        <v>2077.7220000000002</v>
      </c>
      <c r="BX135" s="5">
        <v>376.8</v>
      </c>
      <c r="BY135" s="5">
        <v>257.23399999999998</v>
      </c>
      <c r="BZ135" s="5">
        <v>374.76600000000002</v>
      </c>
      <c r="CA135" s="5">
        <v>257.892</v>
      </c>
      <c r="CB135" s="5">
        <v>52.94</v>
      </c>
      <c r="CC135" s="5">
        <v>49.970999999999997</v>
      </c>
      <c r="CD135" s="3">
        <v>145.37700000000001</v>
      </c>
      <c r="CE135" s="5">
        <f t="shared" si="5"/>
        <v>34.62299999999999</v>
      </c>
      <c r="CF135" s="3">
        <v>44</v>
      </c>
      <c r="CG135" s="3">
        <v>147061.28099999999</v>
      </c>
      <c r="CH135" s="3">
        <v>351.166</v>
      </c>
      <c r="CI135" s="3">
        <v>389.39499999999998</v>
      </c>
      <c r="CJ135" s="3">
        <v>352.05099999999999</v>
      </c>
      <c r="CK135" s="3">
        <v>391.02600000000001</v>
      </c>
      <c r="CL135" s="3">
        <v>485.36399999999998</v>
      </c>
      <c r="CM135" s="3">
        <v>385.78100000000001</v>
      </c>
      <c r="CN135" s="3">
        <v>78.236999999999995</v>
      </c>
      <c r="CO135" s="5">
        <f t="shared" si="6"/>
        <v>78.236999999999995</v>
      </c>
      <c r="CP135" s="3">
        <v>48</v>
      </c>
      <c r="CQ135" s="3">
        <v>2095.2890000000002</v>
      </c>
      <c r="CR135" s="3">
        <v>340.11500000000001</v>
      </c>
      <c r="CS135" s="3">
        <v>324.65100000000001</v>
      </c>
      <c r="CT135" s="3">
        <v>338.26100000000002</v>
      </c>
      <c r="CU135" s="3">
        <v>325.52699999999999</v>
      </c>
      <c r="CV135" s="3">
        <v>52.137999999999998</v>
      </c>
      <c r="CW135" s="3">
        <v>51.167999999999999</v>
      </c>
      <c r="CX135" s="3">
        <v>125.76300000000001</v>
      </c>
      <c r="CY135" s="5">
        <f t="shared" si="7"/>
        <v>54.236999999999995</v>
      </c>
      <c r="CZ135" s="46">
        <f>(Y135-$E135)/$E135</f>
        <v>-1</v>
      </c>
      <c r="DA135" s="46">
        <f t="shared" ref="DA135:DA136" si="48">IF((AQ135-AG135)&lt;45,(AO135-$T135)/$T135,(AN135-$U135)/$U135)</f>
        <v>-1</v>
      </c>
      <c r="DB135" s="46">
        <f t="shared" ref="DB135:DB136" si="49">IF((AQ135-AG135)&lt;45,(AN135-$T135)/$T135,(AO135-$U135)/$U135)</f>
        <v>-1</v>
      </c>
      <c r="DC135" s="46">
        <f>SQRT((AJ135-Z135)^2+(AK135-AA135)^2)</f>
        <v>0</v>
      </c>
      <c r="DD135" s="46">
        <f>SQRT((AL135-AB135)^2+(AM135-AC135)^2)</f>
        <v>0</v>
      </c>
      <c r="DE135" s="46">
        <f>ABS(AQ135-AG135)</f>
        <v>0</v>
      </c>
      <c r="DF135" s="46" t="str">
        <f t="shared" ref="DF135:DF137" si="50">IF(DE135&lt;45,DF$6,DF$5)</f>
        <v>CIRC</v>
      </c>
      <c r="DG135" s="46">
        <f>(AS135-$E135)/$E135</f>
        <v>-0.64223295191619678</v>
      </c>
      <c r="DH135" s="46">
        <f t="shared" ref="DH135:DH136" si="51">IF((BK135-BA135)&lt;45,(BI135-$T135)/$T135,(BH135-$U135)/$U135)</f>
        <v>-4.0714761550217408E-2</v>
      </c>
      <c r="DI135" s="46">
        <f t="shared" ref="DI135:DI136" si="52">IF((BK135-BA135)&lt;45,(BH135-$T135)/$T135,(BI135-$U135)/$U135)</f>
        <v>9.1324111446373327E-2</v>
      </c>
      <c r="DJ135" s="46">
        <f>SQRT((BD135-AT135)^2+(BE135-AU135)^2)</f>
        <v>64.454461172210586</v>
      </c>
      <c r="DK135" s="46">
        <f>SQRT((BF135-AV135)^2+(BG135-AW135)^2)</f>
        <v>64.791027256866315</v>
      </c>
      <c r="DL135" s="46">
        <f>ABS(BK135-BA135)</f>
        <v>38.464000000000013</v>
      </c>
      <c r="DM135" s="46" t="str">
        <f t="shared" ref="DM135:DM137" si="53">IF(DL135&lt;45,DM$6,DM$5)</f>
        <v>CIRC</v>
      </c>
      <c r="DN135" s="46">
        <f>(BM135-$E135)/$E135</f>
        <v>-0.68558269971166874</v>
      </c>
      <c r="DO135" s="46">
        <f t="shared" ref="DO135:DO136" si="54">IF((CE135-BU135)&lt;45,(CC135-$T135)/$T135,(CB135-$U135)/$U135)</f>
        <v>-2.0905991614091467E-2</v>
      </c>
      <c r="DP135" s="46">
        <f t="shared" ref="DP135:DP136" si="55">IF((CE135-BU135)&lt;45,(CB135-$T135)/$T135,(CC135-$U135)/$U135)</f>
        <v>3.7266350562326134E-2</v>
      </c>
      <c r="DQ135" s="46">
        <f>SQRT((BX135-BN135)^2+(BY135-BO135)^2)</f>
        <v>75.908769203564376</v>
      </c>
      <c r="DR135" s="46">
        <f>SQRT((BZ135-BP135)^2+(CA135-BQ135)^2)</f>
        <v>75.648045956257192</v>
      </c>
      <c r="DS135" s="46">
        <f>ABS(CE135-BU135)</f>
        <v>42.822000000000003</v>
      </c>
      <c r="DT135" s="46" t="str">
        <f t="shared" ref="DT135:DT137" si="56">IF(DS135&lt;45,DT$6,DT$5)</f>
        <v>CIRC</v>
      </c>
      <c r="DU135" s="46">
        <f>(CG135-$E135)/$E135</f>
        <v>0.28546497571133944</v>
      </c>
      <c r="DV135" s="46">
        <f t="shared" ref="DV135:DV136" si="57">IF((CY135-CO135)&lt;45,(CW135-$T135)/$T135,(CV135-$U135)/$U135)</f>
        <v>2.547121752419816E-3</v>
      </c>
      <c r="DW135" s="46">
        <f t="shared" ref="DW135:DW136" si="58">IF((CY135-CO135)&lt;45,(CV135-$T135)/$T135,(CW135-$U135)/$U135)</f>
        <v>2.1552568674321124E-2</v>
      </c>
      <c r="DX135" s="46">
        <f>SQRT((CR135-CH135)^2+(CS135-CI135)^2)</f>
        <v>65.680363404902053</v>
      </c>
      <c r="DY135" s="46">
        <f>SQRT((CT135-CJ135)^2+(CU135-CK135)^2)</f>
        <v>66.934916904407984</v>
      </c>
      <c r="DZ135" s="46">
        <f>ABS(CO135-CE135)</f>
        <v>43.614000000000004</v>
      </c>
      <c r="EA135" s="46" t="str">
        <f t="shared" ref="EA135:EA137" si="59">IF(DZ135&lt;45,EA$6,EA$5)</f>
        <v>CIRC</v>
      </c>
    </row>
    <row r="136" spans="1:131" x14ac:dyDescent="0.2">
      <c r="A136" s="83"/>
      <c r="B136" s="4"/>
      <c r="C136" s="92"/>
      <c r="D136" s="5">
        <v>27</v>
      </c>
      <c r="E136" s="5">
        <v>113412.121</v>
      </c>
      <c r="F136" s="5">
        <v>376.733</v>
      </c>
      <c r="G136" s="5">
        <v>350.76400000000001</v>
      </c>
      <c r="H136" s="5">
        <v>377.35700000000003</v>
      </c>
      <c r="I136" s="5">
        <v>351.97899999999998</v>
      </c>
      <c r="J136" s="5">
        <v>417.00599999999997</v>
      </c>
      <c r="K136" s="5">
        <v>346.28</v>
      </c>
      <c r="L136" s="5">
        <v>69.894000000000005</v>
      </c>
      <c r="M136" s="5">
        <f t="shared" si="0"/>
        <v>69.894000000000005</v>
      </c>
      <c r="N136" s="5">
        <v>30</v>
      </c>
      <c r="O136" s="5">
        <v>2045.854</v>
      </c>
      <c r="P136" s="5">
        <v>371.14100000000002</v>
      </c>
      <c r="Q136" s="5">
        <v>311.40899999999999</v>
      </c>
      <c r="R136" s="5">
        <v>369.428</v>
      </c>
      <c r="S136" s="5">
        <v>310.60700000000003</v>
      </c>
      <c r="T136" s="5">
        <v>51.037999999999997</v>
      </c>
      <c r="U136" s="5">
        <v>51.037999999999997</v>
      </c>
      <c r="V136" s="5">
        <v>0</v>
      </c>
      <c r="W136" s="5">
        <f t="shared" si="1"/>
        <v>0</v>
      </c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>
        <v>33</v>
      </c>
      <c r="AS136" s="5">
        <v>40375.883999999998</v>
      </c>
      <c r="AT136" s="5">
        <v>280.89400000000001</v>
      </c>
      <c r="AU136" s="5">
        <v>328.09399999999999</v>
      </c>
      <c r="AV136" s="5">
        <v>280.55900000000003</v>
      </c>
      <c r="AW136" s="5">
        <v>328.85399999999998</v>
      </c>
      <c r="AX136" s="5">
        <v>241.352</v>
      </c>
      <c r="AY136" s="5">
        <v>213.001</v>
      </c>
      <c r="AZ136" s="5">
        <v>81.99</v>
      </c>
      <c r="BA136" s="5">
        <f t="shared" si="2"/>
        <v>81.99</v>
      </c>
      <c r="BB136" s="5">
        <v>36</v>
      </c>
      <c r="BC136" s="5">
        <v>2179.2939999999999</v>
      </c>
      <c r="BD136" s="5">
        <v>277.64699999999999</v>
      </c>
      <c r="BE136" s="5">
        <v>264.49099999999999</v>
      </c>
      <c r="BF136" s="5">
        <v>275.74799999999999</v>
      </c>
      <c r="BG136" s="5">
        <v>265.31400000000002</v>
      </c>
      <c r="BH136" s="5">
        <v>55.243000000000002</v>
      </c>
      <c r="BI136" s="5">
        <v>50.228000000000002</v>
      </c>
      <c r="BJ136" s="5">
        <v>128.61099999999999</v>
      </c>
      <c r="BK136" s="5">
        <f t="shared" si="3"/>
        <v>51.38900000000001</v>
      </c>
      <c r="BL136" s="5">
        <v>39</v>
      </c>
      <c r="BM136" s="5">
        <v>35661.118999999999</v>
      </c>
      <c r="BN136" s="5">
        <v>386.15800000000002</v>
      </c>
      <c r="BO136" s="5">
        <v>333.12299999999999</v>
      </c>
      <c r="BP136" s="5">
        <v>385.49</v>
      </c>
      <c r="BQ136" s="5">
        <v>333.36500000000001</v>
      </c>
      <c r="BR136" s="5">
        <v>226.78200000000001</v>
      </c>
      <c r="BS136" s="5">
        <v>200.215</v>
      </c>
      <c r="BT136" s="5">
        <v>84.894999999999996</v>
      </c>
      <c r="BU136" s="5">
        <f t="shared" si="4"/>
        <v>84.894999999999996</v>
      </c>
      <c r="BV136" s="5">
        <v>42</v>
      </c>
      <c r="BW136" s="5">
        <v>2072.9920000000002</v>
      </c>
      <c r="BX136" s="5">
        <v>377.14</v>
      </c>
      <c r="BY136" s="5">
        <v>257.101</v>
      </c>
      <c r="BZ136" s="5">
        <v>375.20499999999998</v>
      </c>
      <c r="CA136" s="5">
        <v>257.73899999999998</v>
      </c>
      <c r="CB136" s="5">
        <v>52.831000000000003</v>
      </c>
      <c r="CC136" s="5">
        <v>49.959000000000003</v>
      </c>
      <c r="CD136" s="3">
        <v>141.82599999999999</v>
      </c>
      <c r="CE136" s="5">
        <f t="shared" si="5"/>
        <v>38.174000000000007</v>
      </c>
      <c r="CF136" s="3">
        <v>45</v>
      </c>
      <c r="CG136" s="3">
        <v>147918.9</v>
      </c>
      <c r="CH136" s="3">
        <v>351.82</v>
      </c>
      <c r="CI136" s="3">
        <v>387.524</v>
      </c>
      <c r="CJ136" s="3">
        <v>352.73399999999998</v>
      </c>
      <c r="CK136" s="3">
        <v>389.09</v>
      </c>
      <c r="CL136" s="3">
        <v>480.26600000000002</v>
      </c>
      <c r="CM136" s="3">
        <v>392.15</v>
      </c>
      <c r="CN136" s="3">
        <v>78.646000000000001</v>
      </c>
      <c r="CO136" s="5">
        <f t="shared" si="6"/>
        <v>78.646000000000001</v>
      </c>
      <c r="CP136" s="3">
        <v>49</v>
      </c>
      <c r="CQ136" s="3">
        <v>2075.92</v>
      </c>
      <c r="CR136" s="3">
        <v>339.89400000000001</v>
      </c>
      <c r="CS136" s="3">
        <v>324.79700000000003</v>
      </c>
      <c r="CT136" s="3">
        <v>337.93400000000003</v>
      </c>
      <c r="CU136" s="3">
        <v>325.74299999999999</v>
      </c>
      <c r="CV136" s="3">
        <v>51.777999999999999</v>
      </c>
      <c r="CW136" s="3">
        <v>51.046999999999997</v>
      </c>
      <c r="CX136" s="3">
        <v>126.986</v>
      </c>
      <c r="CY136" s="5">
        <f t="shared" si="7"/>
        <v>53.013999999999996</v>
      </c>
      <c r="CZ136" s="46">
        <f>(Y136-$E136)/$E136</f>
        <v>-1</v>
      </c>
      <c r="DA136" s="46">
        <f t="shared" si="48"/>
        <v>-1</v>
      </c>
      <c r="DB136" s="46">
        <f t="shared" si="49"/>
        <v>-1</v>
      </c>
      <c r="DC136" s="46">
        <f>SQRT((AJ136-Z136)^2+(AK136-AA136)^2)</f>
        <v>0</v>
      </c>
      <c r="DD136" s="46">
        <f>SQRT((AL136-AB136)^2+(AM136-AC136)^2)</f>
        <v>0</v>
      </c>
      <c r="DE136" s="46">
        <f>ABS(AQ136-AG136)</f>
        <v>0</v>
      </c>
      <c r="DF136" s="46" t="str">
        <f t="shared" si="50"/>
        <v>CIRC</v>
      </c>
      <c r="DG136" s="46">
        <f>(AS136-$E136)/$E136</f>
        <v>-0.64398969312989041</v>
      </c>
      <c r="DH136" s="46">
        <f t="shared" si="51"/>
        <v>-1.5870527841999986E-2</v>
      </c>
      <c r="DI136" s="46">
        <f t="shared" si="52"/>
        <v>8.2389592068654843E-2</v>
      </c>
      <c r="DJ136" s="46">
        <f>SQRT((BD136-AT136)^2+(BE136-AU136)^2)</f>
        <v>63.685827450069304</v>
      </c>
      <c r="DK136" s="46">
        <f>SQRT((BF136-AV136)^2+(BG136-AW136)^2)</f>
        <v>63.721874744862895</v>
      </c>
      <c r="DL136" s="46">
        <f>ABS(BK136-BA136)</f>
        <v>30.600999999999985</v>
      </c>
      <c r="DM136" s="46" t="str">
        <f t="shared" si="53"/>
        <v>CIRC</v>
      </c>
      <c r="DN136" s="46">
        <f>(BM136-$E136)/$E136</f>
        <v>-0.68556166055654677</v>
      </c>
      <c r="DO136" s="46">
        <f t="shared" si="54"/>
        <v>-2.1141110545083931E-2</v>
      </c>
      <c r="DP136" s="46">
        <f t="shared" si="55"/>
        <v>3.5130686939143507E-2</v>
      </c>
      <c r="DQ136" s="46">
        <f>SQRT((BX136-BN136)^2+(BY136-BO136)^2)</f>
        <v>76.555005113970168</v>
      </c>
      <c r="DR136" s="46">
        <f>SQRT((BZ136-BP136)^2+(CA136-BQ136)^2)</f>
        <v>76.322166511440216</v>
      </c>
      <c r="DS136" s="46">
        <f>ABS(CE136-BU136)</f>
        <v>46.720999999999989</v>
      </c>
      <c r="DT136" s="46" t="str">
        <f t="shared" si="56"/>
        <v>RAD</v>
      </c>
      <c r="DU136" s="46">
        <f>(CG136-$E136)/$E136</f>
        <v>0.30426006229087271</v>
      </c>
      <c r="DV136" s="46">
        <f t="shared" si="57"/>
        <v>1.7633919824445202E-4</v>
      </c>
      <c r="DW136" s="46">
        <f t="shared" si="58"/>
        <v>1.4499000744543321E-2</v>
      </c>
      <c r="DX136" s="46">
        <f>SQRT((CR136-CH136)^2+(CS136-CI136)^2)</f>
        <v>63.850653912078272</v>
      </c>
      <c r="DY136" s="46">
        <f>SQRT((CT136-CJ136)^2+(CU136-CK136)^2)</f>
        <v>65.05292006512849</v>
      </c>
      <c r="DZ136" s="46">
        <f>ABS(CO136-CE136)</f>
        <v>40.471999999999994</v>
      </c>
      <c r="EA136" s="46" t="str">
        <f t="shared" si="59"/>
        <v>CIRC</v>
      </c>
    </row>
    <row r="137" spans="1:131" s="10" customFormat="1" ht="17" x14ac:dyDescent="0.2">
      <c r="A137" s="83"/>
      <c r="B137" s="8"/>
      <c r="C137" s="21" t="s">
        <v>19</v>
      </c>
      <c r="D137" s="7"/>
      <c r="E137" s="7">
        <f>AVERAGE(E134:E136)</f>
        <v>113674.83433333332</v>
      </c>
      <c r="F137" s="7">
        <f t="shared" ref="F137:M137" si="60">AVERAGE(F134:F136)</f>
        <v>376.01733333333328</v>
      </c>
      <c r="G137" s="7">
        <f t="shared" si="60"/>
        <v>352.2836666666667</v>
      </c>
      <c r="H137" s="7">
        <f t="shared" si="60"/>
        <v>376.62400000000002</v>
      </c>
      <c r="I137" s="7">
        <f t="shared" si="60"/>
        <v>353.60400000000004</v>
      </c>
      <c r="J137" s="7">
        <f t="shared" si="60"/>
        <v>418.0453333333333</v>
      </c>
      <c r="K137" s="7">
        <f t="shared" si="60"/>
        <v>346.21999999999997</v>
      </c>
      <c r="L137" s="7">
        <f t="shared" si="60"/>
        <v>69.214666666666673</v>
      </c>
      <c r="M137" s="7">
        <f t="shared" si="60"/>
        <v>69.214666666666673</v>
      </c>
      <c r="N137" s="7"/>
      <c r="O137" s="7">
        <f t="shared" ref="O137:W137" si="61">AVERAGE(O134:O136)</f>
        <v>2062.9703333333332</v>
      </c>
      <c r="P137" s="7">
        <f t="shared" si="61"/>
        <v>371.029</v>
      </c>
      <c r="Q137" s="7">
        <f t="shared" si="61"/>
        <v>311.18533333333329</v>
      </c>
      <c r="R137" s="7">
        <f t="shared" si="61"/>
        <v>369.27866666666665</v>
      </c>
      <c r="S137" s="7">
        <f t="shared" si="61"/>
        <v>310.33066666666667</v>
      </c>
      <c r="T137" s="7">
        <f t="shared" si="61"/>
        <v>51.25</v>
      </c>
      <c r="U137" s="7">
        <f t="shared" si="61"/>
        <v>51.25</v>
      </c>
      <c r="V137" s="7">
        <f t="shared" si="61"/>
        <v>0</v>
      </c>
      <c r="W137" s="7">
        <f t="shared" si="61"/>
        <v>0</v>
      </c>
      <c r="X137" s="7"/>
      <c r="Y137" s="7" t="e">
        <f t="shared" ref="Y137:AG137" si="62">AVERAGE(Y134:Y136)</f>
        <v>#DIV/0!</v>
      </c>
      <c r="Z137" s="7" t="e">
        <f t="shared" si="62"/>
        <v>#DIV/0!</v>
      </c>
      <c r="AA137" s="7" t="e">
        <f t="shared" si="62"/>
        <v>#DIV/0!</v>
      </c>
      <c r="AB137" s="7" t="e">
        <f t="shared" si="62"/>
        <v>#DIV/0!</v>
      </c>
      <c r="AC137" s="7" t="e">
        <f t="shared" si="62"/>
        <v>#DIV/0!</v>
      </c>
      <c r="AD137" s="7" t="e">
        <f t="shared" si="62"/>
        <v>#DIV/0!</v>
      </c>
      <c r="AE137" s="7" t="e">
        <f t="shared" si="62"/>
        <v>#DIV/0!</v>
      </c>
      <c r="AF137" s="7" t="e">
        <f t="shared" si="62"/>
        <v>#DIV/0!</v>
      </c>
      <c r="AG137" s="7" t="e">
        <f t="shared" si="62"/>
        <v>#DIV/0!</v>
      </c>
      <c r="AH137" s="7"/>
      <c r="AI137" s="7" t="e">
        <f t="shared" ref="AI137:AQ137" si="63">AVERAGE(AI134:AI136)</f>
        <v>#DIV/0!</v>
      </c>
      <c r="AJ137" s="7" t="e">
        <f t="shared" si="63"/>
        <v>#DIV/0!</v>
      </c>
      <c r="AK137" s="7" t="e">
        <f t="shared" si="63"/>
        <v>#DIV/0!</v>
      </c>
      <c r="AL137" s="7" t="e">
        <f t="shared" si="63"/>
        <v>#DIV/0!</v>
      </c>
      <c r="AM137" s="7" t="e">
        <f t="shared" si="63"/>
        <v>#DIV/0!</v>
      </c>
      <c r="AN137" s="7" t="e">
        <f t="shared" si="63"/>
        <v>#DIV/0!</v>
      </c>
      <c r="AO137" s="7" t="e">
        <f t="shared" si="63"/>
        <v>#DIV/0!</v>
      </c>
      <c r="AP137" s="7" t="e">
        <f t="shared" si="63"/>
        <v>#DIV/0!</v>
      </c>
      <c r="AQ137" s="7" t="e">
        <f t="shared" si="63"/>
        <v>#DIV/0!</v>
      </c>
      <c r="AR137" s="7"/>
      <c r="AS137" s="7">
        <f t="shared" ref="AS137:BA137" si="64">AVERAGE(AS134:AS136)</f>
        <v>40908.18</v>
      </c>
      <c r="AT137" s="7">
        <f t="shared" si="64"/>
        <v>280.63066666666668</v>
      </c>
      <c r="AU137" s="7">
        <f t="shared" si="64"/>
        <v>328.43033333333329</v>
      </c>
      <c r="AV137" s="7">
        <f t="shared" si="64"/>
        <v>280.32366666666667</v>
      </c>
      <c r="AW137" s="7">
        <f t="shared" si="64"/>
        <v>329.16333333333336</v>
      </c>
      <c r="AX137" s="7">
        <f t="shared" si="64"/>
        <v>242.87533333333332</v>
      </c>
      <c r="AY137" s="7">
        <f t="shared" si="64"/>
        <v>214.44966666666664</v>
      </c>
      <c r="AZ137" s="7">
        <f t="shared" si="64"/>
        <v>83.099333333333334</v>
      </c>
      <c r="BA137" s="7">
        <f t="shared" si="64"/>
        <v>83.099333333333334</v>
      </c>
      <c r="BB137" s="7"/>
      <c r="BC137" s="7">
        <f t="shared" ref="BC137:BK137" si="65">AVERAGE(BC134:BC136)</f>
        <v>2180.5700000000002</v>
      </c>
      <c r="BD137" s="7">
        <f t="shared" si="65"/>
        <v>277.791</v>
      </c>
      <c r="BE137" s="7">
        <f t="shared" si="65"/>
        <v>264.25900000000001</v>
      </c>
      <c r="BF137" s="7">
        <f t="shared" si="65"/>
        <v>275.89300000000003</v>
      </c>
      <c r="BG137" s="7">
        <f t="shared" si="65"/>
        <v>264.92800000000005</v>
      </c>
      <c r="BH137" s="7">
        <f t="shared" si="65"/>
        <v>55.461000000000006</v>
      </c>
      <c r="BI137" s="7">
        <f t="shared" si="65"/>
        <v>50.062000000000005</v>
      </c>
      <c r="BJ137" s="7">
        <f t="shared" si="65"/>
        <v>132.53</v>
      </c>
      <c r="BK137" s="7">
        <f t="shared" si="65"/>
        <v>47.47</v>
      </c>
      <c r="BL137" s="7"/>
      <c r="BM137" s="7">
        <f t="shared" ref="BM137:BU137" si="66">AVERAGE(BM134:BM136)</f>
        <v>35887.572666666667</v>
      </c>
      <c r="BN137" s="7">
        <f t="shared" si="66"/>
        <v>386.839</v>
      </c>
      <c r="BO137" s="7">
        <f t="shared" si="66"/>
        <v>332.61433333333338</v>
      </c>
      <c r="BP137" s="7">
        <f t="shared" si="66"/>
        <v>386.21766666666667</v>
      </c>
      <c r="BQ137" s="7">
        <f t="shared" si="66"/>
        <v>332.81966666666671</v>
      </c>
      <c r="BR137" s="7">
        <f t="shared" si="66"/>
        <v>227.56333333333336</v>
      </c>
      <c r="BS137" s="7">
        <f t="shared" si="66"/>
        <v>200.79333333333332</v>
      </c>
      <c r="BT137" s="7">
        <f t="shared" si="66"/>
        <v>80.596999999999994</v>
      </c>
      <c r="BU137" s="7">
        <f t="shared" si="66"/>
        <v>80.596999999999994</v>
      </c>
      <c r="BV137" s="7"/>
      <c r="BW137" s="7">
        <f t="shared" ref="BW137:CE137" si="67">AVERAGE(BW134:BW136)</f>
        <v>2072.954666666667</v>
      </c>
      <c r="BX137" s="7">
        <f t="shared" si="67"/>
        <v>377.03900000000004</v>
      </c>
      <c r="BY137" s="7">
        <f t="shared" si="67"/>
        <v>257.02600000000001</v>
      </c>
      <c r="BZ137" s="7">
        <f t="shared" si="67"/>
        <v>375.06199999999995</v>
      </c>
      <c r="CA137" s="7">
        <f t="shared" si="67"/>
        <v>257.62966666666665</v>
      </c>
      <c r="CB137" s="7">
        <f t="shared" si="67"/>
        <v>52.801000000000009</v>
      </c>
      <c r="CC137" s="7">
        <f t="shared" si="67"/>
        <v>49.987000000000002</v>
      </c>
      <c r="CD137" s="7">
        <f t="shared" si="67"/>
        <v>144.08233333333337</v>
      </c>
      <c r="CE137" s="7">
        <f t="shared" si="67"/>
        <v>35.917666666666662</v>
      </c>
      <c r="CG137" s="7">
        <f t="shared" ref="CG137:CO137" si="68">AVERAGE(CG134:CG136)</f>
        <v>147503.19066666669</v>
      </c>
      <c r="CH137" s="7">
        <f t="shared" si="68"/>
        <v>352.55500000000001</v>
      </c>
      <c r="CI137" s="7">
        <f t="shared" si="68"/>
        <v>387.80166666666668</v>
      </c>
      <c r="CJ137" s="7">
        <f t="shared" si="68"/>
        <v>353.47433333333333</v>
      </c>
      <c r="CK137" s="7">
        <f t="shared" si="68"/>
        <v>389.37933333333331</v>
      </c>
      <c r="CL137" s="7">
        <f t="shared" si="68"/>
        <v>483.5796666666667</v>
      </c>
      <c r="CM137" s="7">
        <f t="shared" si="68"/>
        <v>388.38133333333332</v>
      </c>
      <c r="CN137" s="7">
        <f t="shared" si="68"/>
        <v>78.765333333333331</v>
      </c>
      <c r="CO137" s="7">
        <f t="shared" si="68"/>
        <v>78.765333333333331</v>
      </c>
      <c r="CQ137" s="7">
        <f t="shared" ref="CQ137:CY137" si="69">AVERAGE(CQ134:CQ136)</f>
        <v>2078.5100000000002</v>
      </c>
      <c r="CR137" s="7">
        <f t="shared" si="69"/>
        <v>340.08200000000005</v>
      </c>
      <c r="CS137" s="7">
        <f t="shared" si="69"/>
        <v>324.75333333333333</v>
      </c>
      <c r="CT137" s="7">
        <f t="shared" si="69"/>
        <v>338.24299999999999</v>
      </c>
      <c r="CU137" s="7">
        <f t="shared" si="69"/>
        <v>325.68566666666669</v>
      </c>
      <c r="CV137" s="7">
        <f t="shared" si="69"/>
        <v>51.855666666666671</v>
      </c>
      <c r="CW137" s="7">
        <f t="shared" si="69"/>
        <v>51.034333333333336</v>
      </c>
      <c r="CX137" s="7">
        <f t="shared" si="69"/>
        <v>127.354</v>
      </c>
      <c r="CY137" s="7">
        <f t="shared" si="69"/>
        <v>52.645999999999994</v>
      </c>
      <c r="CZ137" s="49">
        <f t="shared" ref="CZ137:DE137" si="70">AVERAGE(CZ134:CZ136)</f>
        <v>-1</v>
      </c>
      <c r="DA137" s="49">
        <f t="shared" si="70"/>
        <v>-1</v>
      </c>
      <c r="DB137" s="49">
        <f t="shared" si="70"/>
        <v>-1</v>
      </c>
      <c r="DC137" s="49">
        <f t="shared" si="70"/>
        <v>0</v>
      </c>
      <c r="DD137" s="49">
        <f t="shared" si="70"/>
        <v>0</v>
      </c>
      <c r="DE137" s="49">
        <f t="shared" si="70"/>
        <v>0</v>
      </c>
      <c r="DF137" s="46" t="str">
        <f t="shared" si="50"/>
        <v>CIRC</v>
      </c>
      <c r="DG137" s="49">
        <f t="shared" ref="DG137:DL137" si="71">AVERAGE(DG134:DG136)</f>
        <v>-0.64012014747704804</v>
      </c>
      <c r="DH137" s="49">
        <f t="shared" si="71"/>
        <v>-2.3222434519316253E-2</v>
      </c>
      <c r="DI137" s="49">
        <f t="shared" si="71"/>
        <v>8.2204344644215457E-2</v>
      </c>
      <c r="DJ137" s="49">
        <f t="shared" si="71"/>
        <v>64.236075856778911</v>
      </c>
      <c r="DK137" s="49">
        <f t="shared" si="71"/>
        <v>64.389634041820315</v>
      </c>
      <c r="DL137" s="49">
        <f t="shared" si="71"/>
        <v>35.629333333333335</v>
      </c>
      <c r="DM137" s="46" t="str">
        <f t="shared" si="53"/>
        <v>CIRC</v>
      </c>
      <c r="DN137" s="49">
        <f t="shared" ref="DN137:DS137" si="72">AVERAGE(DN134:DN136)</f>
        <v>-0.68429096088486163</v>
      </c>
      <c r="DO137" s="49">
        <f t="shared" si="72"/>
        <v>-2.4614196417110022E-2</v>
      </c>
      <c r="DP137" s="49">
        <f t="shared" si="72"/>
        <v>3.0312113866747564E-2</v>
      </c>
      <c r="DQ137" s="49">
        <f t="shared" si="72"/>
        <v>76.224827787201761</v>
      </c>
      <c r="DR137" s="49">
        <f t="shared" si="72"/>
        <v>76.017787644933833</v>
      </c>
      <c r="DS137" s="49">
        <f t="shared" si="72"/>
        <v>44.679333333333339</v>
      </c>
      <c r="DT137" s="46" t="str">
        <f t="shared" si="56"/>
        <v>CIRC</v>
      </c>
      <c r="DU137" s="49">
        <f t="shared" ref="DU137:DZ137" si="73">AVERAGE(DU134:DU136)</f>
        <v>0.29762742535025288</v>
      </c>
      <c r="DV137" s="49">
        <f t="shared" si="73"/>
        <v>-4.1624277769308615E-3</v>
      </c>
      <c r="DW137" s="49">
        <f t="shared" si="73"/>
        <v>1.1868823767919425E-2</v>
      </c>
      <c r="DX137" s="49">
        <f t="shared" si="73"/>
        <v>64.291123324334478</v>
      </c>
      <c r="DY137" s="49">
        <f t="shared" si="73"/>
        <v>65.510132296442976</v>
      </c>
      <c r="DZ137" s="49">
        <f t="shared" si="73"/>
        <v>42.847666666666669</v>
      </c>
      <c r="EA137" s="46" t="str">
        <f t="shared" si="59"/>
        <v>CIRC</v>
      </c>
    </row>
    <row r="138" spans="1:131" s="10" customFormat="1" ht="17" x14ac:dyDescent="0.2">
      <c r="A138" s="83"/>
      <c r="B138" s="8"/>
      <c r="C138" s="21" t="s">
        <v>20</v>
      </c>
      <c r="D138" s="7"/>
      <c r="E138" s="7">
        <f>STDEV(E134:E136)</f>
        <v>638.87368685392437</v>
      </c>
      <c r="F138" s="7">
        <f t="shared" ref="F138:M138" si="74">STDEV(F134:F136)</f>
        <v>1.180319589489798</v>
      </c>
      <c r="G138" s="7">
        <f t="shared" si="74"/>
        <v>1.3296429345253986</v>
      </c>
      <c r="H138" s="7">
        <f t="shared" si="74"/>
        <v>1.2799996093749479</v>
      </c>
      <c r="I138" s="7">
        <f t="shared" si="74"/>
        <v>1.4198595000914873</v>
      </c>
      <c r="J138" s="7">
        <f t="shared" si="74"/>
        <v>0.94028949442889964</v>
      </c>
      <c r="K138" s="7">
        <f t="shared" si="74"/>
        <v>2.0416613333263638</v>
      </c>
      <c r="L138" s="7">
        <f t="shared" si="74"/>
        <v>0.65026866242602954</v>
      </c>
      <c r="M138" s="7">
        <f t="shared" si="74"/>
        <v>0.65026866242602954</v>
      </c>
      <c r="N138" s="7"/>
      <c r="O138" s="7">
        <f>STDEV(O134:O136)</f>
        <v>29.646358972618057</v>
      </c>
      <c r="P138" s="7">
        <f t="shared" ref="P138:W138" si="75">STDEV(P134:P136)</f>
        <v>0.1939896904477216</v>
      </c>
      <c r="Q138" s="7">
        <f t="shared" si="75"/>
        <v>0.38740203062623441</v>
      </c>
      <c r="R138" s="7">
        <f t="shared" si="75"/>
        <v>0.25778738008936292</v>
      </c>
      <c r="S138" s="7">
        <f t="shared" si="75"/>
        <v>0.48556805221652893</v>
      </c>
      <c r="T138" s="7">
        <f t="shared" si="75"/>
        <v>0.36719477120460359</v>
      </c>
      <c r="U138" s="7">
        <f t="shared" si="75"/>
        <v>0.36719477120460359</v>
      </c>
      <c r="V138" s="7">
        <f t="shared" si="75"/>
        <v>0</v>
      </c>
      <c r="W138" s="7">
        <f t="shared" si="75"/>
        <v>0</v>
      </c>
      <c r="X138" s="7"/>
      <c r="Y138" s="7" t="e">
        <f>STDEV(Y134:Y136)</f>
        <v>#DIV/0!</v>
      </c>
      <c r="Z138" s="7" t="e">
        <f t="shared" ref="Z138:AG138" si="76">STDEV(Z134:Z136)</f>
        <v>#DIV/0!</v>
      </c>
      <c r="AA138" s="7" t="e">
        <f t="shared" si="76"/>
        <v>#DIV/0!</v>
      </c>
      <c r="AB138" s="7" t="e">
        <f t="shared" si="76"/>
        <v>#DIV/0!</v>
      </c>
      <c r="AC138" s="7" t="e">
        <f t="shared" si="76"/>
        <v>#DIV/0!</v>
      </c>
      <c r="AD138" s="7" t="e">
        <f t="shared" si="76"/>
        <v>#DIV/0!</v>
      </c>
      <c r="AE138" s="7" t="e">
        <f t="shared" si="76"/>
        <v>#DIV/0!</v>
      </c>
      <c r="AF138" s="7" t="e">
        <f t="shared" si="76"/>
        <v>#DIV/0!</v>
      </c>
      <c r="AG138" s="7" t="e">
        <f t="shared" si="76"/>
        <v>#DIV/0!</v>
      </c>
      <c r="AH138" s="7"/>
      <c r="AI138" s="7" t="e">
        <f>STDEV(AI134:AI136)</f>
        <v>#DIV/0!</v>
      </c>
      <c r="AJ138" s="7" t="e">
        <f t="shared" ref="AJ138:AQ138" si="77">STDEV(AJ134:AJ136)</f>
        <v>#DIV/0!</v>
      </c>
      <c r="AK138" s="7" t="e">
        <f t="shared" si="77"/>
        <v>#DIV/0!</v>
      </c>
      <c r="AL138" s="7" t="e">
        <f t="shared" si="77"/>
        <v>#DIV/0!</v>
      </c>
      <c r="AM138" s="7" t="e">
        <f t="shared" si="77"/>
        <v>#DIV/0!</v>
      </c>
      <c r="AN138" s="7" t="e">
        <f t="shared" si="77"/>
        <v>#DIV/0!</v>
      </c>
      <c r="AO138" s="7" t="e">
        <f t="shared" si="77"/>
        <v>#DIV/0!</v>
      </c>
      <c r="AP138" s="7" t="e">
        <f t="shared" si="77"/>
        <v>#DIV/0!</v>
      </c>
      <c r="AQ138" s="7" t="e">
        <f t="shared" si="77"/>
        <v>#DIV/0!</v>
      </c>
      <c r="AR138" s="7"/>
      <c r="AS138" s="7">
        <f>STDEV(AS134:AS136)</f>
        <v>521.87450916096805</v>
      </c>
      <c r="AT138" s="7">
        <f t="shared" ref="AT138:BA138" si="78">STDEV(AT134:AT136)</f>
        <v>0.49115510109672128</v>
      </c>
      <c r="AU138" s="7">
        <f t="shared" si="78"/>
        <v>0.2912839393673049</v>
      </c>
      <c r="AV138" s="7">
        <f t="shared" si="78"/>
        <v>0.48400137740851096</v>
      </c>
      <c r="AW138" s="7">
        <f t="shared" si="78"/>
        <v>0.26879236100256371</v>
      </c>
      <c r="AX138" s="7">
        <f t="shared" si="78"/>
        <v>1.6499967676735934</v>
      </c>
      <c r="AY138" s="7">
        <f t="shared" si="78"/>
        <v>1.3177197476448927</v>
      </c>
      <c r="AZ138" s="7">
        <f t="shared" si="78"/>
        <v>1.1638790028750186</v>
      </c>
      <c r="BA138" s="7">
        <f t="shared" si="78"/>
        <v>1.1638790028750186</v>
      </c>
      <c r="BB138" s="7"/>
      <c r="BC138" s="7">
        <f>STDEV(BC134:BC136)</f>
        <v>39.428488444270862</v>
      </c>
      <c r="BD138" s="7">
        <f t="shared" ref="BD138:BK138" si="79">STDEV(BD134:BD136)</f>
        <v>0.1332704018152702</v>
      </c>
      <c r="BE138" s="7">
        <f t="shared" si="79"/>
        <v>0.21411212016136327</v>
      </c>
      <c r="BF138" s="7">
        <f t="shared" si="79"/>
        <v>0.12559856687082172</v>
      </c>
      <c r="BG138" s="7">
        <f t="shared" si="79"/>
        <v>0.33471779157971698</v>
      </c>
      <c r="BH138" s="7">
        <f t="shared" si="79"/>
        <v>0.22865694828716451</v>
      </c>
      <c r="BI138" s="7">
        <f t="shared" si="79"/>
        <v>1.029090860905876</v>
      </c>
      <c r="BJ138" s="7">
        <f t="shared" si="79"/>
        <v>3.5319154859650985</v>
      </c>
      <c r="BK138" s="7">
        <f t="shared" si="79"/>
        <v>3.5319154859650985</v>
      </c>
      <c r="BL138" s="7"/>
      <c r="BM138" s="7">
        <f>STDEV(BM134:BM136)</f>
        <v>198.46609136155701</v>
      </c>
      <c r="BN138" s="7">
        <f t="shared" ref="BN138:BU138" si="80">STDEV(BN134:BN136)</f>
        <v>0.70677507030171971</v>
      </c>
      <c r="BO138" s="7">
        <f t="shared" si="80"/>
        <v>0.44077356242556237</v>
      </c>
      <c r="BP138" s="7">
        <f t="shared" si="80"/>
        <v>0.74400560033732865</v>
      </c>
      <c r="BQ138" s="7">
        <f t="shared" si="80"/>
        <v>0.47227357890669674</v>
      </c>
      <c r="BR138" s="7">
        <f t="shared" si="80"/>
        <v>0.70819653581003372</v>
      </c>
      <c r="BS138" s="7">
        <f t="shared" si="80"/>
        <v>0.50106120717267388</v>
      </c>
      <c r="BT138" s="7">
        <f t="shared" si="80"/>
        <v>3.8549464328314618</v>
      </c>
      <c r="BU138" s="7">
        <f t="shared" si="80"/>
        <v>3.8549464328314618</v>
      </c>
      <c r="BV138" s="7"/>
      <c r="BW138" s="7">
        <f>STDEV(BW134:BW136)</f>
        <v>4.7861092061646371</v>
      </c>
      <c r="BX138" s="7">
        <f t="shared" ref="BX138:CE138" si="81">STDEV(BX134:BX136)</f>
        <v>0.20780519724010463</v>
      </c>
      <c r="BY138" s="7">
        <f t="shared" si="81"/>
        <v>0.25394684483174285</v>
      </c>
      <c r="BZ138" s="7">
        <f t="shared" si="81"/>
        <v>0.25639227757478988</v>
      </c>
      <c r="CA138" s="7">
        <f t="shared" si="81"/>
        <v>0.33083883286781279</v>
      </c>
      <c r="CB138" s="7">
        <f t="shared" si="81"/>
        <v>0.15617618256315569</v>
      </c>
      <c r="CC138" s="7">
        <f t="shared" si="81"/>
        <v>3.8574603043970701E-2</v>
      </c>
      <c r="CD138" s="7">
        <f t="shared" si="81"/>
        <v>1.9611227226599999</v>
      </c>
      <c r="CE138" s="7">
        <f t="shared" si="81"/>
        <v>1.9611227226600001</v>
      </c>
      <c r="CG138" s="7">
        <f>STDEV(CG134:CG136)</f>
        <v>429.40939718447737</v>
      </c>
      <c r="CH138" s="7">
        <f t="shared" ref="CH138:CO138" si="82">STDEV(CH134:CH136)</f>
        <v>1.8682775489739081</v>
      </c>
      <c r="CI138" s="7">
        <f t="shared" si="82"/>
        <v>1.4742436478863721</v>
      </c>
      <c r="CJ138" s="7">
        <f t="shared" si="82"/>
        <v>1.9046554369054038</v>
      </c>
      <c r="CK138" s="7">
        <f t="shared" si="82"/>
        <v>1.5227571485083791</v>
      </c>
      <c r="CL138" s="7">
        <f t="shared" si="82"/>
        <v>2.8725504927386734</v>
      </c>
      <c r="CM138" s="7">
        <f t="shared" si="82"/>
        <v>3.3413758144412919</v>
      </c>
      <c r="CN138" s="7">
        <f t="shared" si="82"/>
        <v>0.59701284184959857</v>
      </c>
      <c r="CO138" s="7">
        <f t="shared" si="82"/>
        <v>0.59701284184959857</v>
      </c>
      <c r="CQ138" s="7">
        <f>STDEV(CQ134:CQ136)</f>
        <v>15.645616990071202</v>
      </c>
      <c r="CR138" s="7">
        <f t="shared" ref="CR138:CY138" si="83">STDEV(CR134:CR136)</f>
        <v>0.17386489007273109</v>
      </c>
      <c r="CS138" s="7">
        <f t="shared" si="83"/>
        <v>8.8940054718524147E-2</v>
      </c>
      <c r="CT138" s="7">
        <f t="shared" si="83"/>
        <v>0.30040472699341808</v>
      </c>
      <c r="CU138" s="7">
        <f t="shared" si="83"/>
        <v>0.13915938104681583</v>
      </c>
      <c r="CV138" s="7">
        <f t="shared" si="83"/>
        <v>0.25261894888019037</v>
      </c>
      <c r="CW138" s="7">
        <f t="shared" si="83"/>
        <v>0.14042910429584557</v>
      </c>
      <c r="CX138" s="7">
        <f t="shared" si="83"/>
        <v>1.8033837639282346</v>
      </c>
      <c r="CY138" s="7">
        <f t="shared" si="83"/>
        <v>1.8033837639282346</v>
      </c>
      <c r="CZ138" s="49">
        <f t="shared" ref="CZ138:DE138" si="84">STDEV(CZ134:CZ136)</f>
        <v>0</v>
      </c>
      <c r="DA138" s="49">
        <f t="shared" si="84"/>
        <v>0</v>
      </c>
      <c r="DB138" s="49">
        <f t="shared" si="84"/>
        <v>0</v>
      </c>
      <c r="DC138" s="49">
        <f t="shared" si="84"/>
        <v>0</v>
      </c>
      <c r="DD138" s="49">
        <f t="shared" si="84"/>
        <v>0</v>
      </c>
      <c r="DE138" s="49">
        <f t="shared" si="84"/>
        <v>0</v>
      </c>
      <c r="DF138" s="46"/>
      <c r="DG138" s="49">
        <f t="shared" ref="DG138:DL138" si="85">STDEV(DG134:DG136)</f>
        <v>5.2547996527299952E-3</v>
      </c>
      <c r="DH138" s="49">
        <f t="shared" si="85"/>
        <v>1.5212826195276162E-2</v>
      </c>
      <c r="DI138" s="49">
        <f t="shared" si="85"/>
        <v>9.213787301950797E-3</v>
      </c>
      <c r="DJ138" s="49">
        <f t="shared" si="85"/>
        <v>0.47989507521707864</v>
      </c>
      <c r="DK138" s="49">
        <f t="shared" si="85"/>
        <v>0.58222413268039264</v>
      </c>
      <c r="DL138" s="49">
        <f t="shared" si="85"/>
        <v>4.3664427550734546</v>
      </c>
      <c r="DM138" s="46"/>
      <c r="DN138" s="49">
        <f t="shared" ref="DN138:DS138" si="86">STDEV(DN134:DN136)</f>
        <v>2.219161768647962E-3</v>
      </c>
      <c r="DO138" s="49">
        <f t="shared" si="86"/>
        <v>6.220291154563462E-3</v>
      </c>
      <c r="DP138" s="49">
        <f t="shared" si="86"/>
        <v>1.0251319532261842E-2</v>
      </c>
      <c r="DQ138" s="49">
        <f t="shared" si="86"/>
        <v>0.32334921857830534</v>
      </c>
      <c r="DR138" s="49">
        <f t="shared" si="86"/>
        <v>0.34178041872174664</v>
      </c>
      <c r="DS138" s="49">
        <f t="shared" si="86"/>
        <v>1.9560251361711347</v>
      </c>
      <c r="DT138" s="46"/>
      <c r="DU138" s="49">
        <f t="shared" ref="DU138:DZ138" si="87">STDEV(DU134:DU136)</f>
        <v>1.0547413959909579E-2</v>
      </c>
      <c r="DV138" s="49">
        <f t="shared" si="87"/>
        <v>9.6412719942926429E-3</v>
      </c>
      <c r="DW138" s="49">
        <f t="shared" si="87"/>
        <v>1.1232217467665945E-2</v>
      </c>
      <c r="DX138" s="49">
        <f t="shared" si="87"/>
        <v>1.2296680620469813</v>
      </c>
      <c r="DY138" s="49">
        <f t="shared" si="87"/>
        <v>1.2600100213122689</v>
      </c>
      <c r="DZ138" s="49">
        <f t="shared" si="87"/>
        <v>2.1001205520953703</v>
      </c>
      <c r="EA138" s="46"/>
    </row>
    <row r="139" spans="1:131" x14ac:dyDescent="0.2">
      <c r="A139" s="83"/>
      <c r="B139" s="4"/>
      <c r="C139" s="92" t="s">
        <v>2</v>
      </c>
      <c r="D139" s="5">
        <v>57</v>
      </c>
      <c r="E139" s="5">
        <v>125083.442</v>
      </c>
      <c r="F139" s="5">
        <v>375.38900000000001</v>
      </c>
      <c r="G139" s="5">
        <v>362.94</v>
      </c>
      <c r="H139" s="5">
        <v>374.88499999999999</v>
      </c>
      <c r="I139" s="5">
        <v>363.49200000000002</v>
      </c>
      <c r="J139" s="5">
        <v>424.20699999999999</v>
      </c>
      <c r="K139" s="5">
        <v>375.43299999999999</v>
      </c>
      <c r="L139" s="5">
        <v>108.536</v>
      </c>
      <c r="M139" s="5">
        <f t="shared" si="0"/>
        <v>71.463999999999999</v>
      </c>
      <c r="N139" s="5">
        <v>60</v>
      </c>
      <c r="O139" s="5">
        <v>1785.5050000000001</v>
      </c>
      <c r="P139" s="5">
        <v>371.14100000000002</v>
      </c>
      <c r="Q139" s="5">
        <v>412.75200000000001</v>
      </c>
      <c r="R139" s="5">
        <v>370.56099999999998</v>
      </c>
      <c r="S139" s="5">
        <v>412.60300000000001</v>
      </c>
      <c r="T139" s="5">
        <v>47.68</v>
      </c>
      <c r="U139" s="5">
        <v>47.68</v>
      </c>
      <c r="V139" s="5">
        <v>0</v>
      </c>
      <c r="W139" s="5">
        <f t="shared" si="1"/>
        <v>0</v>
      </c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>
        <v>63</v>
      </c>
      <c r="AS139" s="5">
        <v>48459.303999999996</v>
      </c>
      <c r="AT139" s="5">
        <v>320.49599999999998</v>
      </c>
      <c r="AU139" s="5">
        <v>318.22500000000002</v>
      </c>
      <c r="AV139" s="5">
        <v>320.584</v>
      </c>
      <c r="AW139" s="5">
        <v>317.75299999999999</v>
      </c>
      <c r="AX139" s="5">
        <v>252.75200000000001</v>
      </c>
      <c r="AY139" s="5">
        <v>244.114</v>
      </c>
      <c r="AZ139" s="5">
        <v>112.581</v>
      </c>
      <c r="BA139" s="5">
        <f t="shared" si="2"/>
        <v>67.418999999999997</v>
      </c>
      <c r="BB139" s="5">
        <v>66</v>
      </c>
      <c r="BC139" s="5">
        <v>1912.1890000000001</v>
      </c>
      <c r="BD139" s="5">
        <v>324.44900000000001</v>
      </c>
      <c r="BE139" s="5">
        <v>393.15899999999999</v>
      </c>
      <c r="BF139" s="5">
        <v>324.42500000000001</v>
      </c>
      <c r="BG139" s="5">
        <v>392.56799999999998</v>
      </c>
      <c r="BH139" s="5">
        <v>50.286000000000001</v>
      </c>
      <c r="BI139" s="5">
        <v>48.415999999999997</v>
      </c>
      <c r="BJ139" s="5">
        <v>77.888999999999996</v>
      </c>
      <c r="BK139" s="5">
        <f t="shared" si="3"/>
        <v>77.888999999999996</v>
      </c>
      <c r="BL139" s="5">
        <v>69</v>
      </c>
      <c r="BM139" s="5">
        <v>46128.665000000001</v>
      </c>
      <c r="BN139" s="5">
        <v>303.50599999999997</v>
      </c>
      <c r="BO139" s="5">
        <v>353.84199999999998</v>
      </c>
      <c r="BP139" s="5">
        <v>303.39999999999998</v>
      </c>
      <c r="BQ139" s="5">
        <v>353.71699999999998</v>
      </c>
      <c r="BR139" s="5">
        <v>244.30099999999999</v>
      </c>
      <c r="BS139" s="5">
        <v>240.411</v>
      </c>
      <c r="BT139" s="5">
        <v>60.24</v>
      </c>
      <c r="BU139" s="5">
        <f t="shared" si="4"/>
        <v>60.24</v>
      </c>
      <c r="BV139" s="5">
        <v>72</v>
      </c>
      <c r="BW139" s="5">
        <v>2193.0320000000002</v>
      </c>
      <c r="BX139" s="5">
        <v>320.48700000000002</v>
      </c>
      <c r="BY139" s="5">
        <v>446.86799999999999</v>
      </c>
      <c r="BZ139" s="5">
        <v>320.51400000000001</v>
      </c>
      <c r="CA139" s="5">
        <v>446.71100000000001</v>
      </c>
      <c r="CB139" s="5">
        <v>53.96</v>
      </c>
      <c r="CC139" s="5">
        <v>51.747</v>
      </c>
      <c r="CD139" s="3">
        <v>18.404</v>
      </c>
      <c r="CE139" s="5">
        <f t="shared" si="5"/>
        <v>18.404</v>
      </c>
      <c r="CF139" s="3">
        <v>75</v>
      </c>
      <c r="CG139" s="3">
        <v>151230.68799999999</v>
      </c>
      <c r="CH139" s="3">
        <v>315.15199999999999</v>
      </c>
      <c r="CI139" s="3">
        <v>354.64400000000001</v>
      </c>
      <c r="CJ139" s="3">
        <v>318.54700000000003</v>
      </c>
      <c r="CK139" s="3">
        <v>358.202</v>
      </c>
      <c r="CL139" s="3">
        <v>465.16</v>
      </c>
      <c r="CM139" s="3">
        <v>413.95</v>
      </c>
      <c r="CN139" s="3">
        <v>109.376</v>
      </c>
      <c r="CO139" s="5">
        <f t="shared" si="6"/>
        <v>70.623999999999995</v>
      </c>
      <c r="CP139" s="3">
        <v>78</v>
      </c>
      <c r="CQ139" s="3">
        <v>1843.723</v>
      </c>
      <c r="CR139" s="3">
        <v>331.96899999999999</v>
      </c>
      <c r="CS139" s="3">
        <v>405.74200000000002</v>
      </c>
      <c r="CT139" s="3">
        <v>331.64600000000002</v>
      </c>
      <c r="CU139" s="3">
        <v>405.714</v>
      </c>
      <c r="CV139" s="3">
        <v>48.554000000000002</v>
      </c>
      <c r="CW139" s="3">
        <v>48.347999999999999</v>
      </c>
      <c r="CX139" s="3">
        <v>121.104</v>
      </c>
      <c r="CY139" s="5">
        <f t="shared" si="7"/>
        <v>58.896000000000001</v>
      </c>
      <c r="CZ139" s="46">
        <f>(Y139-$E139)/$E139</f>
        <v>-1</v>
      </c>
      <c r="DA139" s="46">
        <f>IF((AQ139-AG139)&lt;45,(AO139-$T139)/$T139,(AN139-$U139)/$U139)</f>
        <v>-1</v>
      </c>
      <c r="DB139" s="46">
        <f>IF((AQ139-AG139)&lt;45,(AN139-$T139)/$T139,(AO139-$U139)/$U139)</f>
        <v>-1</v>
      </c>
      <c r="DC139" s="46">
        <f>SQRT((AJ139-Z139)^2+(AK139-AA139)^2)</f>
        <v>0</v>
      </c>
      <c r="DD139" s="46">
        <f>SQRT((AL139-AB139)^2+(AM139-AC139)^2)</f>
        <v>0</v>
      </c>
      <c r="DE139" s="46">
        <f>ABS(AQ139-AG139)</f>
        <v>0</v>
      </c>
      <c r="DF139" s="46" t="str">
        <f>IF(DE139&lt;45,DF$6,DF$5)</f>
        <v>CIRC</v>
      </c>
      <c r="DG139" s="46">
        <f>(AS139-$E139)/$E139</f>
        <v>-0.61258418200548082</v>
      </c>
      <c r="DH139" s="46">
        <f>IF((BK139-BA139)&lt;45,(BI139-$T139)/$T139,(BH139-$U139)/$U139)</f>
        <v>1.5436241610738194E-2</v>
      </c>
      <c r="DI139" s="46">
        <f>IF((BK139-BA139)&lt;45,(BH139-$T139)/$T139,(BI139-$U139)/$U139)</f>
        <v>5.4656040268456413E-2</v>
      </c>
      <c r="DJ139" s="46">
        <f>SQRT((BD139-AT139)^2+(BE139-AU139)^2)</f>
        <v>75.038194041434622</v>
      </c>
      <c r="DK139" s="46">
        <f>SQRT((BF139-AV139)^2+(BG139-AW139)^2)</f>
        <v>74.913533530330824</v>
      </c>
      <c r="DL139" s="46">
        <f>ABS(BK139-BA139)</f>
        <v>10.469999999999999</v>
      </c>
      <c r="DM139" s="46" t="str">
        <f>IF(DL139&lt;45,DM$6,DM$5)</f>
        <v>CIRC</v>
      </c>
      <c r="DN139" s="46">
        <f>(BM139-$E139)/$E139</f>
        <v>-0.63121685602479671</v>
      </c>
      <c r="DO139" s="46">
        <f>IF((CE139-BU139)&lt;45,(CC139-$T139)/$T139,(CB139-$U139)/$U139)</f>
        <v>8.5297818791946312E-2</v>
      </c>
      <c r="DP139" s="46">
        <f>IF((CE139-BU139)&lt;45,(CB139-$T139)/$T139,(CC139-$U139)/$U139)</f>
        <v>0.13171140939597317</v>
      </c>
      <c r="DQ139" s="46">
        <f>SQRT((BX139-BN139)^2+(BY139-BO139)^2)</f>
        <v>94.563158983824167</v>
      </c>
      <c r="DR139" s="46">
        <f>SQRT((BZ139-BP139)^2+(CA139-BQ139)^2)</f>
        <v>94.555661025662587</v>
      </c>
      <c r="DS139" s="46">
        <f>ABS(CE139-BU139)</f>
        <v>41.835999999999999</v>
      </c>
      <c r="DT139" s="46" t="str">
        <f>IF(DS139&lt;45,DT$6,DT$5)</f>
        <v>CIRC</v>
      </c>
      <c r="DU139" s="46">
        <f>(CG139-$E139)/$E139</f>
        <v>0.20903842732437761</v>
      </c>
      <c r="DV139" s="46">
        <f>IF((CY139-CO139)&lt;45,(CW139-$T139)/$T139,(CV139-$U139)/$U139)</f>
        <v>1.4010067114093944E-2</v>
      </c>
      <c r="DW139" s="46">
        <f>IF((CY139-CO139)&lt;45,(CV139-$T139)/$T139,(CW139-$U139)/$U139)</f>
        <v>1.8330536912751726E-2</v>
      </c>
      <c r="DX139" s="46">
        <f>SQRT((CR139-CH139)^2+(CS139-CI139)^2)</f>
        <v>53.794210589988225</v>
      </c>
      <c r="DY139" s="46">
        <f>SQRT((CT139-CJ139)^2+(CU139-CK139)^2)</f>
        <v>49.284621790168984</v>
      </c>
      <c r="DZ139" s="46">
        <f>ABS(CO139-CE139)</f>
        <v>52.22</v>
      </c>
      <c r="EA139" s="46" t="str">
        <f>IF(DZ139&lt;45,EA$6,EA$5)</f>
        <v>RAD</v>
      </c>
    </row>
    <row r="140" spans="1:131" x14ac:dyDescent="0.2">
      <c r="A140" s="83"/>
      <c r="B140" s="4"/>
      <c r="C140" s="92"/>
      <c r="D140" s="5">
        <v>58</v>
      </c>
      <c r="E140" s="5">
        <v>125703.00900000001</v>
      </c>
      <c r="F140" s="5">
        <v>375.55500000000001</v>
      </c>
      <c r="G140" s="5">
        <v>361.61099999999999</v>
      </c>
      <c r="H140" s="5">
        <v>375.03899999999999</v>
      </c>
      <c r="I140" s="5">
        <v>362.19099999999997</v>
      </c>
      <c r="J140" s="5">
        <v>422.51299999999998</v>
      </c>
      <c r="K140" s="5">
        <v>378.80500000000001</v>
      </c>
      <c r="L140" s="5">
        <v>110.657</v>
      </c>
      <c r="M140" s="5">
        <f t="shared" si="0"/>
        <v>69.343000000000004</v>
      </c>
      <c r="N140" s="5">
        <v>61</v>
      </c>
      <c r="O140" s="5">
        <v>1785.5050000000001</v>
      </c>
      <c r="P140" s="5">
        <v>371.14100000000002</v>
      </c>
      <c r="Q140" s="5">
        <v>412.75200000000001</v>
      </c>
      <c r="R140" s="5">
        <v>370.56099999999998</v>
      </c>
      <c r="S140" s="5">
        <v>412.60300000000001</v>
      </c>
      <c r="T140" s="5">
        <v>47.68</v>
      </c>
      <c r="U140" s="5">
        <v>47.68</v>
      </c>
      <c r="V140" s="5">
        <v>0</v>
      </c>
      <c r="W140" s="5">
        <f t="shared" si="1"/>
        <v>0</v>
      </c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>
        <v>64</v>
      </c>
      <c r="AS140" s="5">
        <v>48048.962</v>
      </c>
      <c r="AT140" s="5">
        <v>320.47800000000001</v>
      </c>
      <c r="AU140" s="5">
        <v>318.05799999999999</v>
      </c>
      <c r="AV140" s="5">
        <v>320.459</v>
      </c>
      <c r="AW140" s="5">
        <v>317.50099999999998</v>
      </c>
      <c r="AX140" s="5">
        <v>252.30600000000001</v>
      </c>
      <c r="AY140" s="5">
        <v>242.47499999999999</v>
      </c>
      <c r="AZ140" s="5">
        <v>97.212999999999994</v>
      </c>
      <c r="BA140" s="5">
        <f t="shared" si="2"/>
        <v>82.787000000000006</v>
      </c>
      <c r="BB140" s="5">
        <v>67</v>
      </c>
      <c r="BC140" s="5">
        <v>1940.566</v>
      </c>
      <c r="BD140" s="5">
        <v>324.25599999999997</v>
      </c>
      <c r="BE140" s="5">
        <v>392.99599999999998</v>
      </c>
      <c r="BF140" s="5">
        <v>324.17899999999997</v>
      </c>
      <c r="BG140" s="5">
        <v>392.36900000000003</v>
      </c>
      <c r="BH140" s="5">
        <v>50.143999999999998</v>
      </c>
      <c r="BI140" s="5">
        <v>49.274000000000001</v>
      </c>
      <c r="BJ140" s="5">
        <v>74.067999999999998</v>
      </c>
      <c r="BK140" s="5">
        <f t="shared" si="3"/>
        <v>74.067999999999998</v>
      </c>
      <c r="BL140" s="5">
        <v>70</v>
      </c>
      <c r="BM140" s="5">
        <v>46018.31</v>
      </c>
      <c r="BN140" s="5">
        <v>303.65300000000002</v>
      </c>
      <c r="BO140" s="5">
        <v>353.28199999999998</v>
      </c>
      <c r="BP140" s="5">
        <v>303.64499999999998</v>
      </c>
      <c r="BQ140" s="5">
        <v>353.09399999999999</v>
      </c>
      <c r="BR140" s="5">
        <v>245.01400000000001</v>
      </c>
      <c r="BS140" s="5">
        <v>239.13900000000001</v>
      </c>
      <c r="BT140" s="5">
        <v>63.424999999999997</v>
      </c>
      <c r="BU140" s="5">
        <f t="shared" si="4"/>
        <v>63.424999999999997</v>
      </c>
      <c r="BV140" s="5">
        <v>73</v>
      </c>
      <c r="BW140" s="5">
        <v>2244.7190000000001</v>
      </c>
      <c r="BX140" s="5">
        <v>320.56799999999998</v>
      </c>
      <c r="BY140" s="5">
        <v>446.64400000000001</v>
      </c>
      <c r="BZ140" s="5">
        <v>320.69400000000002</v>
      </c>
      <c r="CA140" s="5">
        <v>446.51900000000001</v>
      </c>
      <c r="CB140" s="5">
        <v>54.637</v>
      </c>
      <c r="CC140" s="5">
        <v>52.31</v>
      </c>
      <c r="CD140" s="3">
        <v>5.9269999999999996</v>
      </c>
      <c r="CE140" s="5">
        <f t="shared" si="5"/>
        <v>5.9269999999999996</v>
      </c>
      <c r="CF140" s="3">
        <v>76</v>
      </c>
      <c r="CG140" s="3">
        <v>151998.10800000001</v>
      </c>
      <c r="CH140" s="3">
        <v>316.83</v>
      </c>
      <c r="CI140" s="3">
        <v>354.09699999999998</v>
      </c>
      <c r="CJ140" s="3">
        <v>320.173</v>
      </c>
      <c r="CK140" s="3">
        <v>357.74299999999999</v>
      </c>
      <c r="CL140" s="3">
        <v>473.84300000000002</v>
      </c>
      <c r="CM140" s="3">
        <v>408.42700000000002</v>
      </c>
      <c r="CN140" s="3">
        <v>108.544</v>
      </c>
      <c r="CO140" s="5">
        <f t="shared" si="6"/>
        <v>71.456000000000003</v>
      </c>
      <c r="CP140" s="3">
        <v>79</v>
      </c>
      <c r="CQ140" s="3">
        <v>1771.5419999999999</v>
      </c>
      <c r="CR140" s="3">
        <v>331.94799999999998</v>
      </c>
      <c r="CS140" s="3">
        <v>405.74599999999998</v>
      </c>
      <c r="CT140" s="3">
        <v>331.62400000000002</v>
      </c>
      <c r="CU140" s="3">
        <v>405.73700000000002</v>
      </c>
      <c r="CV140" s="3">
        <v>48.011000000000003</v>
      </c>
      <c r="CW140" s="3">
        <v>46.981000000000002</v>
      </c>
      <c r="CX140" s="3">
        <v>93.070999999999998</v>
      </c>
      <c r="CY140" s="5">
        <f t="shared" si="7"/>
        <v>86.929000000000002</v>
      </c>
      <c r="CZ140" s="46">
        <f>(Y140-$E140)/$E140</f>
        <v>-1</v>
      </c>
      <c r="DA140" s="46">
        <f t="shared" ref="DA140:DA141" si="88">IF((AQ140-AG140)&lt;45,(AO140-$T140)/$T140,(AN140-$U140)/$U140)</f>
        <v>-1</v>
      </c>
      <c r="DB140" s="46">
        <f t="shared" ref="DB140:DB141" si="89">IF((AQ140-AG140)&lt;45,(AN140-$T140)/$T140,(AO140-$U140)/$U140)</f>
        <v>-1</v>
      </c>
      <c r="DC140" s="46">
        <f>SQRT((AJ140-Z140)^2+(AK140-AA140)^2)</f>
        <v>0</v>
      </c>
      <c r="DD140" s="46">
        <f>SQRT((AL140-AB140)^2+(AM140-AC140)^2)</f>
        <v>0</v>
      </c>
      <c r="DE140" s="46">
        <f>ABS(AQ140-AG140)</f>
        <v>0</v>
      </c>
      <c r="DF140" s="46" t="str">
        <f t="shared" ref="DF140:DF142" si="90">IF(DE140&lt;45,DF$6,DF$5)</f>
        <v>CIRC</v>
      </c>
      <c r="DG140" s="46">
        <f>(AS140-$E140)/$E140</f>
        <v>-0.61775806019090607</v>
      </c>
      <c r="DH140" s="46">
        <f t="shared" ref="DH140:DH141" si="91">IF((BK140-BA140)&lt;45,(BI140-$T140)/$T140,(BH140-$U140)/$U140)</f>
        <v>3.3431208053691298E-2</v>
      </c>
      <c r="DI140" s="46">
        <f t="shared" ref="DI140:DI141" si="92">IF((BK140-BA140)&lt;45,(BH140-$T140)/$T140,(BI140-$U140)/$U140)</f>
        <v>5.1677852348993261E-2</v>
      </c>
      <c r="DJ140" s="46">
        <f>SQRT((BD140-AT140)^2+(BE140-AU140)^2)</f>
        <v>75.033173516785212</v>
      </c>
      <c r="DK140" s="46">
        <f>SQRT((BF140-AV140)^2+(BG140-AW140)^2)</f>
        <v>74.960361685360127</v>
      </c>
      <c r="DL140" s="46">
        <f>ABS(BK140-BA140)</f>
        <v>8.7190000000000083</v>
      </c>
      <c r="DM140" s="46" t="str">
        <f t="shared" ref="DM140:DM142" si="93">IF(DL140&lt;45,DM$6,DM$5)</f>
        <v>CIRC</v>
      </c>
      <c r="DN140" s="46">
        <f>(BM140-$E140)/$E140</f>
        <v>-0.63391242289196115</v>
      </c>
      <c r="DO140" s="46">
        <f t="shared" ref="DO140:DO141" si="94">IF((CE140-BU140)&lt;45,(CC140-$T140)/$T140,(CB140-$U140)/$U140)</f>
        <v>9.7105704697986628E-2</v>
      </c>
      <c r="DP140" s="46">
        <f t="shared" ref="DP140:DP141" si="95">IF((CE140-BU140)&lt;45,(CB140-$T140)/$T140,(CC140-$U140)/$U140)</f>
        <v>0.14591023489932889</v>
      </c>
      <c r="DQ140" s="46">
        <f>SQRT((BX140-BN140)^2+(BY140-BO140)^2)</f>
        <v>94.881928042172504</v>
      </c>
      <c r="DR140" s="46">
        <f>SQRT((BZ140-BP140)^2+(CA140-BQ140)^2)</f>
        <v>94.967884181969652</v>
      </c>
      <c r="DS140" s="46">
        <f>ABS(CE140-BU140)</f>
        <v>57.497999999999998</v>
      </c>
      <c r="DT140" s="46" t="str">
        <f t="shared" ref="DT140:DT142" si="96">IF(DS140&lt;45,DT$6,DT$5)</f>
        <v>RAD</v>
      </c>
      <c r="DU140" s="46">
        <f>(CG140-$E140)/$E140</f>
        <v>0.20918432429887179</v>
      </c>
      <c r="DV140" s="46">
        <f t="shared" ref="DV140:DV141" si="97">IF((CY140-CO140)&lt;45,(CW140-$T140)/$T140,(CV140-$U140)/$U140)</f>
        <v>-1.4660234899328819E-2</v>
      </c>
      <c r="DW140" s="46">
        <f t="shared" ref="DW140:DW141" si="98">IF((CY140-CO140)&lt;45,(CV140-$T140)/$T140,(CW140-$U140)/$U140)</f>
        <v>6.9421140939597958E-3</v>
      </c>
      <c r="DX140" s="46">
        <f>SQRT((CR140-CH140)^2+(CS140-CI140)^2)</f>
        <v>53.816104699244072</v>
      </c>
      <c r="DY140" s="46">
        <f>SQRT((CT140-CJ140)^2+(CU140-CK140)^2)</f>
        <v>49.34115358400129</v>
      </c>
      <c r="DZ140" s="46">
        <f>ABS(CO140-CE140)</f>
        <v>65.528999999999996</v>
      </c>
      <c r="EA140" s="46" t="str">
        <f t="shared" ref="EA140:EA142" si="99">IF(DZ140&lt;45,EA$6,EA$5)</f>
        <v>RAD</v>
      </c>
    </row>
    <row r="141" spans="1:131" x14ac:dyDescent="0.2">
      <c r="A141" s="83"/>
      <c r="B141" s="4"/>
      <c r="C141" s="92"/>
      <c r="D141" s="5">
        <v>59</v>
      </c>
      <c r="E141" s="5">
        <v>123225.53</v>
      </c>
      <c r="F141" s="5">
        <v>375.16399999999999</v>
      </c>
      <c r="G141" s="5">
        <v>360.613</v>
      </c>
      <c r="H141" s="5">
        <v>374.67399999999998</v>
      </c>
      <c r="I141" s="5">
        <v>361.20699999999999</v>
      </c>
      <c r="J141" s="5">
        <v>420.30399999999997</v>
      </c>
      <c r="K141" s="5">
        <v>373.291</v>
      </c>
      <c r="L141" s="5">
        <v>106.991</v>
      </c>
      <c r="M141" s="5">
        <f t="shared" si="0"/>
        <v>73.009</v>
      </c>
      <c r="N141" s="5">
        <v>62</v>
      </c>
      <c r="O141" s="5">
        <v>1759.0419999999999</v>
      </c>
      <c r="P141" s="5">
        <v>371.30900000000003</v>
      </c>
      <c r="Q141" s="5">
        <v>412.91899999999998</v>
      </c>
      <c r="R141" s="5">
        <v>370.78899999999999</v>
      </c>
      <c r="S141" s="5">
        <v>412.90300000000002</v>
      </c>
      <c r="T141" s="5">
        <v>47.325000000000003</v>
      </c>
      <c r="U141" s="5">
        <v>47.325000000000003</v>
      </c>
      <c r="V141" s="5">
        <v>0</v>
      </c>
      <c r="W141" s="5">
        <f t="shared" si="1"/>
        <v>0</v>
      </c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>
        <v>65</v>
      </c>
      <c r="AS141" s="5">
        <v>47709</v>
      </c>
      <c r="AT141" s="5">
        <v>321.375</v>
      </c>
      <c r="AU141" s="5">
        <v>318.63900000000001</v>
      </c>
      <c r="AV141" s="5">
        <v>321.41399999999999</v>
      </c>
      <c r="AW141" s="5">
        <v>318.17700000000002</v>
      </c>
      <c r="AX141" s="5">
        <v>250.56</v>
      </c>
      <c r="AY141" s="5">
        <v>242.43700000000001</v>
      </c>
      <c r="AZ141" s="5">
        <v>112.316</v>
      </c>
      <c r="BA141" s="5">
        <f t="shared" si="2"/>
        <v>67.683999999999997</v>
      </c>
      <c r="BB141" s="5">
        <v>68</v>
      </c>
      <c r="BC141" s="5">
        <v>1922.886</v>
      </c>
      <c r="BD141" s="5">
        <v>324.58499999999998</v>
      </c>
      <c r="BE141" s="5">
        <v>392.92099999999999</v>
      </c>
      <c r="BF141" s="5">
        <v>324.61200000000002</v>
      </c>
      <c r="BG141" s="5">
        <v>392.28399999999999</v>
      </c>
      <c r="BH141" s="5">
        <v>50.165999999999997</v>
      </c>
      <c r="BI141" s="5">
        <v>48.804000000000002</v>
      </c>
      <c r="BJ141" s="5">
        <v>71.569000000000003</v>
      </c>
      <c r="BK141" s="5">
        <f t="shared" si="3"/>
        <v>71.569000000000003</v>
      </c>
      <c r="BL141" s="5">
        <v>71</v>
      </c>
      <c r="BM141" s="5">
        <v>45453.470999999998</v>
      </c>
      <c r="BN141" s="5">
        <v>304.82</v>
      </c>
      <c r="BO141" s="5">
        <v>353.726</v>
      </c>
      <c r="BP141" s="5">
        <v>305.03300000000002</v>
      </c>
      <c r="BQ141" s="5">
        <v>353.49</v>
      </c>
      <c r="BR141" s="5">
        <v>242.85599999999999</v>
      </c>
      <c r="BS141" s="5">
        <v>238.30199999999999</v>
      </c>
      <c r="BT141" s="5">
        <v>92.956000000000003</v>
      </c>
      <c r="BU141" s="5">
        <f t="shared" si="4"/>
        <v>87.043999999999997</v>
      </c>
      <c r="BV141" s="5">
        <v>74</v>
      </c>
      <c r="BW141" s="5">
        <v>2235.8229999999999</v>
      </c>
      <c r="BX141" s="5">
        <v>320.28500000000003</v>
      </c>
      <c r="BY141" s="5">
        <v>446.82100000000003</v>
      </c>
      <c r="BZ141" s="5">
        <v>320.41300000000001</v>
      </c>
      <c r="CA141" s="5">
        <v>446.70800000000003</v>
      </c>
      <c r="CB141" s="5">
        <v>54.584000000000003</v>
      </c>
      <c r="CC141" s="5">
        <v>52.152999999999999</v>
      </c>
      <c r="CD141" s="3">
        <v>176.29599999999999</v>
      </c>
      <c r="CE141" s="5">
        <f t="shared" si="5"/>
        <v>3.7040000000000077</v>
      </c>
      <c r="CF141" s="3">
        <v>77</v>
      </c>
      <c r="CG141" s="3">
        <v>151179.00099999999</v>
      </c>
      <c r="CH141" s="3">
        <v>315.654</v>
      </c>
      <c r="CI141" s="3">
        <v>351.15</v>
      </c>
      <c r="CJ141" s="3">
        <v>319.03699999999998</v>
      </c>
      <c r="CK141" s="3">
        <v>354.827</v>
      </c>
      <c r="CL141" s="3">
        <v>470.983</v>
      </c>
      <c r="CM141" s="3">
        <v>408.69299999999998</v>
      </c>
      <c r="CN141" s="3">
        <v>108.895</v>
      </c>
      <c r="CO141" s="5">
        <f t="shared" si="6"/>
        <v>71.105000000000004</v>
      </c>
      <c r="CP141" s="3">
        <v>80</v>
      </c>
      <c r="CQ141" s="3">
        <v>1798.0050000000001</v>
      </c>
      <c r="CR141" s="3">
        <v>332.03899999999999</v>
      </c>
      <c r="CS141" s="3">
        <v>405.76</v>
      </c>
      <c r="CT141" s="3">
        <v>331.76400000000001</v>
      </c>
      <c r="CU141" s="3">
        <v>405.74099999999999</v>
      </c>
      <c r="CV141" s="3">
        <v>48.048000000000002</v>
      </c>
      <c r="CW141" s="3">
        <v>47.646000000000001</v>
      </c>
      <c r="CX141" s="3">
        <v>103.821</v>
      </c>
      <c r="CY141" s="5">
        <f t="shared" si="7"/>
        <v>76.179000000000002</v>
      </c>
      <c r="CZ141" s="46">
        <f>(Y141-$E141)/$E141</f>
        <v>-1</v>
      </c>
      <c r="DA141" s="46">
        <f t="shared" si="88"/>
        <v>-1</v>
      </c>
      <c r="DB141" s="46">
        <f t="shared" si="89"/>
        <v>-1</v>
      </c>
      <c r="DC141" s="46">
        <f>SQRT((AJ141-Z141)^2+(AK141-AA141)^2)</f>
        <v>0</v>
      </c>
      <c r="DD141" s="46">
        <f>SQRT((AL141-AB141)^2+(AM141-AC141)^2)</f>
        <v>0</v>
      </c>
      <c r="DE141" s="46">
        <f>ABS(AQ141-AG141)</f>
        <v>0</v>
      </c>
      <c r="DF141" s="46" t="str">
        <f t="shared" si="90"/>
        <v>CIRC</v>
      </c>
      <c r="DG141" s="46">
        <f>(AS141-$E141)/$E141</f>
        <v>-0.6128318539185833</v>
      </c>
      <c r="DH141" s="46">
        <f t="shared" si="91"/>
        <v>3.1251980982567332E-2</v>
      </c>
      <c r="DI141" s="46">
        <f t="shared" si="92"/>
        <v>6.0031695721077527E-2</v>
      </c>
      <c r="DJ141" s="46">
        <f>SQRT((BD141-AT141)^2+(BE141-AU141)^2)</f>
        <v>74.351325637139766</v>
      </c>
      <c r="DK141" s="46">
        <f>SQRT((BF141-AV141)^2+(BG141-AW141)^2)</f>
        <v>74.175970859841101</v>
      </c>
      <c r="DL141" s="46">
        <f>ABS(BK141-BA141)</f>
        <v>3.8850000000000051</v>
      </c>
      <c r="DM141" s="46" t="str">
        <f t="shared" si="93"/>
        <v>CIRC</v>
      </c>
      <c r="DN141" s="46">
        <f>(BM141-$E141)/$E141</f>
        <v>-0.6311359261347872</v>
      </c>
      <c r="DO141" s="46">
        <f t="shared" si="94"/>
        <v>0.10201796090861058</v>
      </c>
      <c r="DP141" s="46">
        <f t="shared" si="95"/>
        <v>0.15338615953512943</v>
      </c>
      <c r="DQ141" s="46">
        <f>SQRT((BX141-BN141)^2+(BY141-BO141)^2)</f>
        <v>94.370785998634162</v>
      </c>
      <c r="DR141" s="46">
        <f>SQRT((BZ141-BP141)^2+(CA141-BQ141)^2)</f>
        <v>94.478251063406148</v>
      </c>
      <c r="DS141" s="46">
        <f>ABS(CE141-BU141)</f>
        <v>83.339999999999989</v>
      </c>
      <c r="DT141" s="46" t="str">
        <f t="shared" si="96"/>
        <v>RAD</v>
      </c>
      <c r="DU141" s="46">
        <f>(CG141-$E141)/$E141</f>
        <v>0.22684804845229711</v>
      </c>
      <c r="DV141" s="46">
        <f t="shared" si="97"/>
        <v>6.7828843106180229E-3</v>
      </c>
      <c r="DW141" s="46">
        <f t="shared" si="98"/>
        <v>1.5277337559429454E-2</v>
      </c>
      <c r="DX141" s="46">
        <f>SQRT((CR141-CH141)^2+(CS141-CI141)^2)</f>
        <v>57.015088573113708</v>
      </c>
      <c r="DY141" s="46">
        <f>SQRT((CT141-CJ141)^2+(CU141-CK141)^2)</f>
        <v>52.480586172412359</v>
      </c>
      <c r="DZ141" s="46">
        <f>ABS(CO141-CE141)</f>
        <v>67.400999999999996</v>
      </c>
      <c r="EA141" s="46" t="str">
        <f t="shared" si="99"/>
        <v>RAD</v>
      </c>
    </row>
    <row r="142" spans="1:131" s="10" customFormat="1" ht="17" x14ac:dyDescent="0.2">
      <c r="A142" s="83"/>
      <c r="B142" s="8"/>
      <c r="C142" s="21" t="s">
        <v>19</v>
      </c>
      <c r="D142" s="7"/>
      <c r="E142" s="7">
        <f>AVERAGE(E139:E141)</f>
        <v>124670.66033333335</v>
      </c>
      <c r="F142" s="7">
        <f t="shared" ref="F142:M142" si="100">AVERAGE(F139:F141)</f>
        <v>375.36933333333332</v>
      </c>
      <c r="G142" s="7">
        <f t="shared" si="100"/>
        <v>361.72133333333335</v>
      </c>
      <c r="H142" s="7">
        <f t="shared" si="100"/>
        <v>374.86599999999999</v>
      </c>
      <c r="I142" s="7">
        <f t="shared" si="100"/>
        <v>362.29666666666662</v>
      </c>
      <c r="J142" s="7">
        <f t="shared" si="100"/>
        <v>422.3413333333333</v>
      </c>
      <c r="K142" s="7">
        <f t="shared" si="100"/>
        <v>375.84300000000002</v>
      </c>
      <c r="L142" s="7">
        <f t="shared" si="100"/>
        <v>108.72799999999999</v>
      </c>
      <c r="M142" s="7">
        <f t="shared" si="100"/>
        <v>71.272000000000006</v>
      </c>
      <c r="N142" s="7"/>
      <c r="O142" s="7">
        <f t="shared" ref="O142:W142" si="101">AVERAGE(O139:O141)</f>
        <v>1776.684</v>
      </c>
      <c r="P142" s="7">
        <f t="shared" si="101"/>
        <v>371.19700000000006</v>
      </c>
      <c r="Q142" s="7">
        <f t="shared" si="101"/>
        <v>412.80766666666665</v>
      </c>
      <c r="R142" s="7">
        <f t="shared" si="101"/>
        <v>370.637</v>
      </c>
      <c r="S142" s="7">
        <f t="shared" si="101"/>
        <v>412.70299999999997</v>
      </c>
      <c r="T142" s="7">
        <f t="shared" si="101"/>
        <v>47.561666666666667</v>
      </c>
      <c r="U142" s="7">
        <f t="shared" si="101"/>
        <v>47.561666666666667</v>
      </c>
      <c r="V142" s="7">
        <f t="shared" si="101"/>
        <v>0</v>
      </c>
      <c r="W142" s="7">
        <f t="shared" si="101"/>
        <v>0</v>
      </c>
      <c r="X142" s="7"/>
      <c r="Y142" s="7" t="e">
        <f t="shared" ref="Y142:AG142" si="102">AVERAGE(Y139:Y141)</f>
        <v>#DIV/0!</v>
      </c>
      <c r="Z142" s="7" t="e">
        <f t="shared" si="102"/>
        <v>#DIV/0!</v>
      </c>
      <c r="AA142" s="7" t="e">
        <f t="shared" si="102"/>
        <v>#DIV/0!</v>
      </c>
      <c r="AB142" s="7" t="e">
        <f t="shared" si="102"/>
        <v>#DIV/0!</v>
      </c>
      <c r="AC142" s="7" t="e">
        <f t="shared" si="102"/>
        <v>#DIV/0!</v>
      </c>
      <c r="AD142" s="7" t="e">
        <f t="shared" si="102"/>
        <v>#DIV/0!</v>
      </c>
      <c r="AE142" s="7" t="e">
        <f t="shared" si="102"/>
        <v>#DIV/0!</v>
      </c>
      <c r="AF142" s="7" t="e">
        <f t="shared" si="102"/>
        <v>#DIV/0!</v>
      </c>
      <c r="AG142" s="7" t="e">
        <f t="shared" si="102"/>
        <v>#DIV/0!</v>
      </c>
      <c r="AH142" s="7"/>
      <c r="AI142" s="7" t="e">
        <f t="shared" ref="AI142:AQ142" si="103">AVERAGE(AI139:AI141)</f>
        <v>#DIV/0!</v>
      </c>
      <c r="AJ142" s="7" t="e">
        <f t="shared" si="103"/>
        <v>#DIV/0!</v>
      </c>
      <c r="AK142" s="7" t="e">
        <f t="shared" si="103"/>
        <v>#DIV/0!</v>
      </c>
      <c r="AL142" s="7" t="e">
        <f t="shared" si="103"/>
        <v>#DIV/0!</v>
      </c>
      <c r="AM142" s="7" t="e">
        <f t="shared" si="103"/>
        <v>#DIV/0!</v>
      </c>
      <c r="AN142" s="7" t="e">
        <f t="shared" si="103"/>
        <v>#DIV/0!</v>
      </c>
      <c r="AO142" s="7" t="e">
        <f t="shared" si="103"/>
        <v>#DIV/0!</v>
      </c>
      <c r="AP142" s="7" t="e">
        <f t="shared" si="103"/>
        <v>#DIV/0!</v>
      </c>
      <c r="AQ142" s="7" t="e">
        <f t="shared" si="103"/>
        <v>#DIV/0!</v>
      </c>
      <c r="AR142" s="7"/>
      <c r="AS142" s="7">
        <f t="shared" ref="AS142:BA142" si="104">AVERAGE(AS139:AS141)</f>
        <v>48072.421999999999</v>
      </c>
      <c r="AT142" s="7">
        <f t="shared" si="104"/>
        <v>320.78299999999996</v>
      </c>
      <c r="AU142" s="7">
        <f t="shared" si="104"/>
        <v>318.30733333333336</v>
      </c>
      <c r="AV142" s="7">
        <f t="shared" si="104"/>
        <v>320.81900000000002</v>
      </c>
      <c r="AW142" s="7">
        <f t="shared" si="104"/>
        <v>317.81033333333329</v>
      </c>
      <c r="AX142" s="7">
        <f t="shared" si="104"/>
        <v>251.87266666666665</v>
      </c>
      <c r="AY142" s="7">
        <f t="shared" si="104"/>
        <v>243.0086666666667</v>
      </c>
      <c r="AZ142" s="7">
        <f t="shared" si="104"/>
        <v>107.37</v>
      </c>
      <c r="BA142" s="7">
        <f t="shared" si="104"/>
        <v>72.63000000000001</v>
      </c>
      <c r="BB142" s="7"/>
      <c r="BC142" s="7">
        <f t="shared" ref="BC142:BK142" si="105">AVERAGE(BC139:BC141)</f>
        <v>1925.2136666666665</v>
      </c>
      <c r="BD142" s="7">
        <f t="shared" si="105"/>
        <v>324.43</v>
      </c>
      <c r="BE142" s="7">
        <f t="shared" si="105"/>
        <v>393.02533333333332</v>
      </c>
      <c r="BF142" s="7">
        <f t="shared" si="105"/>
        <v>324.40533333333337</v>
      </c>
      <c r="BG142" s="7">
        <f t="shared" si="105"/>
        <v>392.40699999999998</v>
      </c>
      <c r="BH142" s="7">
        <f t="shared" si="105"/>
        <v>50.198666666666668</v>
      </c>
      <c r="BI142" s="7">
        <f t="shared" si="105"/>
        <v>48.831333333333333</v>
      </c>
      <c r="BJ142" s="7">
        <f t="shared" si="105"/>
        <v>74.50866666666667</v>
      </c>
      <c r="BK142" s="7">
        <f t="shared" si="105"/>
        <v>74.50866666666667</v>
      </c>
      <c r="BL142" s="7"/>
      <c r="BM142" s="7">
        <f t="shared" ref="BM142:BU142" si="106">AVERAGE(BM139:BM141)</f>
        <v>45866.815333333332</v>
      </c>
      <c r="BN142" s="7">
        <f t="shared" si="106"/>
        <v>303.99299999999999</v>
      </c>
      <c r="BO142" s="7">
        <f t="shared" si="106"/>
        <v>353.61666666666662</v>
      </c>
      <c r="BP142" s="7">
        <f t="shared" si="106"/>
        <v>304.02600000000001</v>
      </c>
      <c r="BQ142" s="7">
        <f t="shared" si="106"/>
        <v>353.43366666666662</v>
      </c>
      <c r="BR142" s="7">
        <f t="shared" si="106"/>
        <v>244.05700000000002</v>
      </c>
      <c r="BS142" s="7">
        <f t="shared" si="106"/>
        <v>239.28399999999999</v>
      </c>
      <c r="BT142" s="7">
        <f t="shared" si="106"/>
        <v>72.206999999999994</v>
      </c>
      <c r="BU142" s="7">
        <f t="shared" si="106"/>
        <v>70.236333333333334</v>
      </c>
      <c r="BV142" s="7"/>
      <c r="BW142" s="7">
        <f t="shared" ref="BW142:CE142" si="107">AVERAGE(BW139:BW141)</f>
        <v>2224.5246666666667</v>
      </c>
      <c r="BX142" s="7">
        <f t="shared" si="107"/>
        <v>320.44666666666672</v>
      </c>
      <c r="BY142" s="7">
        <f t="shared" si="107"/>
        <v>446.77766666666668</v>
      </c>
      <c r="BZ142" s="7">
        <f t="shared" si="107"/>
        <v>320.54033333333336</v>
      </c>
      <c r="CA142" s="7">
        <f t="shared" si="107"/>
        <v>446.64600000000002</v>
      </c>
      <c r="CB142" s="7">
        <f t="shared" si="107"/>
        <v>54.393666666666668</v>
      </c>
      <c r="CC142" s="7">
        <f t="shared" si="107"/>
        <v>52.07</v>
      </c>
      <c r="CD142" s="7">
        <f t="shared" si="107"/>
        <v>66.87566666666666</v>
      </c>
      <c r="CE142" s="7">
        <f t="shared" si="107"/>
        <v>9.3450000000000024</v>
      </c>
      <c r="CG142" s="7">
        <f t="shared" ref="CG142:CO142" si="108">AVERAGE(CG139:CG141)</f>
        <v>151469.26566666664</v>
      </c>
      <c r="CH142" s="7">
        <f t="shared" si="108"/>
        <v>315.87866666666667</v>
      </c>
      <c r="CI142" s="7">
        <f t="shared" si="108"/>
        <v>353.29700000000003</v>
      </c>
      <c r="CJ142" s="7">
        <f t="shared" si="108"/>
        <v>319.25233333333335</v>
      </c>
      <c r="CK142" s="7">
        <f t="shared" si="108"/>
        <v>356.92399999999998</v>
      </c>
      <c r="CL142" s="7">
        <f t="shared" si="108"/>
        <v>469.99533333333335</v>
      </c>
      <c r="CM142" s="7">
        <f t="shared" si="108"/>
        <v>410.35666666666663</v>
      </c>
      <c r="CN142" s="7">
        <f t="shared" si="108"/>
        <v>108.93833333333333</v>
      </c>
      <c r="CO142" s="7">
        <f t="shared" si="108"/>
        <v>71.061666666666667</v>
      </c>
      <c r="CQ142" s="7">
        <f t="shared" ref="CQ142:CY142" si="109">AVERAGE(CQ139:CQ141)</f>
        <v>1804.4233333333334</v>
      </c>
      <c r="CR142" s="7">
        <f t="shared" si="109"/>
        <v>331.9853333333333</v>
      </c>
      <c r="CS142" s="7">
        <f t="shared" si="109"/>
        <v>405.74933333333337</v>
      </c>
      <c r="CT142" s="7">
        <f t="shared" si="109"/>
        <v>331.678</v>
      </c>
      <c r="CU142" s="7">
        <f t="shared" si="109"/>
        <v>405.73066666666665</v>
      </c>
      <c r="CV142" s="7">
        <f t="shared" si="109"/>
        <v>48.204333333333331</v>
      </c>
      <c r="CW142" s="7">
        <f t="shared" si="109"/>
        <v>47.658333333333339</v>
      </c>
      <c r="CX142" s="7">
        <f t="shared" si="109"/>
        <v>105.99866666666667</v>
      </c>
      <c r="CY142" s="7">
        <f t="shared" si="109"/>
        <v>74.001333333333335</v>
      </c>
      <c r="CZ142" s="49">
        <f t="shared" ref="CZ142:DE142" si="110">AVERAGE(CZ139:CZ141)</f>
        <v>-1</v>
      </c>
      <c r="DA142" s="49">
        <f t="shared" si="110"/>
        <v>-1</v>
      </c>
      <c r="DB142" s="49">
        <f t="shared" si="110"/>
        <v>-1</v>
      </c>
      <c r="DC142" s="49">
        <f t="shared" si="110"/>
        <v>0</v>
      </c>
      <c r="DD142" s="49">
        <f t="shared" si="110"/>
        <v>0</v>
      </c>
      <c r="DE142" s="49">
        <f t="shared" si="110"/>
        <v>0</v>
      </c>
      <c r="DF142" s="46" t="str">
        <f t="shared" si="90"/>
        <v>CIRC</v>
      </c>
      <c r="DG142" s="49">
        <f t="shared" ref="DG142:DL142" si="111">AVERAGE(DG139:DG141)</f>
        <v>-0.61439136537165673</v>
      </c>
      <c r="DH142" s="49">
        <f t="shared" si="111"/>
        <v>2.6706476882332273E-2</v>
      </c>
      <c r="DI142" s="49">
        <f t="shared" si="111"/>
        <v>5.5455196112842407E-2</v>
      </c>
      <c r="DJ142" s="49">
        <f t="shared" si="111"/>
        <v>74.807564398453209</v>
      </c>
      <c r="DK142" s="49">
        <f t="shared" si="111"/>
        <v>74.683288691844012</v>
      </c>
      <c r="DL142" s="49">
        <f t="shared" si="111"/>
        <v>7.6913333333333371</v>
      </c>
      <c r="DM142" s="46" t="str">
        <f t="shared" si="93"/>
        <v>CIRC</v>
      </c>
      <c r="DN142" s="49">
        <f t="shared" ref="DN142:DS142" si="112">AVERAGE(DN139:DN141)</f>
        <v>-0.63208840168384839</v>
      </c>
      <c r="DO142" s="49">
        <f t="shared" si="112"/>
        <v>9.4807161466181178E-2</v>
      </c>
      <c r="DP142" s="49">
        <f t="shared" si="112"/>
        <v>0.14366926794347715</v>
      </c>
      <c r="DQ142" s="49">
        <f t="shared" si="112"/>
        <v>94.605291008210273</v>
      </c>
      <c r="DR142" s="49">
        <f t="shared" si="112"/>
        <v>94.667265423679467</v>
      </c>
      <c r="DS142" s="49">
        <f t="shared" si="112"/>
        <v>60.891333333333328</v>
      </c>
      <c r="DT142" s="46" t="str">
        <f t="shared" si="96"/>
        <v>RAD</v>
      </c>
      <c r="DU142" s="49">
        <f t="shared" ref="DU142:DZ142" si="113">AVERAGE(DU139:DU141)</f>
        <v>0.21502360002518217</v>
      </c>
      <c r="DV142" s="49">
        <f t="shared" si="113"/>
        <v>2.0442388417943823E-3</v>
      </c>
      <c r="DW142" s="49">
        <f t="shared" si="113"/>
        <v>1.3516662855380326E-2</v>
      </c>
      <c r="DX142" s="49">
        <f t="shared" si="113"/>
        <v>54.875134620781999</v>
      </c>
      <c r="DY142" s="49">
        <f t="shared" si="113"/>
        <v>50.368787182194211</v>
      </c>
      <c r="DZ142" s="49">
        <f t="shared" si="113"/>
        <v>61.716666666666661</v>
      </c>
      <c r="EA142" s="46" t="str">
        <f t="shared" si="99"/>
        <v>RAD</v>
      </c>
    </row>
    <row r="143" spans="1:131" s="10" customFormat="1" ht="17" x14ac:dyDescent="0.2">
      <c r="A143" s="83"/>
      <c r="B143" s="8"/>
      <c r="C143" s="21" t="s">
        <v>20</v>
      </c>
      <c r="D143" s="7"/>
      <c r="E143" s="7">
        <f>STDEV(E139:E141)</f>
        <v>1289.2893690371991</v>
      </c>
      <c r="F143" s="7">
        <f t="shared" ref="F143:M143" si="114">STDEV(F139:F141)</f>
        <v>0.19624049870844043</v>
      </c>
      <c r="G143" s="7">
        <f t="shared" si="114"/>
        <v>1.1674169492230839</v>
      </c>
      <c r="H143" s="7">
        <f t="shared" si="114"/>
        <v>0.18324027941476681</v>
      </c>
      <c r="I143" s="7">
        <f t="shared" si="114"/>
        <v>1.1461589476740845</v>
      </c>
      <c r="J143" s="7">
        <f t="shared" si="114"/>
        <v>1.9571546523801768</v>
      </c>
      <c r="K143" s="7">
        <f t="shared" si="114"/>
        <v>2.7797704941235764</v>
      </c>
      <c r="L143" s="7">
        <f t="shared" si="114"/>
        <v>1.8405262834309086</v>
      </c>
      <c r="M143" s="7">
        <f t="shared" si="114"/>
        <v>1.8405262834309086</v>
      </c>
      <c r="N143" s="7"/>
      <c r="O143" s="7">
        <f>STDEV(O139:O141)</f>
        <v>15.278420173565177</v>
      </c>
      <c r="P143" s="7">
        <f t="shared" ref="P143:W143" si="115">STDEV(P139:P141)</f>
        <v>9.6994845223860801E-2</v>
      </c>
      <c r="Q143" s="7">
        <f t="shared" si="115"/>
        <v>9.6417494954652017E-2</v>
      </c>
      <c r="R143" s="7">
        <f t="shared" si="115"/>
        <v>0.13163586137523967</v>
      </c>
      <c r="S143" s="7">
        <f t="shared" si="115"/>
        <v>0.17320508075689431</v>
      </c>
      <c r="T143" s="7">
        <f t="shared" si="115"/>
        <v>0.20495934556231535</v>
      </c>
      <c r="U143" s="7">
        <f t="shared" si="115"/>
        <v>0.20495934556231535</v>
      </c>
      <c r="V143" s="7">
        <f t="shared" si="115"/>
        <v>0</v>
      </c>
      <c r="W143" s="7">
        <f t="shared" si="115"/>
        <v>0</v>
      </c>
      <c r="X143" s="7"/>
      <c r="Y143" s="7" t="e">
        <f>STDEV(Y139:Y141)</f>
        <v>#DIV/0!</v>
      </c>
      <c r="Z143" s="7" t="e">
        <f t="shared" ref="Z143:AG143" si="116">STDEV(Z139:Z141)</f>
        <v>#DIV/0!</v>
      </c>
      <c r="AA143" s="7" t="e">
        <f t="shared" si="116"/>
        <v>#DIV/0!</v>
      </c>
      <c r="AB143" s="7" t="e">
        <f t="shared" si="116"/>
        <v>#DIV/0!</v>
      </c>
      <c r="AC143" s="7" t="e">
        <f t="shared" si="116"/>
        <v>#DIV/0!</v>
      </c>
      <c r="AD143" s="7" t="e">
        <f t="shared" si="116"/>
        <v>#DIV/0!</v>
      </c>
      <c r="AE143" s="7" t="e">
        <f t="shared" si="116"/>
        <v>#DIV/0!</v>
      </c>
      <c r="AF143" s="7" t="e">
        <f t="shared" si="116"/>
        <v>#DIV/0!</v>
      </c>
      <c r="AG143" s="7" t="e">
        <f t="shared" si="116"/>
        <v>#DIV/0!</v>
      </c>
      <c r="AH143" s="7"/>
      <c r="AI143" s="7" t="e">
        <f>STDEV(AI139:AI141)</f>
        <v>#DIV/0!</v>
      </c>
      <c r="AJ143" s="7" t="e">
        <f t="shared" ref="AJ143:AQ143" si="117">STDEV(AJ139:AJ141)</f>
        <v>#DIV/0!</v>
      </c>
      <c r="AK143" s="7" t="e">
        <f t="shared" si="117"/>
        <v>#DIV/0!</v>
      </c>
      <c r="AL143" s="7" t="e">
        <f t="shared" si="117"/>
        <v>#DIV/0!</v>
      </c>
      <c r="AM143" s="7" t="e">
        <f t="shared" si="117"/>
        <v>#DIV/0!</v>
      </c>
      <c r="AN143" s="7" t="e">
        <f t="shared" si="117"/>
        <v>#DIV/0!</v>
      </c>
      <c r="AO143" s="7" t="e">
        <f t="shared" si="117"/>
        <v>#DIV/0!</v>
      </c>
      <c r="AP143" s="7" t="e">
        <f t="shared" si="117"/>
        <v>#DIV/0!</v>
      </c>
      <c r="AQ143" s="7" t="e">
        <f t="shared" si="117"/>
        <v>#DIV/0!</v>
      </c>
      <c r="AR143" s="7"/>
      <c r="AS143" s="7">
        <f>STDEV(AS139:AS141)</f>
        <v>375.70174580909077</v>
      </c>
      <c r="AT143" s="7">
        <f t="shared" ref="AT143:BA143" si="118">STDEV(AT139:AT141)</f>
        <v>0.51276602851593323</v>
      </c>
      <c r="AU143" s="7">
        <f t="shared" si="118"/>
        <v>0.29912260585475081</v>
      </c>
      <c r="AV143" s="7">
        <f t="shared" si="118"/>
        <v>0.51906165337076338</v>
      </c>
      <c r="AW143" s="7">
        <f t="shared" si="118"/>
        <v>0.34162747742731281</v>
      </c>
      <c r="AX143" s="7">
        <f t="shared" si="118"/>
        <v>1.1584685292805084</v>
      </c>
      <c r="AY143" s="7">
        <f t="shared" si="118"/>
        <v>0.95743528937121081</v>
      </c>
      <c r="AZ143" s="7">
        <f t="shared" si="118"/>
        <v>8.7972179124993879</v>
      </c>
      <c r="BA143" s="7">
        <f t="shared" si="118"/>
        <v>8.7972179124993879</v>
      </c>
      <c r="BB143" s="7"/>
      <c r="BC143" s="7">
        <f>STDEV(BC139:BC141)</f>
        <v>14.330982392471665</v>
      </c>
      <c r="BD143" s="7">
        <f t="shared" ref="BD143:BK143" si="119">STDEV(BD139:BD141)</f>
        <v>0.16532090007014227</v>
      </c>
      <c r="BE143" s="7">
        <f t="shared" si="119"/>
        <v>0.12168127766149403</v>
      </c>
      <c r="BF143" s="7">
        <f t="shared" si="119"/>
        <v>0.21716890507930531</v>
      </c>
      <c r="BG143" s="7">
        <f t="shared" si="119"/>
        <v>0.1457635070928156</v>
      </c>
      <c r="BH143" s="7">
        <f t="shared" si="119"/>
        <v>7.6428615932343347E-2</v>
      </c>
      <c r="BI143" s="7">
        <f t="shared" si="119"/>
        <v>0.42965257282289721</v>
      </c>
      <c r="BJ143" s="7">
        <f t="shared" si="119"/>
        <v>3.1829609380784603</v>
      </c>
      <c r="BK143" s="7">
        <f t="shared" si="119"/>
        <v>3.1829609380784603</v>
      </c>
      <c r="BL143" s="7"/>
      <c r="BM143" s="7">
        <f>STDEV(BM139:BM141)</f>
        <v>362.19429858893989</v>
      </c>
      <c r="BN143" s="7">
        <f t="shared" ref="BN143:BU143" si="120">STDEV(BN139:BN141)</f>
        <v>0.71996458246222172</v>
      </c>
      <c r="BO143" s="7">
        <f t="shared" si="120"/>
        <v>0.29557627329225139</v>
      </c>
      <c r="BP143" s="7">
        <f t="shared" si="120"/>
        <v>0.880649192357568</v>
      </c>
      <c r="BQ143" s="7">
        <f t="shared" si="120"/>
        <v>0.31529721428095664</v>
      </c>
      <c r="BR143" s="7">
        <f t="shared" si="120"/>
        <v>1.0994967030419023</v>
      </c>
      <c r="BS143" s="7">
        <f t="shared" si="120"/>
        <v>1.0619505638211262</v>
      </c>
      <c r="BT143" s="7">
        <f t="shared" si="120"/>
        <v>18.039589989797484</v>
      </c>
      <c r="BU143" s="7">
        <f t="shared" si="120"/>
        <v>14.642721752916426</v>
      </c>
      <c r="BV143" s="7"/>
      <c r="BW143" s="7">
        <f>STDEV(BW139:BW141)</f>
        <v>27.633779045460432</v>
      </c>
      <c r="BX143" s="7">
        <f t="shared" ref="BX143:CE143" si="121">STDEV(BX139:BX141)</f>
        <v>0.14574749854912858</v>
      </c>
      <c r="BY143" s="7">
        <f t="shared" si="121"/>
        <v>0.11811999548481746</v>
      </c>
      <c r="BZ143" s="7">
        <f t="shared" si="121"/>
        <v>0.1423387977093184</v>
      </c>
      <c r="CA143" s="7">
        <f t="shared" si="121"/>
        <v>0.10999545445154449</v>
      </c>
      <c r="CB143" s="7">
        <f t="shared" si="121"/>
        <v>0.37650011066842154</v>
      </c>
      <c r="CC143" s="7">
        <f t="shared" si="121"/>
        <v>0.29053227015256061</v>
      </c>
      <c r="CD143" s="7">
        <f t="shared" si="121"/>
        <v>94.965919636116467</v>
      </c>
      <c r="CE143" s="7">
        <f t="shared" si="121"/>
        <v>7.9236697937256295</v>
      </c>
      <c r="CG143" s="7">
        <f>STDEV(CG139:CG141)</f>
        <v>458.71946398244501</v>
      </c>
      <c r="CH143" s="7">
        <f t="shared" ref="CH143:CO143" si="122">STDEV(CH139:CH141)</f>
        <v>0.86126496116661366</v>
      </c>
      <c r="CI143" s="7">
        <f t="shared" si="122"/>
        <v>1.8793639881619633</v>
      </c>
      <c r="CJ143" s="7">
        <f t="shared" si="122"/>
        <v>0.83411350146926766</v>
      </c>
      <c r="CK143" s="7">
        <f t="shared" si="122"/>
        <v>1.8304991122641927</v>
      </c>
      <c r="CL143" s="7">
        <f t="shared" si="122"/>
        <v>4.4249560826445817</v>
      </c>
      <c r="CM143" s="7">
        <f t="shared" si="122"/>
        <v>3.1147587921592388</v>
      </c>
      <c r="CN143" s="7">
        <f t="shared" si="122"/>
        <v>0.4176892784515025</v>
      </c>
      <c r="CO143" s="7">
        <f t="shared" si="122"/>
        <v>0.4176892784515025</v>
      </c>
      <c r="CQ143" s="7">
        <f>STDEV(CQ139:CQ141)</f>
        <v>36.516029936636507</v>
      </c>
      <c r="CR143" s="7">
        <f t="shared" ref="CR143:CY143" si="123">STDEV(CR139:CR141)</f>
        <v>4.7648014998880363E-2</v>
      </c>
      <c r="CS143" s="7">
        <f t="shared" si="123"/>
        <v>9.4516312524962204E-3</v>
      </c>
      <c r="CT143" s="7">
        <f t="shared" si="123"/>
        <v>7.528612089886888E-2</v>
      </c>
      <c r="CU143" s="7">
        <f t="shared" si="123"/>
        <v>1.457166199626359E-2</v>
      </c>
      <c r="CV143" s="7">
        <f t="shared" si="123"/>
        <v>0.3033847941696044</v>
      </c>
      <c r="CW143" s="7">
        <f t="shared" si="123"/>
        <v>0.68358345016049904</v>
      </c>
      <c r="CX143" s="7">
        <f t="shared" si="123"/>
        <v>14.142805461906674</v>
      </c>
      <c r="CY143" s="7">
        <f t="shared" si="123"/>
        <v>14.142805461906544</v>
      </c>
      <c r="CZ143" s="49">
        <f t="shared" ref="CZ143:DE143" si="124">STDEV(CZ139:CZ141)</f>
        <v>0</v>
      </c>
      <c r="DA143" s="49">
        <f t="shared" si="124"/>
        <v>0</v>
      </c>
      <c r="DB143" s="49">
        <f t="shared" si="124"/>
        <v>0</v>
      </c>
      <c r="DC143" s="49">
        <f t="shared" si="124"/>
        <v>0</v>
      </c>
      <c r="DD143" s="49">
        <f t="shared" si="124"/>
        <v>0</v>
      </c>
      <c r="DE143" s="49">
        <f t="shared" si="124"/>
        <v>0</v>
      </c>
      <c r="DF143" s="46"/>
      <c r="DG143" s="49">
        <f t="shared" ref="DG143:DL143" si="125">STDEV(DG139:DG141)</f>
        <v>2.9182718942218546E-3</v>
      </c>
      <c r="DH143" s="49">
        <f t="shared" si="125"/>
        <v>9.8209424173391954E-3</v>
      </c>
      <c r="DI143" s="49">
        <f t="shared" si="125"/>
        <v>4.2338708434529818E-3</v>
      </c>
      <c r="DJ143" s="49">
        <f t="shared" si="125"/>
        <v>0.39512233157662852</v>
      </c>
      <c r="DK143" s="49">
        <f t="shared" si="125"/>
        <v>0.43997358560141592</v>
      </c>
      <c r="DL143" s="49">
        <f t="shared" si="125"/>
        <v>3.4106642070619193</v>
      </c>
      <c r="DM143" s="46"/>
      <c r="DN143" s="49">
        <f t="shared" ref="DN143:DS143" si="126">STDEV(DN139:DN141)</f>
        <v>1.5801669017886004E-3</v>
      </c>
      <c r="DO143" s="49">
        <f t="shared" si="126"/>
        <v>8.5937921688694317E-3</v>
      </c>
      <c r="DP143" s="49">
        <f t="shared" si="126"/>
        <v>1.100977511448931E-2</v>
      </c>
      <c r="DQ143" s="49">
        <f t="shared" si="126"/>
        <v>0.25816250265538565</v>
      </c>
      <c r="DR143" s="49">
        <f t="shared" si="126"/>
        <v>0.26320487066368514</v>
      </c>
      <c r="DS143" s="49">
        <f t="shared" si="126"/>
        <v>20.959044284826856</v>
      </c>
      <c r="DT143" s="46"/>
      <c r="DU143" s="49">
        <f t="shared" ref="DU143:DZ143" si="127">STDEV(DU139:DU141)</f>
        <v>1.024053255138215E-2</v>
      </c>
      <c r="DV143" s="49">
        <f t="shared" si="127"/>
        <v>1.4910990075934612E-2</v>
      </c>
      <c r="DW143" s="49">
        <f t="shared" si="127"/>
        <v>5.8948303737261206E-3</v>
      </c>
      <c r="DX143" s="49">
        <f t="shared" si="127"/>
        <v>1.8532868171387005</v>
      </c>
      <c r="DY143" s="49">
        <f t="shared" si="127"/>
        <v>1.8290899901982041</v>
      </c>
      <c r="DZ143" s="49">
        <f t="shared" si="127"/>
        <v>8.277445519804683</v>
      </c>
      <c r="EA143" s="46"/>
    </row>
    <row r="144" spans="1:131" x14ac:dyDescent="0.2">
      <c r="A144" s="83" t="s">
        <v>192</v>
      </c>
      <c r="B144" s="4"/>
      <c r="C144" s="102" t="s">
        <v>4</v>
      </c>
      <c r="D144" s="5">
        <v>81</v>
      </c>
      <c r="E144" s="5">
        <v>137511.71100000001</v>
      </c>
      <c r="F144" s="5">
        <v>313.71499999999997</v>
      </c>
      <c r="G144" s="5">
        <v>318.38499999999999</v>
      </c>
      <c r="H144" s="5">
        <v>315.09699999999998</v>
      </c>
      <c r="I144" s="5">
        <v>319.31799999999998</v>
      </c>
      <c r="J144" s="5">
        <v>515.68799999999999</v>
      </c>
      <c r="K144" s="5">
        <v>339.51799999999997</v>
      </c>
      <c r="L144" s="5">
        <v>82.501999999999995</v>
      </c>
      <c r="M144" s="5">
        <f t="shared" si="0"/>
        <v>82.501999999999995</v>
      </c>
      <c r="N144" s="5">
        <v>84</v>
      </c>
      <c r="O144" s="5">
        <v>2865.6370000000002</v>
      </c>
      <c r="P144" s="5">
        <v>309.73200000000003</v>
      </c>
      <c r="Q144" s="5">
        <v>423.49</v>
      </c>
      <c r="R144" s="5">
        <v>310.70800000000003</v>
      </c>
      <c r="S144" s="5">
        <v>423.75099999999998</v>
      </c>
      <c r="T144" s="5">
        <v>60.404000000000003</v>
      </c>
      <c r="U144" s="5">
        <v>60.404000000000003</v>
      </c>
      <c r="V144" s="5">
        <v>0</v>
      </c>
      <c r="W144" s="5">
        <f t="shared" si="1"/>
        <v>0</v>
      </c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>
        <v>87</v>
      </c>
      <c r="AS144" s="5">
        <v>57850.546999999999</v>
      </c>
      <c r="AT144" s="5">
        <v>329.21100000000001</v>
      </c>
      <c r="AU144" s="5">
        <v>330.07900000000001</v>
      </c>
      <c r="AV144" s="5">
        <v>329.24599999999998</v>
      </c>
      <c r="AW144" s="5">
        <v>329.17700000000002</v>
      </c>
      <c r="AX144" s="5">
        <v>328.721</v>
      </c>
      <c r="AY144" s="5">
        <v>224.07300000000001</v>
      </c>
      <c r="AZ144" s="5">
        <v>79.304000000000002</v>
      </c>
      <c r="BA144" s="5">
        <f t="shared" si="2"/>
        <v>79.304000000000002</v>
      </c>
      <c r="BB144" s="5">
        <v>90</v>
      </c>
      <c r="BC144" s="5">
        <v>3194.2249999999999</v>
      </c>
      <c r="BD144" s="5">
        <v>363.03500000000003</v>
      </c>
      <c r="BE144" s="5">
        <v>454.43599999999998</v>
      </c>
      <c r="BF144" s="5">
        <v>363.2</v>
      </c>
      <c r="BG144" s="5">
        <v>453.50200000000001</v>
      </c>
      <c r="BH144" s="5">
        <v>64.653999999999996</v>
      </c>
      <c r="BI144" s="5">
        <v>62.904000000000003</v>
      </c>
      <c r="BJ144" s="5">
        <v>42.119</v>
      </c>
      <c r="BK144" s="5">
        <f t="shared" si="3"/>
        <v>42.119</v>
      </c>
      <c r="BL144" s="5">
        <v>93</v>
      </c>
      <c r="BM144" s="5">
        <v>58389.262000000002</v>
      </c>
      <c r="BN144" s="5">
        <v>329.60300000000001</v>
      </c>
      <c r="BO144" s="5">
        <v>329.81099999999998</v>
      </c>
      <c r="BP144" s="5">
        <v>329.65300000000002</v>
      </c>
      <c r="BQ144" s="5">
        <v>328.85</v>
      </c>
      <c r="BR144" s="5">
        <v>330.18599999999998</v>
      </c>
      <c r="BS144" s="5">
        <v>225.15600000000001</v>
      </c>
      <c r="BT144" s="5">
        <v>80.549000000000007</v>
      </c>
      <c r="BU144" s="5">
        <f t="shared" si="4"/>
        <v>80.549000000000007</v>
      </c>
      <c r="BV144" s="5">
        <v>96</v>
      </c>
      <c r="BW144" s="5">
        <v>2932.0749999999998</v>
      </c>
      <c r="BX144" s="5">
        <v>412.46600000000001</v>
      </c>
      <c r="BY144" s="5">
        <v>492.262</v>
      </c>
      <c r="BZ144" s="5">
        <v>412.22199999999998</v>
      </c>
      <c r="CA144" s="5">
        <v>490.67399999999998</v>
      </c>
      <c r="CB144" s="5">
        <v>65.635000000000005</v>
      </c>
      <c r="CC144" s="5">
        <v>56.878999999999998</v>
      </c>
      <c r="CD144" s="3">
        <v>30.119</v>
      </c>
      <c r="CE144" s="5">
        <f t="shared" si="5"/>
        <v>30.119</v>
      </c>
      <c r="CF144" s="3">
        <v>99</v>
      </c>
      <c r="CG144" s="3">
        <v>172528.94</v>
      </c>
      <c r="CH144" s="3">
        <v>352.96100000000001</v>
      </c>
      <c r="CI144" s="3">
        <v>382.52600000000001</v>
      </c>
      <c r="CJ144" s="3">
        <v>355.56799999999998</v>
      </c>
      <c r="CK144" s="3">
        <v>388.16500000000002</v>
      </c>
      <c r="CL144" s="3">
        <v>563.25400000000002</v>
      </c>
      <c r="CM144" s="3">
        <v>390.00299999999999</v>
      </c>
      <c r="CN144" s="3">
        <v>90.885000000000005</v>
      </c>
      <c r="CO144" s="5">
        <f t="shared" si="6"/>
        <v>89.114999999999995</v>
      </c>
      <c r="CP144" s="3">
        <v>102</v>
      </c>
      <c r="CQ144" s="3">
        <v>2912.3690000000001</v>
      </c>
      <c r="CR144" s="3">
        <v>385.54500000000002</v>
      </c>
      <c r="CS144" s="3">
        <v>481.952</v>
      </c>
      <c r="CT144" s="3">
        <v>385.05799999999999</v>
      </c>
      <c r="CU144" s="3">
        <v>482.29700000000003</v>
      </c>
      <c r="CV144" s="3">
        <v>61.192</v>
      </c>
      <c r="CW144" s="3">
        <v>60.597999999999999</v>
      </c>
      <c r="CX144" s="3">
        <v>100.22499999999999</v>
      </c>
      <c r="CY144" s="5">
        <f t="shared" si="7"/>
        <v>79.775000000000006</v>
      </c>
      <c r="CZ144" s="46">
        <f>(Y144-$E144)/$E144</f>
        <v>-1</v>
      </c>
      <c r="DA144" s="46">
        <f>IF((AQ144-AG144)&lt;45,(AO144-$T144)/$T144,(AN144-$U144)/$U144)</f>
        <v>-1</v>
      </c>
      <c r="DB144" s="46">
        <f>IF((AQ144-AG144)&lt;45,(AN144-$T144)/$T144,(AO144-$U144)/$U144)</f>
        <v>-1</v>
      </c>
      <c r="DC144" s="46">
        <f>SQRT((AJ144-Z144)^2+(AK144-AA144)^2)</f>
        <v>0</v>
      </c>
      <c r="DD144" s="46">
        <f>SQRT((AL144-AB144)^2+(AM144-AC144)^2)</f>
        <v>0</v>
      </c>
      <c r="DE144" s="46">
        <f>ABS(AQ144-AG144)</f>
        <v>0</v>
      </c>
      <c r="DF144" s="46" t="str">
        <f>IF(DE144&lt;45,DF$6,DF$5)</f>
        <v>CIRC</v>
      </c>
      <c r="DG144" s="46">
        <f>(AS144-$E144)/$E144</f>
        <v>-0.57930458010227226</v>
      </c>
      <c r="DH144" s="46">
        <f>IF((BK144-BA144)&lt;45,(BI144-$T144)/$T144,(BH144-$U144)/$U144)</f>
        <v>4.1387987550493339E-2</v>
      </c>
      <c r="DI144" s="46">
        <f>IF((BK144-BA144)&lt;45,(BH144-$T144)/$T144,(BI144-$U144)/$U144)</f>
        <v>7.0359578835838571E-2</v>
      </c>
      <c r="DJ144" s="46">
        <f>SQRT((BD144-AT144)^2+(BE144-AU144)^2)</f>
        <v>128.8748479145562</v>
      </c>
      <c r="DK144" s="46">
        <f>SQRT((BF144-AV144)^2+(BG144-AW144)^2)</f>
        <v>128.87815851027668</v>
      </c>
      <c r="DL144" s="46">
        <f>ABS(BK144-BA144)</f>
        <v>37.185000000000002</v>
      </c>
      <c r="DM144" s="46" t="str">
        <f>IF(DL144&lt;45,DM$6,DM$5)</f>
        <v>CIRC</v>
      </c>
      <c r="DN144" s="46">
        <f>(BM144-$E144)/$E144</f>
        <v>-0.57538698649455389</v>
      </c>
      <c r="DO144" s="46">
        <f>IF((CE144-BU144)&lt;45,(CC144-$T144)/$T144,(CB144-$U144)/$U144)</f>
        <v>-5.8357062446195707E-2</v>
      </c>
      <c r="DP144" s="46">
        <f>IF((CE144-BU144)&lt;45,(CB144-$T144)/$T144,(CC144-$U144)/$U144)</f>
        <v>8.6600225150652299E-2</v>
      </c>
      <c r="DQ144" s="46">
        <f>SQRT((BX144-BN144)^2+(BY144-BO144)^2)</f>
        <v>182.36393330371004</v>
      </c>
      <c r="DR144" s="46">
        <f>SQRT((BZ144-BP144)^2+(CA144-BQ144)^2)</f>
        <v>181.67181051830792</v>
      </c>
      <c r="DS144" s="46">
        <f>ABS(CE144-BU144)</f>
        <v>50.430000000000007</v>
      </c>
      <c r="DT144" s="46" t="str">
        <f>IF(DS144&lt;45,DT$6,DT$5)</f>
        <v>RAD</v>
      </c>
      <c r="DU144" s="46">
        <f>(CG144-$E144)/$E144</f>
        <v>0.25464906767104362</v>
      </c>
      <c r="DV144" s="46">
        <f>IF((CY144-CO144)&lt;45,(CW144-$T144)/$T144,(CV144-$U144)/$U144)</f>
        <v>3.2117078339182091E-3</v>
      </c>
      <c r="DW144" s="46">
        <f>IF((CY144-CO144)&lt;45,(CV144-$T144)/$T144,(CW144-$U144)/$U144)</f>
        <v>1.3045493675915447E-2</v>
      </c>
      <c r="DX144" s="46">
        <f>SQRT((CR144-CH144)^2+(CS144-CI144)^2)</f>
        <v>104.62909027607952</v>
      </c>
      <c r="DY144" s="46">
        <f>SQRT((CT144-CJ144)^2+(CU144-CK144)^2)</f>
        <v>98.643263956541915</v>
      </c>
      <c r="DZ144" s="46">
        <f>ABS(CO144-CE144)</f>
        <v>58.995999999999995</v>
      </c>
      <c r="EA144" s="46" t="str">
        <f>IF(DZ144&lt;45,EA$6,EA$5)</f>
        <v>RAD</v>
      </c>
    </row>
    <row r="145" spans="1:131" x14ac:dyDescent="0.2">
      <c r="A145" s="83"/>
      <c r="B145" s="4"/>
      <c r="C145" s="102"/>
      <c r="D145" s="5">
        <v>82</v>
      </c>
      <c r="E145" s="5">
        <v>137468.80799999999</v>
      </c>
      <c r="F145" s="5">
        <v>315.048</v>
      </c>
      <c r="G145" s="5">
        <v>317.86200000000002</v>
      </c>
      <c r="H145" s="5">
        <v>316.44099999999997</v>
      </c>
      <c r="I145" s="5">
        <v>318.738</v>
      </c>
      <c r="J145" s="5">
        <v>517.63300000000004</v>
      </c>
      <c r="K145" s="5">
        <v>338.13600000000002</v>
      </c>
      <c r="L145" s="5">
        <v>83.049000000000007</v>
      </c>
      <c r="M145" s="5">
        <f t="shared" si="0"/>
        <v>83.049000000000007</v>
      </c>
      <c r="N145" s="5">
        <v>85</v>
      </c>
      <c r="O145" s="5">
        <v>2865.6370000000002</v>
      </c>
      <c r="P145" s="5">
        <v>310.06700000000001</v>
      </c>
      <c r="Q145" s="5">
        <v>423.49</v>
      </c>
      <c r="R145" s="5">
        <v>311.274</v>
      </c>
      <c r="S145" s="5">
        <v>423.74799999999999</v>
      </c>
      <c r="T145" s="5">
        <v>60.404000000000003</v>
      </c>
      <c r="U145" s="5">
        <v>60.404000000000003</v>
      </c>
      <c r="V145" s="5">
        <v>0</v>
      </c>
      <c r="W145" s="5">
        <f t="shared" si="1"/>
        <v>0</v>
      </c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>
        <v>88</v>
      </c>
      <c r="AS145" s="5">
        <v>58111.459000000003</v>
      </c>
      <c r="AT145" s="5">
        <v>329.93700000000001</v>
      </c>
      <c r="AU145" s="5">
        <v>330.87799999999999</v>
      </c>
      <c r="AV145" s="5">
        <v>330.03</v>
      </c>
      <c r="AW145" s="5">
        <v>330.00700000000001</v>
      </c>
      <c r="AX145" s="5">
        <v>328.78699999999998</v>
      </c>
      <c r="AY145" s="5">
        <v>225.03899999999999</v>
      </c>
      <c r="AZ145" s="5">
        <v>80.013999999999996</v>
      </c>
      <c r="BA145" s="5">
        <f t="shared" si="2"/>
        <v>80.013999999999996</v>
      </c>
      <c r="BB145" s="5">
        <v>91</v>
      </c>
      <c r="BC145" s="5">
        <v>3173.6179999999999</v>
      </c>
      <c r="BD145" s="5">
        <v>362.84100000000001</v>
      </c>
      <c r="BE145" s="5">
        <v>454.29300000000001</v>
      </c>
      <c r="BF145" s="5">
        <v>362.947</v>
      </c>
      <c r="BG145" s="5">
        <v>453.34</v>
      </c>
      <c r="BH145" s="5">
        <v>64.183999999999997</v>
      </c>
      <c r="BI145" s="5">
        <v>62.956000000000003</v>
      </c>
      <c r="BJ145" s="5">
        <v>34.023000000000003</v>
      </c>
      <c r="BK145" s="5">
        <f t="shared" si="3"/>
        <v>34.023000000000003</v>
      </c>
      <c r="BL145" s="5">
        <v>94</v>
      </c>
      <c r="BM145" s="5">
        <v>58527.656000000003</v>
      </c>
      <c r="BN145" s="5">
        <v>329.71699999999998</v>
      </c>
      <c r="BO145" s="5">
        <v>330.26799999999997</v>
      </c>
      <c r="BP145" s="5">
        <v>329.78399999999999</v>
      </c>
      <c r="BQ145" s="5">
        <v>329.32</v>
      </c>
      <c r="BR145" s="5">
        <v>331.80099999999999</v>
      </c>
      <c r="BS145" s="5">
        <v>224.59200000000001</v>
      </c>
      <c r="BT145" s="5">
        <v>79.561000000000007</v>
      </c>
      <c r="BU145" s="5">
        <f t="shared" si="4"/>
        <v>79.561000000000007</v>
      </c>
      <c r="BV145" s="5">
        <v>97</v>
      </c>
      <c r="BW145" s="5">
        <v>2921.6030000000001</v>
      </c>
      <c r="BX145" s="5">
        <v>412.76</v>
      </c>
      <c r="BY145" s="5">
        <v>492.14100000000002</v>
      </c>
      <c r="BZ145" s="5">
        <v>412.59899999999999</v>
      </c>
      <c r="CA145" s="5">
        <v>490.52</v>
      </c>
      <c r="CB145" s="5">
        <v>65.647000000000006</v>
      </c>
      <c r="CC145" s="5">
        <v>56.664999999999999</v>
      </c>
      <c r="CD145" s="3">
        <v>31.445</v>
      </c>
      <c r="CE145" s="5">
        <f t="shared" si="5"/>
        <v>31.445</v>
      </c>
      <c r="CF145" s="3">
        <v>100</v>
      </c>
      <c r="CG145" s="3">
        <v>171823.56700000001</v>
      </c>
      <c r="CH145" s="3">
        <v>352.04199999999997</v>
      </c>
      <c r="CI145" s="3">
        <v>381.28</v>
      </c>
      <c r="CJ145" s="3">
        <v>354.61799999999999</v>
      </c>
      <c r="CK145" s="3">
        <v>386.93799999999999</v>
      </c>
      <c r="CL145" s="3">
        <v>564.72</v>
      </c>
      <c r="CM145" s="3">
        <v>387.4</v>
      </c>
      <c r="CN145" s="3">
        <v>90.033000000000001</v>
      </c>
      <c r="CO145" s="5">
        <f t="shared" si="6"/>
        <v>89.966999999999999</v>
      </c>
      <c r="CP145" s="3">
        <v>103</v>
      </c>
      <c r="CQ145" s="3">
        <v>2876.672</v>
      </c>
      <c r="CR145" s="3">
        <v>385.61900000000003</v>
      </c>
      <c r="CS145" s="3">
        <v>481.75200000000001</v>
      </c>
      <c r="CT145" s="3">
        <v>385.18200000000002</v>
      </c>
      <c r="CU145" s="3">
        <v>481.90199999999999</v>
      </c>
      <c r="CV145" s="3">
        <v>60.661999999999999</v>
      </c>
      <c r="CW145" s="3">
        <v>60.378999999999998</v>
      </c>
      <c r="CX145" s="3">
        <v>95.710999999999999</v>
      </c>
      <c r="CY145" s="5">
        <f t="shared" si="7"/>
        <v>84.289000000000001</v>
      </c>
      <c r="CZ145" s="46">
        <f>(Y145-$E145)/$E145</f>
        <v>-1</v>
      </c>
      <c r="DA145" s="46">
        <f t="shared" ref="DA145:DA146" si="128">IF((AQ145-AG145)&lt;45,(AO145-$T145)/$T145,(AN145-$U145)/$U145)</f>
        <v>-1</v>
      </c>
      <c r="DB145" s="46">
        <f t="shared" ref="DB145:DB146" si="129">IF((AQ145-AG145)&lt;45,(AN145-$T145)/$T145,(AO145-$U145)/$U145)</f>
        <v>-1</v>
      </c>
      <c r="DC145" s="46">
        <f>SQRT((AJ145-Z145)^2+(AK145-AA145)^2)</f>
        <v>0</v>
      </c>
      <c r="DD145" s="46">
        <f>SQRT((AL145-AB145)^2+(AM145-AC145)^2)</f>
        <v>0</v>
      </c>
      <c r="DE145" s="46">
        <f>ABS(AQ145-AG145)</f>
        <v>0</v>
      </c>
      <c r="DF145" s="46" t="str">
        <f t="shared" ref="DF145:DF147" si="130">IF(DE145&lt;45,DF$6,DF$5)</f>
        <v>CIRC</v>
      </c>
      <c r="DG145" s="46">
        <f>(AS145-$E145)/$E145</f>
        <v>-0.57727531179291225</v>
      </c>
      <c r="DH145" s="46">
        <f t="shared" ref="DH145:DH146" si="131">IF((BK145-BA145)&lt;45,(BI145-$T145)/$T145,(BH145-$U145)/$U145)</f>
        <v>4.2248857691543594E-2</v>
      </c>
      <c r="DI145" s="46">
        <f t="shared" ref="DI145:DI146" si="132">IF((BK145-BA145)&lt;45,(BH145-$T145)/$T145,(BI145-$U145)/$U145)</f>
        <v>6.2578637176345833E-2</v>
      </c>
      <c r="DJ145" s="46">
        <f>SQRT((BD145-AT145)^2+(BE145-AU145)^2)</f>
        <v>127.72601708735776</v>
      </c>
      <c r="DK145" s="46">
        <f>SQRT((BF145-AV145)^2+(BG145-AW145)^2)</f>
        <v>127.65013818245555</v>
      </c>
      <c r="DL145" s="46">
        <f>ABS(BK145-BA145)</f>
        <v>45.990999999999993</v>
      </c>
      <c r="DM145" s="46" t="str">
        <f t="shared" ref="DM145:DM147" si="133">IF(DL145&lt;45,DM$6,DM$5)</f>
        <v>RAD</v>
      </c>
      <c r="DN145" s="46">
        <f>(BM145-$E145)/$E145</f>
        <v>-0.57424773771225246</v>
      </c>
      <c r="DO145" s="46">
        <f t="shared" ref="DO145:DO146" si="134">IF((CE145-BU145)&lt;45,(CC145-$T145)/$T145,(CB145-$U145)/$U145)</f>
        <v>-6.1899874180517914E-2</v>
      </c>
      <c r="DP145" s="46">
        <f t="shared" ref="DP145:DP146" si="135">IF((CE145-BU145)&lt;45,(CB145-$T145)/$T145,(CC145-$U145)/$U145)</f>
        <v>8.6798887490894677E-2</v>
      </c>
      <c r="DQ145" s="46">
        <f>SQRT((BX145-BN145)^2+(BY145-BO145)^2)</f>
        <v>181.93132764315226</v>
      </c>
      <c r="DR145" s="46">
        <f>SQRT((BZ145-BP145)^2+(CA145-BQ145)^2)</f>
        <v>181.22848624043624</v>
      </c>
      <c r="DS145" s="46">
        <f>ABS(CE145-BU145)</f>
        <v>48.116000000000007</v>
      </c>
      <c r="DT145" s="46" t="str">
        <f t="shared" ref="DT145:DT147" si="136">IF(DS145&lt;45,DT$6,DT$5)</f>
        <v>RAD</v>
      </c>
      <c r="DU145" s="46">
        <f>(CG145-$E145)/$E145</f>
        <v>0.2499094849211177</v>
      </c>
      <c r="DV145" s="46">
        <f t="shared" ref="DV145:DV146" si="137">IF((CY145-CO145)&lt;45,(CW145-$T145)/$T145,(CV145-$U145)/$U145)</f>
        <v>-4.1387987550502755E-4</v>
      </c>
      <c r="DW145" s="46">
        <f t="shared" ref="DW145:DW146" si="138">IF((CY145-CO145)&lt;45,(CV145-$T145)/$T145,(CW145-$U145)/$U145)</f>
        <v>4.2712403152108391E-3</v>
      </c>
      <c r="DX145" s="46">
        <f>SQRT((CR145-CH145)^2+(CS145-CI145)^2)</f>
        <v>105.93411968294262</v>
      </c>
      <c r="DY145" s="46">
        <f>SQRT((CT145-CJ145)^2+(CU145-CK145)^2)</f>
        <v>99.761312100433003</v>
      </c>
      <c r="DZ145" s="46">
        <f>ABS(CO145-CE145)</f>
        <v>58.521999999999998</v>
      </c>
      <c r="EA145" s="46" t="str">
        <f t="shared" ref="EA145:EA147" si="139">IF(DZ145&lt;45,EA$6,EA$5)</f>
        <v>RAD</v>
      </c>
    </row>
    <row r="146" spans="1:131" x14ac:dyDescent="0.2">
      <c r="A146" s="83"/>
      <c r="B146" s="4"/>
      <c r="C146" s="102"/>
      <c r="D146" s="5">
        <v>83</v>
      </c>
      <c r="E146" s="5">
        <v>138456.038</v>
      </c>
      <c r="F146" s="5">
        <v>316.06400000000002</v>
      </c>
      <c r="G146" s="5">
        <v>316.70699999999999</v>
      </c>
      <c r="H146" s="5">
        <v>317.50599999999997</v>
      </c>
      <c r="I146" s="5">
        <v>317.51299999999998</v>
      </c>
      <c r="J146" s="5">
        <v>519.03</v>
      </c>
      <c r="K146" s="5">
        <v>339.64800000000002</v>
      </c>
      <c r="L146" s="5">
        <v>82.727000000000004</v>
      </c>
      <c r="M146" s="5">
        <f t="shared" si="0"/>
        <v>82.727000000000004</v>
      </c>
      <c r="N146" s="5">
        <v>86</v>
      </c>
      <c r="O146" s="5">
        <v>2836.0210000000002</v>
      </c>
      <c r="P146" s="5">
        <v>309.899</v>
      </c>
      <c r="Q146" s="5">
        <v>423.322</v>
      </c>
      <c r="R146" s="5">
        <v>310.97399999999999</v>
      </c>
      <c r="S146" s="5">
        <v>423.471</v>
      </c>
      <c r="T146" s="5">
        <v>60.091000000000001</v>
      </c>
      <c r="U146" s="5">
        <v>60.091000000000001</v>
      </c>
      <c r="V146" s="5">
        <v>0</v>
      </c>
      <c r="W146" s="5">
        <f t="shared" si="1"/>
        <v>0</v>
      </c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>
        <v>89</v>
      </c>
      <c r="AS146" s="5">
        <v>58003.694000000003</v>
      </c>
      <c r="AT146" s="5">
        <v>330.26799999999997</v>
      </c>
      <c r="AU146" s="5">
        <v>330.01799999999997</v>
      </c>
      <c r="AV146" s="5">
        <v>330.37700000000001</v>
      </c>
      <c r="AW146" s="5">
        <v>329.11399999999998</v>
      </c>
      <c r="AX146" s="5">
        <v>330.029</v>
      </c>
      <c r="AY146" s="5">
        <v>223.77600000000001</v>
      </c>
      <c r="AZ146" s="5">
        <v>79.64</v>
      </c>
      <c r="BA146" s="5">
        <f t="shared" si="2"/>
        <v>79.64</v>
      </c>
      <c r="BB146" s="5">
        <v>92</v>
      </c>
      <c r="BC146" s="5">
        <v>3195.5770000000002</v>
      </c>
      <c r="BD146" s="5">
        <v>363.00799999999998</v>
      </c>
      <c r="BE146" s="5">
        <v>454.13099999999997</v>
      </c>
      <c r="BF146" s="5">
        <v>363.16899999999998</v>
      </c>
      <c r="BG146" s="5">
        <v>453.14400000000001</v>
      </c>
      <c r="BH146" s="5">
        <v>64.510000000000005</v>
      </c>
      <c r="BI146" s="5">
        <v>63.070999999999998</v>
      </c>
      <c r="BJ146" s="5">
        <v>45.566000000000003</v>
      </c>
      <c r="BK146" s="5">
        <f t="shared" si="3"/>
        <v>45.566000000000003</v>
      </c>
      <c r="BL146" s="5">
        <v>95</v>
      </c>
      <c r="BM146" s="5">
        <v>58333.182999999997</v>
      </c>
      <c r="BN146" s="5">
        <v>330.65300000000002</v>
      </c>
      <c r="BO146" s="5">
        <v>329.97300000000001</v>
      </c>
      <c r="BP146" s="5">
        <v>330.79399999999998</v>
      </c>
      <c r="BQ146" s="5">
        <v>329.15600000000001</v>
      </c>
      <c r="BR146" s="5">
        <v>326.83699999999999</v>
      </c>
      <c r="BS146" s="5">
        <v>227.245</v>
      </c>
      <c r="BT146" s="5">
        <v>79.356999999999999</v>
      </c>
      <c r="BU146" s="5">
        <f t="shared" si="4"/>
        <v>79.356999999999999</v>
      </c>
      <c r="BV146" s="5">
        <v>98</v>
      </c>
      <c r="BW146" s="5">
        <v>2952.6819999999998</v>
      </c>
      <c r="BX146" s="5">
        <v>412.64299999999997</v>
      </c>
      <c r="BY146" s="5">
        <v>492.238</v>
      </c>
      <c r="BZ146" s="5">
        <v>412.45499999999998</v>
      </c>
      <c r="CA146" s="5">
        <v>490.66300000000001</v>
      </c>
      <c r="CB146" s="5">
        <v>65.664000000000001</v>
      </c>
      <c r="CC146" s="5">
        <v>57.253</v>
      </c>
      <c r="CD146" s="3">
        <v>30.734000000000002</v>
      </c>
      <c r="CE146" s="5">
        <f t="shared" si="5"/>
        <v>30.734000000000002</v>
      </c>
      <c r="CF146" s="3">
        <v>101</v>
      </c>
      <c r="CG146" s="3">
        <v>171325.954</v>
      </c>
      <c r="CH146" s="3">
        <v>352.93200000000002</v>
      </c>
      <c r="CI146" s="3">
        <v>381.69499999999999</v>
      </c>
      <c r="CJ146" s="3">
        <v>355.45</v>
      </c>
      <c r="CK146" s="3">
        <v>387.31299999999999</v>
      </c>
      <c r="CL146" s="3">
        <v>565.58699999999999</v>
      </c>
      <c r="CM146" s="3">
        <v>385.68599999999998</v>
      </c>
      <c r="CN146" s="3">
        <v>89.701999999999998</v>
      </c>
      <c r="CO146" s="5">
        <f t="shared" si="6"/>
        <v>89.701999999999998</v>
      </c>
      <c r="CP146" s="3">
        <v>104</v>
      </c>
      <c r="CQ146" s="3">
        <v>2887.4830000000002</v>
      </c>
      <c r="CR146" s="3">
        <v>385.56700000000001</v>
      </c>
      <c r="CS146" s="3">
        <v>481.911</v>
      </c>
      <c r="CT146" s="3">
        <v>385.08199999999999</v>
      </c>
      <c r="CU146" s="3">
        <v>482.20100000000002</v>
      </c>
      <c r="CV146" s="3">
        <v>60.814</v>
      </c>
      <c r="CW146" s="3">
        <v>60.454000000000001</v>
      </c>
      <c r="CX146" s="3">
        <v>86</v>
      </c>
      <c r="CY146" s="5">
        <f t="shared" si="7"/>
        <v>86</v>
      </c>
      <c r="CZ146" s="46">
        <f>(Y146-$E146)/$E146</f>
        <v>-1</v>
      </c>
      <c r="DA146" s="46">
        <f t="shared" si="128"/>
        <v>-1</v>
      </c>
      <c r="DB146" s="46">
        <f t="shared" si="129"/>
        <v>-1</v>
      </c>
      <c r="DC146" s="46">
        <f>SQRT((AJ146-Z146)^2+(AK146-AA146)^2)</f>
        <v>0</v>
      </c>
      <c r="DD146" s="46">
        <f>SQRT((AL146-AB146)^2+(AM146-AC146)^2)</f>
        <v>0</v>
      </c>
      <c r="DE146" s="46">
        <f>ABS(AQ146-AG146)</f>
        <v>0</v>
      </c>
      <c r="DF146" s="46" t="str">
        <f t="shared" si="130"/>
        <v>CIRC</v>
      </c>
      <c r="DG146" s="46">
        <f>(AS146-$E146)/$E146</f>
        <v>-0.58106778990743613</v>
      </c>
      <c r="DH146" s="46">
        <f t="shared" si="131"/>
        <v>4.9591452963006051E-2</v>
      </c>
      <c r="DI146" s="46">
        <f t="shared" si="132"/>
        <v>7.3538466658900736E-2</v>
      </c>
      <c r="DJ146" s="46">
        <f>SQRT((BD146-AT146)^2+(BE146-AU146)^2)</f>
        <v>128.35865521654549</v>
      </c>
      <c r="DK146" s="46">
        <f>SQRT((BF146-AV146)^2+(BG146-AW146)^2)</f>
        <v>128.29168392378364</v>
      </c>
      <c r="DL146" s="46">
        <f>ABS(BK146-BA146)</f>
        <v>34.073999999999998</v>
      </c>
      <c r="DM146" s="46" t="str">
        <f t="shared" si="133"/>
        <v>CIRC</v>
      </c>
      <c r="DN146" s="46">
        <f>(BM146-$E146)/$E146</f>
        <v>-0.57868805259327161</v>
      </c>
      <c r="DO146" s="46">
        <f t="shared" si="134"/>
        <v>-4.7228370305037376E-2</v>
      </c>
      <c r="DP146" s="46">
        <f t="shared" si="135"/>
        <v>9.2742673611688947E-2</v>
      </c>
      <c r="DQ146" s="46">
        <f>SQRT((BX146-BN146)^2+(BY146-BO146)^2)</f>
        <v>181.80288865966895</v>
      </c>
      <c r="DR146" s="46">
        <f>SQRT((BZ146-BP146)^2+(CA146-BQ146)^2)</f>
        <v>180.97798200333654</v>
      </c>
      <c r="DS146" s="46">
        <f>ABS(CE146-BU146)</f>
        <v>48.622999999999998</v>
      </c>
      <c r="DT146" s="46" t="str">
        <f t="shared" si="136"/>
        <v>RAD</v>
      </c>
      <c r="DU146" s="46">
        <f>(CG146-$E146)/$E146</f>
        <v>0.23740326875451973</v>
      </c>
      <c r="DV146" s="46">
        <f t="shared" si="137"/>
        <v>6.0408380622722132E-3</v>
      </c>
      <c r="DW146" s="46">
        <f t="shared" si="138"/>
        <v>1.2031751843038042E-2</v>
      </c>
      <c r="DX146" s="46">
        <f>SQRT((CR146-CH146)^2+(CS146-CI146)^2)</f>
        <v>105.39587221993089</v>
      </c>
      <c r="DY146" s="46">
        <f>SQRT((CT146-CJ146)^2+(CU146-CK146)^2)</f>
        <v>99.407182678114395</v>
      </c>
      <c r="DZ146" s="46">
        <f>ABS(CO146-CE146)</f>
        <v>58.967999999999996</v>
      </c>
      <c r="EA146" s="46" t="str">
        <f t="shared" si="139"/>
        <v>RAD</v>
      </c>
    </row>
    <row r="147" spans="1:131" s="10" customFormat="1" ht="17" x14ac:dyDescent="0.2">
      <c r="A147" s="83"/>
      <c r="B147" s="8"/>
      <c r="C147" s="21" t="s">
        <v>19</v>
      </c>
      <c r="D147" s="7"/>
      <c r="E147" s="7">
        <f>AVERAGE(E144:E146)</f>
        <v>137812.18566666666</v>
      </c>
      <c r="F147" s="7">
        <f t="shared" ref="F147:M147" si="140">AVERAGE(F144:F146)</f>
        <v>314.94233333333335</v>
      </c>
      <c r="G147" s="7">
        <f t="shared" si="140"/>
        <v>317.65133333333335</v>
      </c>
      <c r="H147" s="7">
        <f t="shared" si="140"/>
        <v>316.34800000000001</v>
      </c>
      <c r="I147" s="7">
        <f t="shared" si="140"/>
        <v>318.52299999999997</v>
      </c>
      <c r="J147" s="7">
        <f t="shared" si="140"/>
        <v>517.45033333333333</v>
      </c>
      <c r="K147" s="7">
        <f t="shared" si="140"/>
        <v>339.10066666666665</v>
      </c>
      <c r="L147" s="7">
        <f t="shared" si="140"/>
        <v>82.759333333333331</v>
      </c>
      <c r="M147" s="7">
        <f t="shared" si="140"/>
        <v>82.759333333333331</v>
      </c>
      <c r="N147" s="7"/>
      <c r="O147" s="7">
        <f t="shared" ref="O147:W147" si="141">AVERAGE(O144:O146)</f>
        <v>2855.7649999999999</v>
      </c>
      <c r="P147" s="7">
        <f t="shared" si="141"/>
        <v>309.89933333333335</v>
      </c>
      <c r="Q147" s="7">
        <f t="shared" si="141"/>
        <v>423.43400000000003</v>
      </c>
      <c r="R147" s="7">
        <f t="shared" si="141"/>
        <v>310.9853333333333</v>
      </c>
      <c r="S147" s="7">
        <f t="shared" si="141"/>
        <v>423.65666666666669</v>
      </c>
      <c r="T147" s="7">
        <f t="shared" si="141"/>
        <v>60.299666666666667</v>
      </c>
      <c r="U147" s="7">
        <f t="shared" si="141"/>
        <v>60.299666666666667</v>
      </c>
      <c r="V147" s="7">
        <f t="shared" si="141"/>
        <v>0</v>
      </c>
      <c r="W147" s="7">
        <f t="shared" si="141"/>
        <v>0</v>
      </c>
      <c r="X147" s="7"/>
      <c r="Y147" s="7" t="e">
        <f t="shared" ref="Y147:AG147" si="142">AVERAGE(Y144:Y146)</f>
        <v>#DIV/0!</v>
      </c>
      <c r="Z147" s="7" t="e">
        <f t="shared" si="142"/>
        <v>#DIV/0!</v>
      </c>
      <c r="AA147" s="7" t="e">
        <f t="shared" si="142"/>
        <v>#DIV/0!</v>
      </c>
      <c r="AB147" s="7" t="e">
        <f t="shared" si="142"/>
        <v>#DIV/0!</v>
      </c>
      <c r="AC147" s="7" t="e">
        <f t="shared" si="142"/>
        <v>#DIV/0!</v>
      </c>
      <c r="AD147" s="7" t="e">
        <f t="shared" si="142"/>
        <v>#DIV/0!</v>
      </c>
      <c r="AE147" s="7" t="e">
        <f t="shared" si="142"/>
        <v>#DIV/0!</v>
      </c>
      <c r="AF147" s="7" t="e">
        <f t="shared" si="142"/>
        <v>#DIV/0!</v>
      </c>
      <c r="AG147" s="7" t="e">
        <f t="shared" si="142"/>
        <v>#DIV/0!</v>
      </c>
      <c r="AH147" s="7"/>
      <c r="AI147" s="7" t="e">
        <f t="shared" ref="AI147:AQ147" si="143">AVERAGE(AI144:AI146)</f>
        <v>#DIV/0!</v>
      </c>
      <c r="AJ147" s="7" t="e">
        <f t="shared" si="143"/>
        <v>#DIV/0!</v>
      </c>
      <c r="AK147" s="7" t="e">
        <f t="shared" si="143"/>
        <v>#DIV/0!</v>
      </c>
      <c r="AL147" s="7" t="e">
        <f t="shared" si="143"/>
        <v>#DIV/0!</v>
      </c>
      <c r="AM147" s="7" t="e">
        <f t="shared" si="143"/>
        <v>#DIV/0!</v>
      </c>
      <c r="AN147" s="7" t="e">
        <f t="shared" si="143"/>
        <v>#DIV/0!</v>
      </c>
      <c r="AO147" s="7" t="e">
        <f t="shared" si="143"/>
        <v>#DIV/0!</v>
      </c>
      <c r="AP147" s="7" t="e">
        <f t="shared" si="143"/>
        <v>#DIV/0!</v>
      </c>
      <c r="AQ147" s="7" t="e">
        <f t="shared" si="143"/>
        <v>#DIV/0!</v>
      </c>
      <c r="AR147" s="7"/>
      <c r="AS147" s="7">
        <f t="shared" ref="AS147:BA147" si="144">AVERAGE(AS144:AS146)</f>
        <v>57988.566666666673</v>
      </c>
      <c r="AT147" s="7">
        <f t="shared" si="144"/>
        <v>329.80533333333329</v>
      </c>
      <c r="AU147" s="7">
        <f t="shared" si="144"/>
        <v>330.32499999999999</v>
      </c>
      <c r="AV147" s="7">
        <f t="shared" si="144"/>
        <v>329.88433333333336</v>
      </c>
      <c r="AW147" s="7">
        <f t="shared" si="144"/>
        <v>329.43266666666665</v>
      </c>
      <c r="AX147" s="7">
        <f t="shared" si="144"/>
        <v>329.17900000000003</v>
      </c>
      <c r="AY147" s="7">
        <f t="shared" si="144"/>
        <v>224.29599999999996</v>
      </c>
      <c r="AZ147" s="7">
        <f t="shared" si="144"/>
        <v>79.652666666666661</v>
      </c>
      <c r="BA147" s="7">
        <f t="shared" si="144"/>
        <v>79.652666666666661</v>
      </c>
      <c r="BB147" s="7"/>
      <c r="BC147" s="7">
        <f t="shared" ref="BC147:BK147" si="145">AVERAGE(BC144:BC146)</f>
        <v>3187.8066666666668</v>
      </c>
      <c r="BD147" s="7">
        <f t="shared" si="145"/>
        <v>362.96133333333336</v>
      </c>
      <c r="BE147" s="7">
        <f t="shared" si="145"/>
        <v>454.28666666666669</v>
      </c>
      <c r="BF147" s="7">
        <f t="shared" si="145"/>
        <v>363.10533333333325</v>
      </c>
      <c r="BG147" s="7">
        <f t="shared" si="145"/>
        <v>453.32866666666661</v>
      </c>
      <c r="BH147" s="7">
        <f t="shared" si="145"/>
        <v>64.449333333333342</v>
      </c>
      <c r="BI147" s="7">
        <f t="shared" si="145"/>
        <v>62.977000000000004</v>
      </c>
      <c r="BJ147" s="7">
        <f t="shared" si="145"/>
        <v>40.569333333333333</v>
      </c>
      <c r="BK147" s="7">
        <f t="shared" si="145"/>
        <v>40.569333333333333</v>
      </c>
      <c r="BL147" s="7"/>
      <c r="BM147" s="7">
        <f t="shared" ref="BM147:BU147" si="146">AVERAGE(BM144:BM146)</f>
        <v>58416.700333333334</v>
      </c>
      <c r="BN147" s="7">
        <f t="shared" si="146"/>
        <v>329.99099999999999</v>
      </c>
      <c r="BO147" s="7">
        <f t="shared" si="146"/>
        <v>330.01733333333328</v>
      </c>
      <c r="BP147" s="7">
        <f t="shared" si="146"/>
        <v>330.077</v>
      </c>
      <c r="BQ147" s="7">
        <f t="shared" si="146"/>
        <v>329.10866666666669</v>
      </c>
      <c r="BR147" s="7">
        <f t="shared" si="146"/>
        <v>329.608</v>
      </c>
      <c r="BS147" s="7">
        <f t="shared" si="146"/>
        <v>225.66433333333336</v>
      </c>
      <c r="BT147" s="7">
        <f t="shared" si="146"/>
        <v>79.822333333333333</v>
      </c>
      <c r="BU147" s="7">
        <f t="shared" si="146"/>
        <v>79.822333333333333</v>
      </c>
      <c r="BV147" s="7"/>
      <c r="BW147" s="7">
        <f t="shared" ref="BW147:CE147" si="147">AVERAGE(BW144:BW146)</f>
        <v>2935.4533333333334</v>
      </c>
      <c r="BX147" s="7">
        <f t="shared" si="147"/>
        <v>412.62299999999999</v>
      </c>
      <c r="BY147" s="7">
        <f t="shared" si="147"/>
        <v>492.21366666666671</v>
      </c>
      <c r="BZ147" s="7">
        <f t="shared" si="147"/>
        <v>412.4253333333333</v>
      </c>
      <c r="CA147" s="7">
        <f t="shared" si="147"/>
        <v>490.61899999999997</v>
      </c>
      <c r="CB147" s="7">
        <f t="shared" si="147"/>
        <v>65.648666666666671</v>
      </c>
      <c r="CC147" s="7">
        <f t="shared" si="147"/>
        <v>56.932333333333332</v>
      </c>
      <c r="CD147" s="7">
        <f t="shared" si="147"/>
        <v>30.766000000000002</v>
      </c>
      <c r="CE147" s="7">
        <f t="shared" si="147"/>
        <v>30.766000000000002</v>
      </c>
      <c r="CG147" s="7">
        <f t="shared" ref="CG147:CO147" si="148">AVERAGE(CG144:CG146)</f>
        <v>171892.82033333334</v>
      </c>
      <c r="CH147" s="7">
        <f t="shared" si="148"/>
        <v>352.64499999999998</v>
      </c>
      <c r="CI147" s="7">
        <f t="shared" si="148"/>
        <v>381.83366666666666</v>
      </c>
      <c r="CJ147" s="7">
        <f t="shared" si="148"/>
        <v>355.21199999999999</v>
      </c>
      <c r="CK147" s="7">
        <f t="shared" si="148"/>
        <v>387.47200000000004</v>
      </c>
      <c r="CL147" s="7">
        <f t="shared" si="148"/>
        <v>564.52033333333338</v>
      </c>
      <c r="CM147" s="7">
        <f t="shared" si="148"/>
        <v>387.69633333333331</v>
      </c>
      <c r="CN147" s="7">
        <f t="shared" si="148"/>
        <v>90.206666666666663</v>
      </c>
      <c r="CO147" s="7">
        <f t="shared" si="148"/>
        <v>89.594666666666669</v>
      </c>
      <c r="CQ147" s="7">
        <f t="shared" ref="CQ147:CY147" si="149">AVERAGE(CQ144:CQ146)</f>
        <v>2892.1746666666672</v>
      </c>
      <c r="CR147" s="7">
        <f t="shared" si="149"/>
        <v>385.577</v>
      </c>
      <c r="CS147" s="7">
        <f t="shared" si="149"/>
        <v>481.87166666666667</v>
      </c>
      <c r="CT147" s="7">
        <f t="shared" si="149"/>
        <v>385.10733333333337</v>
      </c>
      <c r="CU147" s="7">
        <f t="shared" si="149"/>
        <v>482.13333333333338</v>
      </c>
      <c r="CV147" s="7">
        <f t="shared" si="149"/>
        <v>60.889333333333333</v>
      </c>
      <c r="CW147" s="7">
        <f t="shared" si="149"/>
        <v>60.477000000000004</v>
      </c>
      <c r="CX147" s="7">
        <f t="shared" si="149"/>
        <v>93.978666666666655</v>
      </c>
      <c r="CY147" s="7">
        <f t="shared" si="149"/>
        <v>83.354666666666674</v>
      </c>
      <c r="CZ147" s="49">
        <f t="shared" ref="CZ147:DE147" si="150">AVERAGE(CZ144:CZ146)</f>
        <v>-1</v>
      </c>
      <c r="DA147" s="49">
        <f t="shared" si="150"/>
        <v>-1</v>
      </c>
      <c r="DB147" s="49">
        <f t="shared" si="150"/>
        <v>-1</v>
      </c>
      <c r="DC147" s="49">
        <f t="shared" si="150"/>
        <v>0</v>
      </c>
      <c r="DD147" s="49">
        <f t="shared" si="150"/>
        <v>0</v>
      </c>
      <c r="DE147" s="49">
        <f t="shared" si="150"/>
        <v>0</v>
      </c>
      <c r="DF147" s="46" t="str">
        <f t="shared" si="130"/>
        <v>CIRC</v>
      </c>
      <c r="DG147" s="49">
        <f t="shared" ref="DG147:DL147" si="151">AVERAGE(DG144:DG146)</f>
        <v>-0.57921589393420692</v>
      </c>
      <c r="DH147" s="49">
        <f t="shared" si="151"/>
        <v>4.4409432735014326E-2</v>
      </c>
      <c r="DI147" s="49">
        <f t="shared" si="151"/>
        <v>6.8825560890361723E-2</v>
      </c>
      <c r="DJ147" s="49">
        <f t="shared" si="151"/>
        <v>128.31984007281983</v>
      </c>
      <c r="DK147" s="49">
        <f t="shared" si="151"/>
        <v>128.27332687217196</v>
      </c>
      <c r="DL147" s="49">
        <f t="shared" si="151"/>
        <v>39.083333333333329</v>
      </c>
      <c r="DM147" s="46" t="str">
        <f t="shared" si="133"/>
        <v>CIRC</v>
      </c>
      <c r="DN147" s="49">
        <f t="shared" ref="DN147:DS147" si="152">AVERAGE(DN144:DN146)</f>
        <v>-0.57610759226669261</v>
      </c>
      <c r="DO147" s="49">
        <f t="shared" si="152"/>
        <v>-5.5828435643917006E-2</v>
      </c>
      <c r="DP147" s="49">
        <f t="shared" si="152"/>
        <v>8.8713928751078641E-2</v>
      </c>
      <c r="DQ147" s="49">
        <f t="shared" si="152"/>
        <v>182.03271653551042</v>
      </c>
      <c r="DR147" s="49">
        <f t="shared" si="152"/>
        <v>181.29275958736025</v>
      </c>
      <c r="DS147" s="49">
        <f t="shared" si="152"/>
        <v>49.056333333333335</v>
      </c>
      <c r="DT147" s="46" t="str">
        <f t="shared" si="136"/>
        <v>RAD</v>
      </c>
      <c r="DU147" s="49">
        <f t="shared" ref="DU147:DZ147" si="153">AVERAGE(DU144:DU146)</f>
        <v>0.24732060711556034</v>
      </c>
      <c r="DV147" s="49">
        <f t="shared" si="153"/>
        <v>2.9462220068951317E-3</v>
      </c>
      <c r="DW147" s="49">
        <f t="shared" si="153"/>
        <v>9.7828286113881089E-3</v>
      </c>
      <c r="DX147" s="49">
        <f t="shared" si="153"/>
        <v>105.31969405965101</v>
      </c>
      <c r="DY147" s="49">
        <f t="shared" si="153"/>
        <v>99.270586245029776</v>
      </c>
      <c r="DZ147" s="49">
        <f t="shared" si="153"/>
        <v>58.828666666666663</v>
      </c>
      <c r="EA147" s="46" t="str">
        <f t="shared" si="139"/>
        <v>RAD</v>
      </c>
    </row>
    <row r="148" spans="1:131" s="10" customFormat="1" ht="17" x14ac:dyDescent="0.2">
      <c r="A148" s="83"/>
      <c r="B148" s="8"/>
      <c r="C148" s="21" t="s">
        <v>20</v>
      </c>
      <c r="D148" s="7"/>
      <c r="E148" s="7">
        <f>STDEV(E144:E146)</f>
        <v>558.00496163236221</v>
      </c>
      <c r="F148" s="7">
        <f t="shared" ref="F148:M148" si="154">STDEV(F144:F146)</f>
        <v>1.178059562727364</v>
      </c>
      <c r="G148" s="7">
        <f t="shared" si="154"/>
        <v>0.85860720549814717</v>
      </c>
      <c r="H148" s="7">
        <f t="shared" si="154"/>
        <v>1.2071897116857773</v>
      </c>
      <c r="I148" s="7">
        <f t="shared" si="154"/>
        <v>0.92150691804240414</v>
      </c>
      <c r="J148" s="7">
        <f t="shared" si="154"/>
        <v>1.6784714276189865</v>
      </c>
      <c r="K148" s="7">
        <f t="shared" si="154"/>
        <v>0.83795067476153506</v>
      </c>
      <c r="L148" s="7">
        <f t="shared" si="154"/>
        <v>0.27492968798101147</v>
      </c>
      <c r="M148" s="7">
        <f t="shared" si="154"/>
        <v>0.27492968798101147</v>
      </c>
      <c r="N148" s="7"/>
      <c r="O148" s="7">
        <f>STDEV(O144:O146)</f>
        <v>17.098805572319947</v>
      </c>
      <c r="P148" s="7">
        <f t="shared" ref="P148:W148" si="155">STDEV(P144:P146)</f>
        <v>0.16750024875602398</v>
      </c>
      <c r="Q148" s="7">
        <f t="shared" si="155"/>
        <v>9.6994845223860801E-2</v>
      </c>
      <c r="R148" s="7">
        <f t="shared" si="155"/>
        <v>0.28317014908589194</v>
      </c>
      <c r="S148" s="7">
        <f t="shared" si="155"/>
        <v>0.16079904643165505</v>
      </c>
      <c r="T148" s="7">
        <f t="shared" si="155"/>
        <v>0.18071063425635422</v>
      </c>
      <c r="U148" s="7">
        <f t="shared" si="155"/>
        <v>0.18071063425635422</v>
      </c>
      <c r="V148" s="7">
        <f t="shared" si="155"/>
        <v>0</v>
      </c>
      <c r="W148" s="7">
        <f t="shared" si="155"/>
        <v>0</v>
      </c>
      <c r="X148" s="7"/>
      <c r="Y148" s="7" t="e">
        <f>STDEV(Y144:Y146)</f>
        <v>#DIV/0!</v>
      </c>
      <c r="Z148" s="7" t="e">
        <f t="shared" ref="Z148:AG148" si="156">STDEV(Z144:Z146)</f>
        <v>#DIV/0!</v>
      </c>
      <c r="AA148" s="7" t="e">
        <f t="shared" si="156"/>
        <v>#DIV/0!</v>
      </c>
      <c r="AB148" s="7" t="e">
        <f t="shared" si="156"/>
        <v>#DIV/0!</v>
      </c>
      <c r="AC148" s="7" t="e">
        <f t="shared" si="156"/>
        <v>#DIV/0!</v>
      </c>
      <c r="AD148" s="7" t="e">
        <f t="shared" si="156"/>
        <v>#DIV/0!</v>
      </c>
      <c r="AE148" s="7" t="e">
        <f t="shared" si="156"/>
        <v>#DIV/0!</v>
      </c>
      <c r="AF148" s="7" t="e">
        <f t="shared" si="156"/>
        <v>#DIV/0!</v>
      </c>
      <c r="AG148" s="7" t="e">
        <f t="shared" si="156"/>
        <v>#DIV/0!</v>
      </c>
      <c r="AH148" s="7"/>
      <c r="AI148" s="7" t="e">
        <f>STDEV(AI144:AI146)</f>
        <v>#DIV/0!</v>
      </c>
      <c r="AJ148" s="7" t="e">
        <f t="shared" ref="AJ148:AQ148" si="157">STDEV(AJ144:AJ146)</f>
        <v>#DIV/0!</v>
      </c>
      <c r="AK148" s="7" t="e">
        <f t="shared" si="157"/>
        <v>#DIV/0!</v>
      </c>
      <c r="AL148" s="7" t="e">
        <f t="shared" si="157"/>
        <v>#DIV/0!</v>
      </c>
      <c r="AM148" s="7" t="e">
        <f t="shared" si="157"/>
        <v>#DIV/0!</v>
      </c>
      <c r="AN148" s="7" t="e">
        <f t="shared" si="157"/>
        <v>#DIV/0!</v>
      </c>
      <c r="AO148" s="7" t="e">
        <f t="shared" si="157"/>
        <v>#DIV/0!</v>
      </c>
      <c r="AP148" s="7" t="e">
        <f t="shared" si="157"/>
        <v>#DIV/0!</v>
      </c>
      <c r="AQ148" s="7" t="e">
        <f t="shared" si="157"/>
        <v>#DIV/0!</v>
      </c>
      <c r="AR148" s="7"/>
      <c r="AS148" s="7">
        <f>STDEV(AS144:AS146)</f>
        <v>131.11214702053306</v>
      </c>
      <c r="AT148" s="7">
        <f t="shared" ref="AT148:BA148" si="158">STDEV(AT144:AT146)</f>
        <v>0.54066101517800824</v>
      </c>
      <c r="AU148" s="7">
        <f t="shared" si="158"/>
        <v>0.4798822772305712</v>
      </c>
      <c r="AV148" s="7">
        <f t="shared" si="158"/>
        <v>0.57939997698769907</v>
      </c>
      <c r="AW148" s="7">
        <f t="shared" si="158"/>
        <v>0.49838372097545336</v>
      </c>
      <c r="AX148" s="7">
        <f t="shared" si="158"/>
        <v>0.73686090953449557</v>
      </c>
      <c r="AY148" s="7">
        <f t="shared" si="158"/>
        <v>0.66037035063665861</v>
      </c>
      <c r="AZ148" s="7">
        <f t="shared" si="158"/>
        <v>0.35516944313007998</v>
      </c>
      <c r="BA148" s="7">
        <f t="shared" si="158"/>
        <v>0.35516944313007998</v>
      </c>
      <c r="BB148" s="7"/>
      <c r="BC148" s="7">
        <f>STDEV(BC144:BC146)</f>
        <v>12.306326516606626</v>
      </c>
      <c r="BD148" s="7">
        <f t="shared" ref="BD148:BK148" si="159">STDEV(BD144:BD146)</f>
        <v>0.105082507266116</v>
      </c>
      <c r="BE148" s="7">
        <f t="shared" si="159"/>
        <v>0.1525986020032116</v>
      </c>
      <c r="BF148" s="7">
        <f t="shared" si="159"/>
        <v>0.13799396122052127</v>
      </c>
      <c r="BG148" s="7">
        <f t="shared" si="159"/>
        <v>0.17926888556950896</v>
      </c>
      <c r="BH148" s="7">
        <f t="shared" si="159"/>
        <v>0.24080143964132267</v>
      </c>
      <c r="BI148" s="7">
        <f t="shared" si="159"/>
        <v>8.5457591821905973E-2</v>
      </c>
      <c r="BJ148" s="7">
        <f t="shared" si="159"/>
        <v>5.9254799243043124</v>
      </c>
      <c r="BK148" s="7">
        <f t="shared" si="159"/>
        <v>5.9254799243043124</v>
      </c>
      <c r="BL148" s="7"/>
      <c r="BM148" s="7">
        <f>STDEV(BM144:BM146)</f>
        <v>100.09786977920055</v>
      </c>
      <c r="BN148" s="7">
        <f t="shared" ref="BN148:BU148" si="160">STDEV(BN144:BN146)</f>
        <v>0.57613540075230063</v>
      </c>
      <c r="BO148" s="7">
        <f t="shared" si="160"/>
        <v>0.2317031146388201</v>
      </c>
      <c r="BP148" s="7">
        <f t="shared" si="160"/>
        <v>0.62438529771286377</v>
      </c>
      <c r="BQ148" s="7">
        <f t="shared" si="160"/>
        <v>0.23854838782378363</v>
      </c>
      <c r="BR148" s="7">
        <f t="shared" si="160"/>
        <v>2.5319729461429858</v>
      </c>
      <c r="BS148" s="7">
        <f t="shared" si="160"/>
        <v>1.397642419695869</v>
      </c>
      <c r="BT148" s="7">
        <f t="shared" si="160"/>
        <v>0.63752437861883882</v>
      </c>
      <c r="BU148" s="7">
        <f t="shared" si="160"/>
        <v>0.63752437861883882</v>
      </c>
      <c r="BV148" s="7"/>
      <c r="BW148" s="7">
        <f>STDEV(BW144:BW146)</f>
        <v>15.812523907755189</v>
      </c>
      <c r="BX148" s="7">
        <f t="shared" ref="BX148:CE148" si="161">STDEV(BX144:BX146)</f>
        <v>0.14801689092801845</v>
      </c>
      <c r="BY148" s="7">
        <f t="shared" si="161"/>
        <v>6.4065071086606334E-2</v>
      </c>
      <c r="BZ148" s="7">
        <f t="shared" si="161"/>
        <v>0.19024282728485484</v>
      </c>
      <c r="CA148" s="7">
        <f t="shared" si="161"/>
        <v>8.5912746434979481E-2</v>
      </c>
      <c r="CB148" s="7">
        <f t="shared" si="161"/>
        <v>1.4571661996260988E-2</v>
      </c>
      <c r="CC148" s="7">
        <f t="shared" si="161"/>
        <v>0.29760600352367511</v>
      </c>
      <c r="CD148" s="7">
        <f t="shared" si="161"/>
        <v>0.66357893275781465</v>
      </c>
      <c r="CE148" s="7">
        <f t="shared" si="161"/>
        <v>0.66357893275781465</v>
      </c>
      <c r="CG148" s="7">
        <f>STDEV(CG144:CG146)</f>
        <v>604.47567956232558</v>
      </c>
      <c r="CH148" s="7">
        <f t="shared" ref="CH148:CO148" si="162">STDEV(CH144:CH146)</f>
        <v>0.52241458632012261</v>
      </c>
      <c r="CI148" s="7">
        <f t="shared" si="162"/>
        <v>0.63446854400620734</v>
      </c>
      <c r="CJ148" s="7">
        <f t="shared" si="162"/>
        <v>0.51779146381530317</v>
      </c>
      <c r="CK148" s="7">
        <f t="shared" si="162"/>
        <v>0.62876307143471966</v>
      </c>
      <c r="CL148" s="7">
        <f t="shared" si="162"/>
        <v>1.1792465108421151</v>
      </c>
      <c r="CM148" s="7">
        <f t="shared" si="162"/>
        <v>2.1737024482052161</v>
      </c>
      <c r="CN148" s="7">
        <f t="shared" si="162"/>
        <v>0.61032149997631369</v>
      </c>
      <c r="CO148" s="7">
        <f t="shared" si="162"/>
        <v>0.436023317419304</v>
      </c>
      <c r="CQ148" s="7">
        <f>STDEV(CQ144:CQ146)</f>
        <v>18.305129181006482</v>
      </c>
      <c r="CR148" s="7">
        <f t="shared" ref="CR148:CY148" si="163">STDEV(CR144:CR146)</f>
        <v>3.8000000000007923E-2</v>
      </c>
      <c r="CS148" s="7">
        <f t="shared" si="163"/>
        <v>0.10564247882992947</v>
      </c>
      <c r="CT148" s="7">
        <f t="shared" si="163"/>
        <v>6.5767266427418702E-2</v>
      </c>
      <c r="CU148" s="7">
        <f t="shared" si="163"/>
        <v>0.20601051753088245</v>
      </c>
      <c r="CV148" s="7">
        <f t="shared" si="163"/>
        <v>0.2729126844493191</v>
      </c>
      <c r="CW148" s="7">
        <f t="shared" si="163"/>
        <v>0.11129690022637682</v>
      </c>
      <c r="CX148" s="7">
        <f t="shared" si="163"/>
        <v>7.2690020177004557</v>
      </c>
      <c r="CY148" s="7">
        <f t="shared" si="163"/>
        <v>3.2159586958375748</v>
      </c>
      <c r="CZ148" s="49">
        <f t="shared" ref="CZ148:DE148" si="164">STDEV(CZ144:CZ146)</f>
        <v>0</v>
      </c>
      <c r="DA148" s="49">
        <f t="shared" si="164"/>
        <v>0</v>
      </c>
      <c r="DB148" s="49">
        <f t="shared" si="164"/>
        <v>0</v>
      </c>
      <c r="DC148" s="49">
        <f t="shared" si="164"/>
        <v>0</v>
      </c>
      <c r="DD148" s="49">
        <f t="shared" si="164"/>
        <v>0</v>
      </c>
      <c r="DE148" s="49">
        <f t="shared" si="164"/>
        <v>0</v>
      </c>
      <c r="DF148" s="46"/>
      <c r="DG148" s="49">
        <f t="shared" ref="DG148:DL148" si="165">STDEV(DG144:DG146)</f>
        <v>1.8977938480220233E-3</v>
      </c>
      <c r="DH148" s="49">
        <f t="shared" si="165"/>
        <v>4.5083560842533845E-3</v>
      </c>
      <c r="DI148" s="49">
        <f t="shared" si="165"/>
        <v>5.6386500037201902E-3</v>
      </c>
      <c r="DJ148" s="49">
        <f t="shared" si="165"/>
        <v>0.57539814816976531</v>
      </c>
      <c r="DK148" s="49">
        <f t="shared" si="165"/>
        <v>0.61421593710468214</v>
      </c>
      <c r="DL148" s="49">
        <f t="shared" si="165"/>
        <v>6.1811385952212694</v>
      </c>
      <c r="DM148" s="46"/>
      <c r="DN148" s="49">
        <f t="shared" ref="DN148:DS148" si="166">STDEV(DN144:DN146)</f>
        <v>2.306198944102568E-3</v>
      </c>
      <c r="DO148" s="49">
        <f t="shared" si="166"/>
        <v>7.655633325921618E-3</v>
      </c>
      <c r="DP148" s="49">
        <f t="shared" si="166"/>
        <v>3.4904090799329109E-3</v>
      </c>
      <c r="DQ148" s="49">
        <f t="shared" si="166"/>
        <v>0.29394311315628574</v>
      </c>
      <c r="DR148" s="49">
        <f t="shared" si="166"/>
        <v>0.35135139019286477</v>
      </c>
      <c r="DS148" s="49">
        <f t="shared" si="166"/>
        <v>1.2163397277624937</v>
      </c>
      <c r="DT148" s="46"/>
      <c r="DU148" s="49">
        <f t="shared" ref="DU148:DZ148" si="167">STDEV(DU144:DU146)</f>
        <v>8.9096078076632938E-3</v>
      </c>
      <c r="DV148" s="49">
        <f t="shared" si="167"/>
        <v>3.2355382793792459E-3</v>
      </c>
      <c r="DW148" s="49">
        <f t="shared" si="167"/>
        <v>4.8000127380924849E-3</v>
      </c>
      <c r="DX148" s="49">
        <f t="shared" si="167"/>
        <v>0.65584127063801301</v>
      </c>
      <c r="DY148" s="49">
        <f t="shared" si="167"/>
        <v>0.57140340580290394</v>
      </c>
      <c r="DZ148" s="49">
        <f t="shared" si="167"/>
        <v>0.26594986996299225</v>
      </c>
      <c r="EA148" s="46"/>
    </row>
    <row r="149" spans="1:131" x14ac:dyDescent="0.2">
      <c r="A149" s="83"/>
      <c r="B149" s="4"/>
      <c r="C149" s="102" t="s">
        <v>6</v>
      </c>
      <c r="D149" s="5">
        <v>105</v>
      </c>
      <c r="E149" s="5">
        <v>146935.04800000001</v>
      </c>
      <c r="F149" s="5">
        <v>331.33600000000001</v>
      </c>
      <c r="G149" s="5">
        <v>297.517</v>
      </c>
      <c r="H149" s="5">
        <v>332.14699999999999</v>
      </c>
      <c r="I149" s="5">
        <v>296.68700000000001</v>
      </c>
      <c r="J149" s="5">
        <v>489.16399999999999</v>
      </c>
      <c r="K149" s="5">
        <v>382.45600000000002</v>
      </c>
      <c r="L149" s="5">
        <v>7.149</v>
      </c>
      <c r="M149" s="5">
        <f t="shared" si="0"/>
        <v>7.149</v>
      </c>
      <c r="N149" s="5">
        <v>108</v>
      </c>
      <c r="O149" s="5">
        <v>4885.4780000000001</v>
      </c>
      <c r="P149" s="5">
        <v>299.49700000000001</v>
      </c>
      <c r="Q149" s="5">
        <v>391.44299999999998</v>
      </c>
      <c r="R149" s="5">
        <v>300.096</v>
      </c>
      <c r="S149" s="5">
        <v>389.62799999999999</v>
      </c>
      <c r="T149" s="5">
        <v>78.869</v>
      </c>
      <c r="U149" s="5">
        <v>78.869</v>
      </c>
      <c r="V149" s="5">
        <v>0</v>
      </c>
      <c r="W149" s="5">
        <f t="shared" si="1"/>
        <v>0</v>
      </c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>
        <v>111</v>
      </c>
      <c r="AS149" s="5">
        <v>73586.100000000006</v>
      </c>
      <c r="AT149" s="5">
        <v>345.55</v>
      </c>
      <c r="AU149" s="5">
        <v>278.75900000000001</v>
      </c>
      <c r="AV149" s="5">
        <v>346.589</v>
      </c>
      <c r="AW149" s="5">
        <v>279.48599999999999</v>
      </c>
      <c r="AX149" s="5">
        <v>341.50599999999997</v>
      </c>
      <c r="AY149" s="5">
        <v>274.351</v>
      </c>
      <c r="AZ149" s="5">
        <v>175.32499999999999</v>
      </c>
      <c r="BA149" s="5">
        <f t="shared" si="2"/>
        <v>4.6750000000000114</v>
      </c>
      <c r="BB149" s="5">
        <v>114</v>
      </c>
      <c r="BC149" s="5">
        <v>4862.1679999999997</v>
      </c>
      <c r="BD149" s="5">
        <v>319.62400000000002</v>
      </c>
      <c r="BE149" s="5">
        <v>382.70699999999999</v>
      </c>
      <c r="BF149" s="5">
        <v>320.63099999999997</v>
      </c>
      <c r="BG149" s="5">
        <v>380.59300000000002</v>
      </c>
      <c r="BH149" s="5">
        <v>82.275000000000006</v>
      </c>
      <c r="BI149" s="5">
        <v>75.244</v>
      </c>
      <c r="BJ149" s="5">
        <v>39.902999999999999</v>
      </c>
      <c r="BK149" s="5">
        <f t="shared" si="3"/>
        <v>39.902999999999999</v>
      </c>
      <c r="BL149" s="5">
        <v>117</v>
      </c>
      <c r="BM149" s="5">
        <v>64698.55</v>
      </c>
      <c r="BN149" s="5">
        <v>369.178</v>
      </c>
      <c r="BO149" s="5">
        <v>276.928</v>
      </c>
      <c r="BP149" s="5">
        <v>370.41500000000002</v>
      </c>
      <c r="BQ149" s="5">
        <v>277.048</v>
      </c>
      <c r="BR149" s="5">
        <v>319.40499999999997</v>
      </c>
      <c r="BS149" s="5">
        <v>257.90699999999998</v>
      </c>
      <c r="BT149" s="5">
        <v>178.96</v>
      </c>
      <c r="BU149" s="5">
        <f t="shared" si="4"/>
        <v>1.039999999999992</v>
      </c>
      <c r="BV149" s="5">
        <v>121</v>
      </c>
      <c r="BW149" s="5">
        <v>4991.442</v>
      </c>
      <c r="BX149" s="5">
        <v>352.67500000000001</v>
      </c>
      <c r="BY149" s="5">
        <v>387.1</v>
      </c>
      <c r="BZ149" s="5">
        <v>353.36700000000002</v>
      </c>
      <c r="CA149" s="5">
        <v>385.42200000000003</v>
      </c>
      <c r="CB149" s="5">
        <v>82.179000000000002</v>
      </c>
      <c r="CC149" s="5">
        <v>77.334999999999994</v>
      </c>
      <c r="CD149" s="3">
        <v>17.811</v>
      </c>
      <c r="CE149" s="5">
        <f t="shared" si="5"/>
        <v>17.811</v>
      </c>
      <c r="CF149" s="3">
        <v>124</v>
      </c>
      <c r="CG149" s="3">
        <v>139905.747</v>
      </c>
      <c r="CH149" s="3">
        <v>327.55500000000001</v>
      </c>
      <c r="CI149" s="3">
        <v>308.54899999999998</v>
      </c>
      <c r="CJ149" s="3">
        <v>323.37299999999999</v>
      </c>
      <c r="CK149" s="3">
        <v>308.32100000000003</v>
      </c>
      <c r="CL149" s="3">
        <v>473.202</v>
      </c>
      <c r="CM149" s="3">
        <v>376.44299999999998</v>
      </c>
      <c r="CN149" s="3">
        <v>176.63300000000001</v>
      </c>
      <c r="CO149" s="5">
        <f t="shared" si="6"/>
        <v>3.3669999999999902</v>
      </c>
      <c r="CP149" s="3">
        <v>127</v>
      </c>
      <c r="CQ149" s="3">
        <v>4946.8490000000002</v>
      </c>
      <c r="CR149" s="3">
        <v>332.51499999999999</v>
      </c>
      <c r="CS149" s="3">
        <v>406.57299999999998</v>
      </c>
      <c r="CT149" s="3">
        <v>333.55599999999998</v>
      </c>
      <c r="CU149" s="3">
        <v>406.14299999999997</v>
      </c>
      <c r="CV149" s="3">
        <v>80.558999999999997</v>
      </c>
      <c r="CW149" s="3">
        <v>78.185000000000002</v>
      </c>
      <c r="CX149" s="3">
        <v>76.885999999999996</v>
      </c>
      <c r="CY149" s="5">
        <f t="shared" si="7"/>
        <v>76.885999999999996</v>
      </c>
      <c r="CZ149" s="46">
        <f>(Y149-$E149)/$E149</f>
        <v>-1</v>
      </c>
      <c r="DA149" s="46">
        <f>IF((AQ149-AG149)&lt;45,(AO149-$T149)/$T149,(AN149-$U149)/$U149)</f>
        <v>-1</v>
      </c>
      <c r="DB149" s="46">
        <f>IF((AQ149-AG149)&lt;45,(AN149-$T149)/$T149,(AO149-$U149)/$U149)</f>
        <v>-1</v>
      </c>
      <c r="DC149" s="46">
        <f>SQRT((AJ149-Z149)^2+(AK149-AA149)^2)</f>
        <v>0</v>
      </c>
      <c r="DD149" s="46">
        <f>SQRT((AL149-AB149)^2+(AM149-AC149)^2)</f>
        <v>0</v>
      </c>
      <c r="DE149" s="46">
        <f>ABS(AQ149-AG149)</f>
        <v>0</v>
      </c>
      <c r="DF149" s="46" t="str">
        <f>IF(DE149&lt;45,DF$6,DF$5)</f>
        <v>CIRC</v>
      </c>
      <c r="DG149" s="46">
        <f>(AS149-$E149)/$E149</f>
        <v>-0.49919300397274857</v>
      </c>
      <c r="DH149" s="46">
        <f>IF((BK149-BA149)&lt;45,(BI149-$T149)/$T149,(BH149-$U149)/$U149)</f>
        <v>-4.5962291901761147E-2</v>
      </c>
      <c r="DI149" s="46">
        <f>IF((BK149-BA149)&lt;45,(BH149-$T149)/$T149,(BI149-$U149)/$U149)</f>
        <v>4.3185535508247927E-2</v>
      </c>
      <c r="DJ149" s="46">
        <f>SQRT((BD149-AT149)^2+(BE149-AU149)^2)</f>
        <v>107.13236756461605</v>
      </c>
      <c r="DK149" s="46">
        <f>SQRT((BF149-AV149)^2+(BG149-AW149)^2)</f>
        <v>104.38602977889335</v>
      </c>
      <c r="DL149" s="46">
        <f>ABS(BK149-BA149)</f>
        <v>35.227999999999987</v>
      </c>
      <c r="DM149" s="46" t="str">
        <f>IF(DL149&lt;45,DM$6,DM$5)</f>
        <v>CIRC</v>
      </c>
      <c r="DN149" s="46">
        <f>(BM149-$E149)/$E149</f>
        <v>-0.55967925365226678</v>
      </c>
      <c r="DO149" s="46">
        <f>IF((CE149-BU149)&lt;45,(CC149-$T149)/$T149,(CB149-$U149)/$U149)</f>
        <v>-1.9449974007531554E-2</v>
      </c>
      <c r="DP149" s="46">
        <f>IF((CE149-BU149)&lt;45,(CB149-$T149)/$T149,(CC149-$U149)/$U149)</f>
        <v>4.1968327226159861E-2</v>
      </c>
      <c r="DQ149" s="46">
        <f>SQRT((BX149-BN149)^2+(BY149-BO149)^2)</f>
        <v>111.4011606447617</v>
      </c>
      <c r="DR149" s="46">
        <f>SQRT((BZ149-BP149)^2+(CA149-BQ149)^2)</f>
        <v>109.70669159171652</v>
      </c>
      <c r="DS149" s="46">
        <f>ABS(CE149-BU149)</f>
        <v>16.771000000000008</v>
      </c>
      <c r="DT149" s="46" t="str">
        <f>IF(DS149&lt;45,DT$6,DT$5)</f>
        <v>CIRC</v>
      </c>
      <c r="DU149" s="46">
        <f>(CG149-$E149)/$E149</f>
        <v>-4.783951205433306E-2</v>
      </c>
      <c r="DV149" s="46">
        <f>IF((CY149-CO149)&lt;45,(CW149-$T149)/$T149,(CV149-$U149)/$U149)</f>
        <v>2.1427937465924481E-2</v>
      </c>
      <c r="DW149" s="46">
        <f>IF((CY149-CO149)&lt;45,(CV149-$T149)/$T149,(CW149-$U149)/$U149)</f>
        <v>-8.6726090098771056E-3</v>
      </c>
      <c r="DX149" s="46">
        <f>SQRT((CR149-CH149)^2+(CS149-CI149)^2)</f>
        <v>98.149407415429664</v>
      </c>
      <c r="DY149" s="46">
        <f>SQRT((CT149-CJ149)^2+(CU149-CK149)^2)</f>
        <v>98.350582982512051</v>
      </c>
      <c r="DZ149" s="46">
        <f>ABS(CO149-CE149)</f>
        <v>14.44400000000001</v>
      </c>
      <c r="EA149" s="46" t="str">
        <f>IF(DZ149&lt;45,EA$6,EA$5)</f>
        <v>CIRC</v>
      </c>
    </row>
    <row r="150" spans="1:131" x14ac:dyDescent="0.2">
      <c r="A150" s="83"/>
      <c r="B150" s="4"/>
      <c r="C150" s="102"/>
      <c r="D150" s="5">
        <v>106</v>
      </c>
      <c r="E150" s="5">
        <v>146707.693</v>
      </c>
      <c r="F150" s="5">
        <v>331.03800000000001</v>
      </c>
      <c r="G150" s="5">
        <v>296.22899999999998</v>
      </c>
      <c r="H150" s="5">
        <v>331.815</v>
      </c>
      <c r="I150" s="5">
        <v>295.37099999999998</v>
      </c>
      <c r="J150" s="5">
        <v>488.09899999999999</v>
      </c>
      <c r="K150" s="5">
        <v>382.697</v>
      </c>
      <c r="L150" s="5">
        <v>6.6040000000000001</v>
      </c>
      <c r="M150" s="5">
        <f t="shared" si="0"/>
        <v>6.6040000000000001</v>
      </c>
      <c r="N150" s="5">
        <v>109</v>
      </c>
      <c r="O150" s="5">
        <v>4926.3549999999996</v>
      </c>
      <c r="P150" s="5">
        <v>299.66399999999999</v>
      </c>
      <c r="Q150" s="5">
        <v>391.27499999999998</v>
      </c>
      <c r="R150" s="5">
        <v>300.39</v>
      </c>
      <c r="S150" s="5">
        <v>389.40199999999999</v>
      </c>
      <c r="T150" s="5">
        <v>79.198999999999998</v>
      </c>
      <c r="U150" s="5">
        <v>79.198999999999998</v>
      </c>
      <c r="V150" s="5">
        <v>0</v>
      </c>
      <c r="W150" s="5">
        <f t="shared" si="1"/>
        <v>0</v>
      </c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>
        <v>112</v>
      </c>
      <c r="AS150" s="5">
        <v>72534.345000000001</v>
      </c>
      <c r="AT150" s="5">
        <v>346.197</v>
      </c>
      <c r="AU150" s="5">
        <v>278.18799999999999</v>
      </c>
      <c r="AV150" s="5">
        <v>347.298</v>
      </c>
      <c r="AW150" s="5">
        <v>278.92099999999999</v>
      </c>
      <c r="AX150" s="5">
        <v>339.90800000000002</v>
      </c>
      <c r="AY150" s="5">
        <v>271.702</v>
      </c>
      <c r="AZ150" s="5">
        <v>175.87899999999999</v>
      </c>
      <c r="BA150" s="5">
        <f t="shared" si="2"/>
        <v>4.1210000000000093</v>
      </c>
      <c r="BB150" s="5">
        <v>115</v>
      </c>
      <c r="BC150" s="5">
        <v>4907.2110000000002</v>
      </c>
      <c r="BD150" s="5">
        <v>319.47199999999998</v>
      </c>
      <c r="BE150" s="5">
        <v>383.02499999999998</v>
      </c>
      <c r="BF150" s="5">
        <v>320.423</v>
      </c>
      <c r="BG150" s="5">
        <v>380.98200000000003</v>
      </c>
      <c r="BH150" s="5">
        <v>82.111000000000004</v>
      </c>
      <c r="BI150" s="5">
        <v>76.093000000000004</v>
      </c>
      <c r="BJ150" s="5">
        <v>39.442999999999998</v>
      </c>
      <c r="BK150" s="5">
        <f t="shared" si="3"/>
        <v>39.442999999999998</v>
      </c>
      <c r="BL150" s="5">
        <v>118</v>
      </c>
      <c r="BM150" s="5">
        <v>64165.466</v>
      </c>
      <c r="BN150" s="5">
        <v>368.541</v>
      </c>
      <c r="BO150" s="5">
        <v>276.84899999999999</v>
      </c>
      <c r="BP150" s="5">
        <v>369.82900000000001</v>
      </c>
      <c r="BQ150" s="5">
        <v>277.06200000000001</v>
      </c>
      <c r="BR150" s="5">
        <v>318.33699999999999</v>
      </c>
      <c r="BS150" s="5">
        <v>256.64</v>
      </c>
      <c r="BT150" s="5">
        <v>0.65300000000000002</v>
      </c>
      <c r="BU150" s="5">
        <f t="shared" si="4"/>
        <v>0.65300000000000002</v>
      </c>
      <c r="BV150" s="5">
        <v>122</v>
      </c>
      <c r="BW150" s="5">
        <v>4980.6319999999996</v>
      </c>
      <c r="BX150" s="5">
        <v>352.91899999999998</v>
      </c>
      <c r="BY150" s="5">
        <v>387.173</v>
      </c>
      <c r="BZ150" s="5">
        <v>353.68700000000001</v>
      </c>
      <c r="CA150" s="5">
        <v>385.495</v>
      </c>
      <c r="CB150" s="5">
        <v>82.007000000000005</v>
      </c>
      <c r="CC150" s="5">
        <v>77.328999999999994</v>
      </c>
      <c r="CD150" s="3">
        <v>21.257000000000001</v>
      </c>
      <c r="CE150" s="5">
        <f t="shared" si="5"/>
        <v>21.257000000000001</v>
      </c>
      <c r="CF150" s="3">
        <v>125</v>
      </c>
      <c r="CG150" s="3">
        <v>141914.891</v>
      </c>
      <c r="CH150" s="3">
        <v>324.36200000000002</v>
      </c>
      <c r="CI150" s="3">
        <v>301.02499999999998</v>
      </c>
      <c r="CJ150" s="3">
        <v>319.86</v>
      </c>
      <c r="CK150" s="3">
        <v>300.053</v>
      </c>
      <c r="CL150" s="3">
        <v>478.63</v>
      </c>
      <c r="CM150" s="3">
        <v>377.51900000000001</v>
      </c>
      <c r="CN150" s="3">
        <v>177.13800000000001</v>
      </c>
      <c r="CO150" s="5">
        <f t="shared" si="6"/>
        <v>2.8619999999999948</v>
      </c>
      <c r="CP150" s="3">
        <v>128</v>
      </c>
      <c r="CQ150" s="3">
        <v>5036.26</v>
      </c>
      <c r="CR150" s="3">
        <v>332.221</v>
      </c>
      <c r="CS150" s="3">
        <v>406.62</v>
      </c>
      <c r="CT150" s="3">
        <v>333.303</v>
      </c>
      <c r="CU150" s="3">
        <v>406.29700000000003</v>
      </c>
      <c r="CV150" s="3">
        <v>80.456999999999994</v>
      </c>
      <c r="CW150" s="3">
        <v>79.698999999999998</v>
      </c>
      <c r="CX150" s="3">
        <v>150.30799999999999</v>
      </c>
      <c r="CY150" s="5">
        <f t="shared" si="7"/>
        <v>29.692000000000007</v>
      </c>
      <c r="CZ150" s="46">
        <f>(Y150-$E150)/$E150</f>
        <v>-1</v>
      </c>
      <c r="DA150" s="46">
        <f t="shared" ref="DA150:DA151" si="168">IF((AQ150-AG150)&lt;45,(AO150-$T150)/$T150,(AN150-$U150)/$U150)</f>
        <v>-1</v>
      </c>
      <c r="DB150" s="46">
        <f t="shared" ref="DB150:DB151" si="169">IF((AQ150-AG150)&lt;45,(AN150-$T150)/$T150,(AO150-$U150)/$U150)</f>
        <v>-1</v>
      </c>
      <c r="DC150" s="46">
        <f>SQRT((AJ150-Z150)^2+(AK150-AA150)^2)</f>
        <v>0</v>
      </c>
      <c r="DD150" s="46">
        <f>SQRT((AL150-AB150)^2+(AM150-AC150)^2)</f>
        <v>0</v>
      </c>
      <c r="DE150" s="46">
        <f>ABS(AQ150-AG150)</f>
        <v>0</v>
      </c>
      <c r="DF150" s="46" t="str">
        <f t="shared" ref="DF150:DF152" si="170">IF(DE150&lt;45,DF$6,DF$5)</f>
        <v>CIRC</v>
      </c>
      <c r="DG150" s="46">
        <f>(AS150-$E150)/$E150</f>
        <v>-0.50558594769805287</v>
      </c>
      <c r="DH150" s="46">
        <f t="shared" ref="DH150:DH151" si="171">IF((BK150-BA150)&lt;45,(BI150-$T150)/$T150,(BH150-$U150)/$U150)</f>
        <v>-3.9217666889733389E-2</v>
      </c>
      <c r="DI150" s="46">
        <f t="shared" ref="DI150:DI151" si="172">IF((BK150-BA150)&lt;45,(BH150-$T150)/$T150,(BI150-$U150)/$U150)</f>
        <v>3.6768141011881542E-2</v>
      </c>
      <c r="DJ150" s="46">
        <f>SQRT((BD150-AT150)^2+(BE150-AU150)^2)</f>
        <v>108.18975087317652</v>
      </c>
      <c r="DK150" s="46">
        <f>SQRT((BF150-AV150)^2+(BG150-AW150)^2)</f>
        <v>105.54010302250045</v>
      </c>
      <c r="DL150" s="46">
        <f>ABS(BK150-BA150)</f>
        <v>35.321999999999989</v>
      </c>
      <c r="DM150" s="46" t="str">
        <f t="shared" ref="DM150:DM152" si="173">IF(DL150&lt;45,DM$6,DM$5)</f>
        <v>CIRC</v>
      </c>
      <c r="DN150" s="46">
        <f>(BM150-$E150)/$E150</f>
        <v>-0.56263052953876114</v>
      </c>
      <c r="DO150" s="46">
        <f t="shared" ref="DO150:DO151" si="174">IF((CE150-BU150)&lt;45,(CC150-$T150)/$T150,(CB150-$U150)/$U150)</f>
        <v>-2.3611409234965144E-2</v>
      </c>
      <c r="DP150" s="46">
        <f t="shared" ref="DP150:DP151" si="175">IF((CE150-BU150)&lt;45,(CB150-$T150)/$T150,(CC150-$U150)/$U150)</f>
        <v>3.5454993118600071E-2</v>
      </c>
      <c r="DQ150" s="46">
        <f>SQRT((BX150-BN150)^2+(BY150-BO150)^2)</f>
        <v>111.42455680863175</v>
      </c>
      <c r="DR150" s="46">
        <f>SQRT((BZ150-BP150)^2+(CA150-BQ150)^2)</f>
        <v>109.6279145701495</v>
      </c>
      <c r="DS150" s="46">
        <f>ABS(CE150-BU150)</f>
        <v>20.604000000000003</v>
      </c>
      <c r="DT150" s="46" t="str">
        <f t="shared" ref="DT150:DT152" si="176">IF(DS150&lt;45,DT$6,DT$5)</f>
        <v>CIRC</v>
      </c>
      <c r="DU150" s="46">
        <f>(CG150-$E150)/$E150</f>
        <v>-3.2669057102547416E-2</v>
      </c>
      <c r="DV150" s="46">
        <f t="shared" ref="DV150:DV151" si="177">IF((CY150-CO150)&lt;45,(CW150-$T150)/$T150,(CV150-$U150)/$U150)</f>
        <v>6.3132110253917347E-3</v>
      </c>
      <c r="DW150" s="46">
        <f t="shared" ref="DW150:DW151" si="178">IF((CY150-CO150)&lt;45,(CV150-$T150)/$T150,(CW150-$U150)/$U150)</f>
        <v>1.5884038939885547E-2</v>
      </c>
      <c r="DX150" s="46">
        <f>SQRT((CR150-CH150)^2+(CS150-CI150)^2)</f>
        <v>105.88705258906778</v>
      </c>
      <c r="DY150" s="46">
        <f>SQRT((CT150-CJ150)^2+(CU150-CK150)^2)</f>
        <v>107.09109106270233</v>
      </c>
      <c r="DZ150" s="46">
        <f>ABS(CO150-CE150)</f>
        <v>18.395000000000007</v>
      </c>
      <c r="EA150" s="46" t="str">
        <f t="shared" ref="EA150:EA152" si="179">IF(DZ150&lt;45,EA$6,EA$5)</f>
        <v>CIRC</v>
      </c>
    </row>
    <row r="151" spans="1:131" x14ac:dyDescent="0.2">
      <c r="A151" s="83"/>
      <c r="B151" s="4"/>
      <c r="C151" s="102"/>
      <c r="D151" s="5">
        <v>107</v>
      </c>
      <c r="E151" s="5">
        <v>146731.454</v>
      </c>
      <c r="F151" s="5">
        <v>330.42099999999999</v>
      </c>
      <c r="G151" s="5">
        <v>296.20999999999998</v>
      </c>
      <c r="H151" s="5">
        <v>331.20299999999997</v>
      </c>
      <c r="I151" s="5">
        <v>295.34300000000002</v>
      </c>
      <c r="J151" s="5">
        <v>491.03399999999999</v>
      </c>
      <c r="K151" s="5">
        <v>380.471</v>
      </c>
      <c r="L151" s="5">
        <v>7.5350000000000001</v>
      </c>
      <c r="M151" s="5">
        <f t="shared" si="0"/>
        <v>7.5350000000000001</v>
      </c>
      <c r="N151" s="5">
        <v>110</v>
      </c>
      <c r="O151" s="5">
        <v>4885.4780000000001</v>
      </c>
      <c r="P151" s="5">
        <v>300.16800000000001</v>
      </c>
      <c r="Q151" s="5">
        <v>391.779</v>
      </c>
      <c r="R151" s="5">
        <v>301.28300000000002</v>
      </c>
      <c r="S151" s="5">
        <v>390.21</v>
      </c>
      <c r="T151" s="5">
        <v>78.869</v>
      </c>
      <c r="U151" s="5">
        <v>78.869</v>
      </c>
      <c r="V151" s="5">
        <v>0</v>
      </c>
      <c r="W151" s="5">
        <f t="shared" si="1"/>
        <v>0</v>
      </c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>
        <v>113</v>
      </c>
      <c r="AS151" s="5">
        <v>72047.317999999999</v>
      </c>
      <c r="AT151" s="5">
        <v>344.64</v>
      </c>
      <c r="AU151" s="5">
        <v>277.97199999999998</v>
      </c>
      <c r="AV151" s="5">
        <v>345.65199999999999</v>
      </c>
      <c r="AW151" s="5">
        <v>278.7</v>
      </c>
      <c r="AX151" s="5">
        <v>338.94499999999999</v>
      </c>
      <c r="AY151" s="5">
        <v>270.64400000000001</v>
      </c>
      <c r="AZ151" s="5">
        <v>177.245</v>
      </c>
      <c r="BA151" s="5">
        <f t="shared" si="2"/>
        <v>2.7549999999999955</v>
      </c>
      <c r="BB151" s="5">
        <v>116</v>
      </c>
      <c r="BC151" s="5">
        <v>4909.9139999999998</v>
      </c>
      <c r="BD151" s="5">
        <v>319.28100000000001</v>
      </c>
      <c r="BE151" s="5">
        <v>383.01600000000002</v>
      </c>
      <c r="BF151" s="5">
        <v>320.18400000000003</v>
      </c>
      <c r="BG151" s="5">
        <v>380.92599999999999</v>
      </c>
      <c r="BH151" s="5">
        <v>82.123999999999995</v>
      </c>
      <c r="BI151" s="5">
        <v>76.122</v>
      </c>
      <c r="BJ151" s="5">
        <v>41.692</v>
      </c>
      <c r="BK151" s="5">
        <f t="shared" si="3"/>
        <v>41.692</v>
      </c>
      <c r="BL151" s="5">
        <v>119</v>
      </c>
      <c r="BM151" s="5">
        <v>64122.9</v>
      </c>
      <c r="BN151" s="5">
        <v>368.85199999999998</v>
      </c>
      <c r="BO151" s="5">
        <v>276.24400000000003</v>
      </c>
      <c r="BP151" s="5">
        <v>370.14499999999998</v>
      </c>
      <c r="BQ151" s="5">
        <v>276.358</v>
      </c>
      <c r="BR151" s="5">
        <v>316.82299999999998</v>
      </c>
      <c r="BS151" s="5">
        <v>257.69499999999999</v>
      </c>
      <c r="BT151" s="5">
        <v>179.31200000000001</v>
      </c>
      <c r="BU151" s="5">
        <f t="shared" si="4"/>
        <v>0.68799999999998818</v>
      </c>
      <c r="BV151" s="5">
        <v>123</v>
      </c>
      <c r="BW151" s="5">
        <v>4964.866</v>
      </c>
      <c r="BX151" s="5">
        <v>352.66399999999999</v>
      </c>
      <c r="BY151" s="5">
        <v>386.94200000000001</v>
      </c>
      <c r="BZ151" s="5">
        <v>353.35300000000001</v>
      </c>
      <c r="CA151" s="5">
        <v>385.19099999999997</v>
      </c>
      <c r="CB151" s="5">
        <v>82.05</v>
      </c>
      <c r="CC151" s="5">
        <v>77.043999999999997</v>
      </c>
      <c r="CD151" s="3">
        <v>21.873000000000001</v>
      </c>
      <c r="CE151" s="5">
        <f t="shared" si="5"/>
        <v>21.873000000000001</v>
      </c>
      <c r="CF151" s="3">
        <v>126</v>
      </c>
      <c r="CG151" s="3">
        <v>140102.92300000001</v>
      </c>
      <c r="CH151" s="3">
        <v>328.375</v>
      </c>
      <c r="CI151" s="3">
        <v>305.666</v>
      </c>
      <c r="CJ151" s="3">
        <v>324.17899999999997</v>
      </c>
      <c r="CK151" s="3">
        <v>305.255</v>
      </c>
      <c r="CL151" s="3">
        <v>489.67500000000001</v>
      </c>
      <c r="CM151" s="3">
        <v>364.29199999999997</v>
      </c>
      <c r="CN151" s="3">
        <v>177.64</v>
      </c>
      <c r="CO151" s="5">
        <f t="shared" si="6"/>
        <v>2.3600000000000136</v>
      </c>
      <c r="CP151" s="3">
        <v>129</v>
      </c>
      <c r="CQ151" s="3">
        <v>5061.3710000000001</v>
      </c>
      <c r="CR151" s="3">
        <v>332.28699999999998</v>
      </c>
      <c r="CS151" s="3">
        <v>406.40300000000002</v>
      </c>
      <c r="CT151" s="3">
        <v>333.327</v>
      </c>
      <c r="CU151" s="3">
        <v>405.89800000000002</v>
      </c>
      <c r="CV151" s="3">
        <v>81</v>
      </c>
      <c r="CW151" s="3">
        <v>79.558999999999997</v>
      </c>
      <c r="CX151" s="3">
        <v>83.822000000000003</v>
      </c>
      <c r="CY151" s="5">
        <f t="shared" si="7"/>
        <v>83.822000000000003</v>
      </c>
      <c r="CZ151" s="46">
        <f>(Y151-$E151)/$E151</f>
        <v>-1</v>
      </c>
      <c r="DA151" s="46">
        <f t="shared" si="168"/>
        <v>-1</v>
      </c>
      <c r="DB151" s="46">
        <f t="shared" si="169"/>
        <v>-1</v>
      </c>
      <c r="DC151" s="46">
        <f>SQRT((AJ151-Z151)^2+(AK151-AA151)^2)</f>
        <v>0</v>
      </c>
      <c r="DD151" s="46">
        <f>SQRT((AL151-AB151)^2+(AM151-AC151)^2)</f>
        <v>0</v>
      </c>
      <c r="DE151" s="46">
        <f>ABS(AQ151-AG151)</f>
        <v>0</v>
      </c>
      <c r="DF151" s="46" t="str">
        <f t="shared" si="170"/>
        <v>CIRC</v>
      </c>
      <c r="DG151" s="46">
        <f>(AS151-$E151)/$E151</f>
        <v>-0.50898518323140174</v>
      </c>
      <c r="DH151" s="46">
        <f t="shared" si="171"/>
        <v>-3.4829907821831138E-2</v>
      </c>
      <c r="DI151" s="46">
        <f t="shared" si="172"/>
        <v>4.1270968314546852E-2</v>
      </c>
      <c r="DJ151" s="46">
        <f>SQRT((BD151-AT151)^2+(BE151-AU151)^2)</f>
        <v>108.06165285150884</v>
      </c>
      <c r="DK151" s="46">
        <f>SQRT((BF151-AV151)^2+(BG151-AW151)^2)</f>
        <v>105.35071950395022</v>
      </c>
      <c r="DL151" s="46">
        <f>ABS(BK151-BA151)</f>
        <v>38.937000000000005</v>
      </c>
      <c r="DM151" s="46" t="str">
        <f t="shared" si="173"/>
        <v>CIRC</v>
      </c>
      <c r="DN151" s="46">
        <f>(BM151-$E151)/$E151</f>
        <v>-0.56299144967240633</v>
      </c>
      <c r="DO151" s="46">
        <f t="shared" si="174"/>
        <v>-2.3139636612610821E-2</v>
      </c>
      <c r="DP151" s="46">
        <f t="shared" si="175"/>
        <v>4.0332703597104023E-2</v>
      </c>
      <c r="DQ151" s="46">
        <f>SQRT((BX151-BN151)^2+(BY151-BO151)^2)</f>
        <v>111.87537060497272</v>
      </c>
      <c r="DR151" s="46">
        <f>SQRT((BZ151-BP151)^2+(CA151-BQ151)^2)</f>
        <v>110.12081162523273</v>
      </c>
      <c r="DS151" s="46">
        <f>ABS(CE151-BU151)</f>
        <v>21.185000000000013</v>
      </c>
      <c r="DT151" s="46" t="str">
        <f t="shared" si="176"/>
        <v>CIRC</v>
      </c>
      <c r="DU151" s="46">
        <f>(CG151-$E151)/$E151</f>
        <v>-4.5174574498525639E-2</v>
      </c>
      <c r="DV151" s="46">
        <f t="shared" si="177"/>
        <v>2.701948801176635E-2</v>
      </c>
      <c r="DW151" s="46">
        <f t="shared" si="178"/>
        <v>8.7486845275076101E-3</v>
      </c>
      <c r="DX151" s="46">
        <f>SQRT((CR151-CH151)^2+(CS151-CI151)^2)</f>
        <v>100.81293028674449</v>
      </c>
      <c r="DY151" s="46">
        <f>SQRT((CT151-CJ151)^2+(CU151-CK151)^2)</f>
        <v>101.05790099245088</v>
      </c>
      <c r="DZ151" s="46">
        <f>ABS(CO151-CE151)</f>
        <v>19.512999999999987</v>
      </c>
      <c r="EA151" s="46" t="str">
        <f t="shared" si="179"/>
        <v>CIRC</v>
      </c>
    </row>
    <row r="152" spans="1:131" s="10" customFormat="1" ht="17" x14ac:dyDescent="0.2">
      <c r="A152" s="83"/>
      <c r="B152" s="8"/>
      <c r="C152" s="21" t="s">
        <v>19</v>
      </c>
      <c r="D152" s="7"/>
      <c r="E152" s="7">
        <f>AVERAGE(E149:E151)</f>
        <v>146791.39833333335</v>
      </c>
      <c r="F152" s="7">
        <f t="shared" ref="F152:M152" si="180">AVERAGE(F149:F151)</f>
        <v>330.93166666666667</v>
      </c>
      <c r="G152" s="7">
        <f t="shared" si="180"/>
        <v>296.65199999999999</v>
      </c>
      <c r="H152" s="7">
        <f t="shared" si="180"/>
        <v>331.72166666666664</v>
      </c>
      <c r="I152" s="7">
        <f t="shared" si="180"/>
        <v>295.80033333333336</v>
      </c>
      <c r="J152" s="7">
        <f t="shared" si="180"/>
        <v>489.43233333333336</v>
      </c>
      <c r="K152" s="7">
        <f t="shared" si="180"/>
        <v>381.87466666666666</v>
      </c>
      <c r="L152" s="7">
        <f t="shared" si="180"/>
        <v>7.0960000000000001</v>
      </c>
      <c r="M152" s="7">
        <f t="shared" si="180"/>
        <v>7.0960000000000001</v>
      </c>
      <c r="N152" s="7"/>
      <c r="O152" s="7">
        <f t="shared" ref="O152:W152" si="181">AVERAGE(O149:O151)</f>
        <v>4899.103666666666</v>
      </c>
      <c r="P152" s="7">
        <f t="shared" si="181"/>
        <v>299.77633333333335</v>
      </c>
      <c r="Q152" s="7">
        <f t="shared" si="181"/>
        <v>391.49899999999997</v>
      </c>
      <c r="R152" s="7">
        <f t="shared" si="181"/>
        <v>300.58966666666669</v>
      </c>
      <c r="S152" s="7">
        <f t="shared" si="181"/>
        <v>389.74666666666667</v>
      </c>
      <c r="T152" s="7">
        <f t="shared" si="181"/>
        <v>78.978999999999999</v>
      </c>
      <c r="U152" s="7">
        <f t="shared" si="181"/>
        <v>78.978999999999999</v>
      </c>
      <c r="V152" s="7">
        <f t="shared" si="181"/>
        <v>0</v>
      </c>
      <c r="W152" s="7">
        <f t="shared" si="181"/>
        <v>0</v>
      </c>
      <c r="X152" s="7"/>
      <c r="Y152" s="7" t="e">
        <f t="shared" ref="Y152:AG152" si="182">AVERAGE(Y149:Y151)</f>
        <v>#DIV/0!</v>
      </c>
      <c r="Z152" s="7" t="e">
        <f t="shared" si="182"/>
        <v>#DIV/0!</v>
      </c>
      <c r="AA152" s="7" t="e">
        <f t="shared" si="182"/>
        <v>#DIV/0!</v>
      </c>
      <c r="AB152" s="7" t="e">
        <f t="shared" si="182"/>
        <v>#DIV/0!</v>
      </c>
      <c r="AC152" s="7" t="e">
        <f t="shared" si="182"/>
        <v>#DIV/0!</v>
      </c>
      <c r="AD152" s="7" t="e">
        <f t="shared" si="182"/>
        <v>#DIV/0!</v>
      </c>
      <c r="AE152" s="7" t="e">
        <f t="shared" si="182"/>
        <v>#DIV/0!</v>
      </c>
      <c r="AF152" s="7" t="e">
        <f t="shared" si="182"/>
        <v>#DIV/0!</v>
      </c>
      <c r="AG152" s="7" t="e">
        <f t="shared" si="182"/>
        <v>#DIV/0!</v>
      </c>
      <c r="AH152" s="7"/>
      <c r="AI152" s="7" t="e">
        <f t="shared" ref="AI152:AQ152" si="183">AVERAGE(AI149:AI151)</f>
        <v>#DIV/0!</v>
      </c>
      <c r="AJ152" s="7" t="e">
        <f t="shared" si="183"/>
        <v>#DIV/0!</v>
      </c>
      <c r="AK152" s="7" t="e">
        <f t="shared" si="183"/>
        <v>#DIV/0!</v>
      </c>
      <c r="AL152" s="7" t="e">
        <f t="shared" si="183"/>
        <v>#DIV/0!</v>
      </c>
      <c r="AM152" s="7" t="e">
        <f t="shared" si="183"/>
        <v>#DIV/0!</v>
      </c>
      <c r="AN152" s="7" t="e">
        <f t="shared" si="183"/>
        <v>#DIV/0!</v>
      </c>
      <c r="AO152" s="7" t="e">
        <f t="shared" si="183"/>
        <v>#DIV/0!</v>
      </c>
      <c r="AP152" s="7" t="e">
        <f t="shared" si="183"/>
        <v>#DIV/0!</v>
      </c>
      <c r="AQ152" s="7" t="e">
        <f t="shared" si="183"/>
        <v>#DIV/0!</v>
      </c>
      <c r="AR152" s="7"/>
      <c r="AS152" s="7">
        <f t="shared" ref="AS152:BA152" si="184">AVERAGE(AS149:AS151)</f>
        <v>72722.587666666674</v>
      </c>
      <c r="AT152" s="7">
        <f t="shared" si="184"/>
        <v>345.46233333333339</v>
      </c>
      <c r="AU152" s="7">
        <f t="shared" si="184"/>
        <v>278.30633333333333</v>
      </c>
      <c r="AV152" s="7">
        <f t="shared" si="184"/>
        <v>346.51299999999998</v>
      </c>
      <c r="AW152" s="7">
        <f t="shared" si="184"/>
        <v>279.03566666666666</v>
      </c>
      <c r="AX152" s="7">
        <f t="shared" si="184"/>
        <v>340.11966666666666</v>
      </c>
      <c r="AY152" s="7">
        <f t="shared" si="184"/>
        <v>272.23233333333332</v>
      </c>
      <c r="AZ152" s="7">
        <f t="shared" si="184"/>
        <v>176.14966666666666</v>
      </c>
      <c r="BA152" s="7">
        <f t="shared" si="184"/>
        <v>3.8503333333333387</v>
      </c>
      <c r="BB152" s="7"/>
      <c r="BC152" s="7">
        <f t="shared" ref="BC152:BK152" si="185">AVERAGE(BC149:BC151)</f>
        <v>4893.0976666666675</v>
      </c>
      <c r="BD152" s="7">
        <f t="shared" si="185"/>
        <v>319.459</v>
      </c>
      <c r="BE152" s="7">
        <f t="shared" si="185"/>
        <v>382.916</v>
      </c>
      <c r="BF152" s="7">
        <f t="shared" si="185"/>
        <v>320.41266666666667</v>
      </c>
      <c r="BG152" s="7">
        <f t="shared" si="185"/>
        <v>380.83366666666666</v>
      </c>
      <c r="BH152" s="7">
        <f t="shared" si="185"/>
        <v>82.17</v>
      </c>
      <c r="BI152" s="7">
        <f t="shared" si="185"/>
        <v>75.819666666666663</v>
      </c>
      <c r="BJ152" s="7">
        <f t="shared" si="185"/>
        <v>40.346000000000004</v>
      </c>
      <c r="BK152" s="7">
        <f t="shared" si="185"/>
        <v>40.346000000000004</v>
      </c>
      <c r="BL152" s="7"/>
      <c r="BM152" s="7">
        <f t="shared" ref="BM152:BU152" si="186">AVERAGE(BM149:BM151)</f>
        <v>64328.972000000002</v>
      </c>
      <c r="BN152" s="7">
        <f t="shared" si="186"/>
        <v>368.85699999999997</v>
      </c>
      <c r="BO152" s="7">
        <f t="shared" si="186"/>
        <v>276.67366666666669</v>
      </c>
      <c r="BP152" s="7">
        <f t="shared" si="186"/>
        <v>370.12966666666671</v>
      </c>
      <c r="BQ152" s="7">
        <f t="shared" si="186"/>
        <v>276.82266666666669</v>
      </c>
      <c r="BR152" s="7">
        <f t="shared" si="186"/>
        <v>318.18833333333333</v>
      </c>
      <c r="BS152" s="7">
        <f t="shared" si="186"/>
        <v>257.41399999999999</v>
      </c>
      <c r="BT152" s="7">
        <f t="shared" si="186"/>
        <v>119.64166666666667</v>
      </c>
      <c r="BU152" s="7">
        <f t="shared" si="186"/>
        <v>0.79366666666666008</v>
      </c>
      <c r="BV152" s="7"/>
      <c r="BW152" s="7">
        <f t="shared" ref="BW152:CE152" si="187">AVERAGE(BW149:BW151)</f>
        <v>4978.9800000000005</v>
      </c>
      <c r="BX152" s="7">
        <f t="shared" si="187"/>
        <v>352.7526666666667</v>
      </c>
      <c r="BY152" s="7">
        <f t="shared" si="187"/>
        <v>387.07166666666672</v>
      </c>
      <c r="BZ152" s="7">
        <f t="shared" si="187"/>
        <v>353.46900000000005</v>
      </c>
      <c r="CA152" s="7">
        <f t="shared" si="187"/>
        <v>385.36933333333332</v>
      </c>
      <c r="CB152" s="7">
        <f t="shared" si="187"/>
        <v>82.078666666666663</v>
      </c>
      <c r="CC152" s="7">
        <f t="shared" si="187"/>
        <v>77.23599999999999</v>
      </c>
      <c r="CD152" s="7">
        <f t="shared" si="187"/>
        <v>20.313666666666666</v>
      </c>
      <c r="CE152" s="7">
        <f t="shared" si="187"/>
        <v>20.313666666666666</v>
      </c>
      <c r="CG152" s="7">
        <f t="shared" ref="CG152:CO152" si="188">AVERAGE(CG149:CG151)</f>
        <v>140641.18700000001</v>
      </c>
      <c r="CH152" s="7">
        <f t="shared" si="188"/>
        <v>326.76400000000001</v>
      </c>
      <c r="CI152" s="7">
        <f t="shared" si="188"/>
        <v>305.08</v>
      </c>
      <c r="CJ152" s="7">
        <f t="shared" si="188"/>
        <v>322.47066666666666</v>
      </c>
      <c r="CK152" s="7">
        <f t="shared" si="188"/>
        <v>304.54300000000001</v>
      </c>
      <c r="CL152" s="7">
        <f t="shared" si="188"/>
        <v>480.50233333333335</v>
      </c>
      <c r="CM152" s="7">
        <f t="shared" si="188"/>
        <v>372.75133333333332</v>
      </c>
      <c r="CN152" s="7">
        <f t="shared" si="188"/>
        <v>177.13700000000003</v>
      </c>
      <c r="CO152" s="7">
        <f t="shared" si="188"/>
        <v>2.8629999999999995</v>
      </c>
      <c r="CQ152" s="7">
        <f t="shared" ref="CQ152:CY152" si="189">AVERAGE(CQ149:CQ151)</f>
        <v>5014.8266666666668</v>
      </c>
      <c r="CR152" s="7">
        <f t="shared" si="189"/>
        <v>332.34099999999995</v>
      </c>
      <c r="CS152" s="7">
        <f t="shared" si="189"/>
        <v>406.53199999999998</v>
      </c>
      <c r="CT152" s="7">
        <f t="shared" si="189"/>
        <v>333.39533333333333</v>
      </c>
      <c r="CU152" s="7">
        <f t="shared" si="189"/>
        <v>406.11266666666671</v>
      </c>
      <c r="CV152" s="7">
        <f t="shared" si="189"/>
        <v>80.671999999999997</v>
      </c>
      <c r="CW152" s="7">
        <f t="shared" si="189"/>
        <v>79.147666666666666</v>
      </c>
      <c r="CX152" s="7">
        <f t="shared" si="189"/>
        <v>103.67199999999998</v>
      </c>
      <c r="CY152" s="7">
        <f t="shared" si="189"/>
        <v>63.466666666666669</v>
      </c>
      <c r="CZ152" s="49">
        <f t="shared" ref="CZ152:DE152" si="190">AVERAGE(CZ149:CZ151)</f>
        <v>-1</v>
      </c>
      <c r="DA152" s="49">
        <f t="shared" si="190"/>
        <v>-1</v>
      </c>
      <c r="DB152" s="49">
        <f t="shared" si="190"/>
        <v>-1</v>
      </c>
      <c r="DC152" s="49">
        <f t="shared" si="190"/>
        <v>0</v>
      </c>
      <c r="DD152" s="49">
        <f t="shared" si="190"/>
        <v>0</v>
      </c>
      <c r="DE152" s="49">
        <f t="shared" si="190"/>
        <v>0</v>
      </c>
      <c r="DF152" s="46" t="str">
        <f t="shared" si="170"/>
        <v>CIRC</v>
      </c>
      <c r="DG152" s="49">
        <f t="shared" ref="DG152:DL152" si="191">AVERAGE(DG149:DG151)</f>
        <v>-0.50458804496740106</v>
      </c>
      <c r="DH152" s="49">
        <f t="shared" si="191"/>
        <v>-4.0003288871108558E-2</v>
      </c>
      <c r="DI152" s="49">
        <f t="shared" si="191"/>
        <v>4.0408214944892107E-2</v>
      </c>
      <c r="DJ152" s="49">
        <f t="shared" si="191"/>
        <v>107.79459042976714</v>
      </c>
      <c r="DK152" s="49">
        <f t="shared" si="191"/>
        <v>105.09228410178135</v>
      </c>
      <c r="DL152" s="49">
        <f t="shared" si="191"/>
        <v>36.495666666666665</v>
      </c>
      <c r="DM152" s="46" t="str">
        <f t="shared" si="173"/>
        <v>CIRC</v>
      </c>
      <c r="DN152" s="49">
        <f t="shared" ref="DN152:DS152" si="192">AVERAGE(DN149:DN151)</f>
        <v>-0.56176707762114475</v>
      </c>
      <c r="DO152" s="49">
        <f t="shared" si="192"/>
        <v>-2.2067006618369172E-2</v>
      </c>
      <c r="DP152" s="49">
        <f t="shared" si="192"/>
        <v>3.9252007980621319E-2</v>
      </c>
      <c r="DQ152" s="49">
        <f t="shared" si="192"/>
        <v>111.56702935278872</v>
      </c>
      <c r="DR152" s="49">
        <f t="shared" si="192"/>
        <v>109.81847259569959</v>
      </c>
      <c r="DS152" s="49">
        <f t="shared" si="192"/>
        <v>19.52000000000001</v>
      </c>
      <c r="DT152" s="46" t="str">
        <f t="shared" si="176"/>
        <v>CIRC</v>
      </c>
      <c r="DU152" s="49">
        <f t="shared" ref="DU152:DZ152" si="193">AVERAGE(DU149:DU151)</f>
        <v>-4.1894381218468703E-2</v>
      </c>
      <c r="DV152" s="49">
        <f t="shared" si="193"/>
        <v>1.8253545501027521E-2</v>
      </c>
      <c r="DW152" s="49">
        <f t="shared" si="193"/>
        <v>5.3200381525053504E-3</v>
      </c>
      <c r="DX152" s="49">
        <f t="shared" si="193"/>
        <v>101.61646343041396</v>
      </c>
      <c r="DY152" s="49">
        <f t="shared" si="193"/>
        <v>102.16652501255508</v>
      </c>
      <c r="DZ152" s="49">
        <f t="shared" si="193"/>
        <v>17.450666666666667</v>
      </c>
      <c r="EA152" s="46" t="str">
        <f t="shared" si="179"/>
        <v>CIRC</v>
      </c>
    </row>
    <row r="153" spans="1:131" s="10" customFormat="1" ht="17" x14ac:dyDescent="0.2">
      <c r="A153" s="83"/>
      <c r="B153" s="8"/>
      <c r="C153" s="21" t="s">
        <v>20</v>
      </c>
      <c r="D153" s="7"/>
      <c r="E153" s="7">
        <f>STDEV(E149:E151)</f>
        <v>124.97026178389369</v>
      </c>
      <c r="F153" s="7">
        <f t="shared" ref="F153:M153" si="194">STDEV(F149:F151)</f>
        <v>0.4666758332433163</v>
      </c>
      <c r="G153" s="7">
        <f t="shared" si="194"/>
        <v>0.74917220984231114</v>
      </c>
      <c r="H153" s="7">
        <f t="shared" si="194"/>
        <v>0.47887089422238083</v>
      </c>
      <c r="I153" s="7">
        <f t="shared" si="194"/>
        <v>0.76800347221437992</v>
      </c>
      <c r="J153" s="7">
        <f t="shared" si="194"/>
        <v>1.4857854264103338</v>
      </c>
      <c r="K153" s="7">
        <f t="shared" si="194"/>
        <v>1.2215688000818212</v>
      </c>
      <c r="L153" s="7">
        <f t="shared" si="194"/>
        <v>0.46775741576163177</v>
      </c>
      <c r="M153" s="7">
        <f t="shared" si="194"/>
        <v>0.46775741576163177</v>
      </c>
      <c r="N153" s="7"/>
      <c r="O153" s="7">
        <f>STDEV(O149:O151)</f>
        <v>23.600346953664044</v>
      </c>
      <c r="P153" s="7">
        <f t="shared" ref="P153:W153" si="195">STDEV(P149:P151)</f>
        <v>0.34931981526007555</v>
      </c>
      <c r="Q153" s="7">
        <f t="shared" si="195"/>
        <v>0.25662423891753677</v>
      </c>
      <c r="R153" s="7">
        <f t="shared" si="195"/>
        <v>0.61817661985337569</v>
      </c>
      <c r="S153" s="7">
        <f t="shared" si="195"/>
        <v>0.41686608561183058</v>
      </c>
      <c r="T153" s="7">
        <f t="shared" si="195"/>
        <v>0.1905255888325755</v>
      </c>
      <c r="U153" s="7">
        <f t="shared" si="195"/>
        <v>0.1905255888325755</v>
      </c>
      <c r="V153" s="7">
        <f t="shared" si="195"/>
        <v>0</v>
      </c>
      <c r="W153" s="7">
        <f t="shared" si="195"/>
        <v>0</v>
      </c>
      <c r="X153" s="7"/>
      <c r="Y153" s="7" t="e">
        <f>STDEV(Y149:Y151)</f>
        <v>#DIV/0!</v>
      </c>
      <c r="Z153" s="7" t="e">
        <f t="shared" ref="Z153:AG153" si="196">STDEV(Z149:Z151)</f>
        <v>#DIV/0!</v>
      </c>
      <c r="AA153" s="7" t="e">
        <f t="shared" si="196"/>
        <v>#DIV/0!</v>
      </c>
      <c r="AB153" s="7" t="e">
        <f t="shared" si="196"/>
        <v>#DIV/0!</v>
      </c>
      <c r="AC153" s="7" t="e">
        <f t="shared" si="196"/>
        <v>#DIV/0!</v>
      </c>
      <c r="AD153" s="7" t="e">
        <f t="shared" si="196"/>
        <v>#DIV/0!</v>
      </c>
      <c r="AE153" s="7" t="e">
        <f t="shared" si="196"/>
        <v>#DIV/0!</v>
      </c>
      <c r="AF153" s="7" t="e">
        <f t="shared" si="196"/>
        <v>#DIV/0!</v>
      </c>
      <c r="AG153" s="7" t="e">
        <f t="shared" si="196"/>
        <v>#DIV/0!</v>
      </c>
      <c r="AH153" s="7"/>
      <c r="AI153" s="7" t="e">
        <f>STDEV(AI149:AI151)</f>
        <v>#DIV/0!</v>
      </c>
      <c r="AJ153" s="7" t="e">
        <f t="shared" ref="AJ153:AQ153" si="197">STDEV(AJ149:AJ151)</f>
        <v>#DIV/0!</v>
      </c>
      <c r="AK153" s="7" t="e">
        <f t="shared" si="197"/>
        <v>#DIV/0!</v>
      </c>
      <c r="AL153" s="7" t="e">
        <f t="shared" si="197"/>
        <v>#DIV/0!</v>
      </c>
      <c r="AM153" s="7" t="e">
        <f t="shared" si="197"/>
        <v>#DIV/0!</v>
      </c>
      <c r="AN153" s="7" t="e">
        <f t="shared" si="197"/>
        <v>#DIV/0!</v>
      </c>
      <c r="AO153" s="7" t="e">
        <f t="shared" si="197"/>
        <v>#DIV/0!</v>
      </c>
      <c r="AP153" s="7" t="e">
        <f t="shared" si="197"/>
        <v>#DIV/0!</v>
      </c>
      <c r="AQ153" s="7" t="e">
        <f t="shared" si="197"/>
        <v>#DIV/0!</v>
      </c>
      <c r="AR153" s="7"/>
      <c r="AS153" s="7">
        <f>STDEV(AS149:AS151)</f>
        <v>786.47249605204797</v>
      </c>
      <c r="AT153" s="7">
        <f t="shared" ref="AT153:BA153" si="198">STDEV(AT149:AT151)</f>
        <v>0.78219328387128684</v>
      </c>
      <c r="AU153" s="7">
        <f t="shared" si="198"/>
        <v>0.40662554436895382</v>
      </c>
      <c r="AV153" s="7">
        <f t="shared" si="198"/>
        <v>0.82562764004120692</v>
      </c>
      <c r="AW153" s="7">
        <f t="shared" si="198"/>
        <v>0.40535211031069462</v>
      </c>
      <c r="AX153" s="7">
        <f t="shared" si="198"/>
        <v>1.2935541478165107</v>
      </c>
      <c r="AY153" s="7">
        <f t="shared" si="198"/>
        <v>1.9095555329273155</v>
      </c>
      <c r="AZ153" s="7">
        <f t="shared" si="198"/>
        <v>0.98820308304181603</v>
      </c>
      <c r="BA153" s="7">
        <f t="shared" si="198"/>
        <v>0.98820308304181681</v>
      </c>
      <c r="BB153" s="7"/>
      <c r="BC153" s="7">
        <f>STDEV(BC149:BC151)</f>
        <v>26.81995082645274</v>
      </c>
      <c r="BD153" s="7">
        <f t="shared" ref="BD153:BK153" si="199">STDEV(BD149:BD151)</f>
        <v>0.17186913626361944</v>
      </c>
      <c r="BE153" s="7">
        <f t="shared" si="199"/>
        <v>0.18105524018928812</v>
      </c>
      <c r="BF153" s="7">
        <f t="shared" si="199"/>
        <v>0.22367908559657801</v>
      </c>
      <c r="BG153" s="7">
        <f t="shared" si="199"/>
        <v>0.21029582338537312</v>
      </c>
      <c r="BH153" s="7">
        <f t="shared" si="199"/>
        <v>9.1164686145461873E-2</v>
      </c>
      <c r="BI153" s="7">
        <f t="shared" si="199"/>
        <v>0.49875277777004351</v>
      </c>
      <c r="BJ153" s="7">
        <f t="shared" si="199"/>
        <v>1.1881443514994308</v>
      </c>
      <c r="BK153" s="7">
        <f t="shared" si="199"/>
        <v>1.1881443514994308</v>
      </c>
      <c r="BL153" s="7"/>
      <c r="BM153" s="7">
        <f>STDEV(BM149:BM151)</f>
        <v>320.77077431087878</v>
      </c>
      <c r="BN153" s="7">
        <f t="shared" ref="BN153:BU153" si="200">STDEV(BN149:BN151)</f>
        <v>0.3185294334908475</v>
      </c>
      <c r="BO153" s="7">
        <f t="shared" si="200"/>
        <v>0.37419290925045429</v>
      </c>
      <c r="BP153" s="7">
        <f t="shared" si="200"/>
        <v>0.2933007557667327</v>
      </c>
      <c r="BQ153" s="7">
        <f t="shared" si="200"/>
        <v>0.40247401572441255</v>
      </c>
      <c r="BR153" s="7">
        <f t="shared" si="200"/>
        <v>1.2974040748098978</v>
      </c>
      <c r="BS153" s="7">
        <f t="shared" si="200"/>
        <v>0.67863318515970017</v>
      </c>
      <c r="BT153" s="7">
        <f t="shared" si="200"/>
        <v>103.04735839570723</v>
      </c>
      <c r="BU153" s="7">
        <f t="shared" si="200"/>
        <v>0.21404750251598986</v>
      </c>
      <c r="BV153" s="7"/>
      <c r="BW153" s="7">
        <f>STDEV(BW149:BW151)</f>
        <v>13.364795995450123</v>
      </c>
      <c r="BX153" s="7">
        <f t="shared" ref="BX153:CE153" si="201">STDEV(BX149:BX151)</f>
        <v>0.14415385299509237</v>
      </c>
      <c r="BY153" s="7">
        <f t="shared" si="201"/>
        <v>0.11807765806168929</v>
      </c>
      <c r="BZ153" s="7">
        <f t="shared" si="201"/>
        <v>0.18892326484580896</v>
      </c>
      <c r="CA153" s="7">
        <f t="shared" si="201"/>
        <v>0.1586957256303391</v>
      </c>
      <c r="CB153" s="7">
        <f t="shared" si="201"/>
        <v>8.9511637977043312E-2</v>
      </c>
      <c r="CC153" s="7">
        <f t="shared" si="201"/>
        <v>0.16630393861842049</v>
      </c>
      <c r="CD153" s="7">
        <f t="shared" si="201"/>
        <v>2.1891480839206232</v>
      </c>
      <c r="CE153" s="7">
        <f t="shared" si="201"/>
        <v>2.1891480839206232</v>
      </c>
      <c r="CG153" s="7">
        <f>STDEV(CG149:CG151)</f>
        <v>1107.4569984681107</v>
      </c>
      <c r="CH153" s="7">
        <f t="shared" ref="CH153:CO153" si="202">STDEV(CH149:CH151)</f>
        <v>2.120212961001783</v>
      </c>
      <c r="CI153" s="7">
        <f t="shared" si="202"/>
        <v>3.7960757368630063</v>
      </c>
      <c r="CJ153" s="7">
        <f t="shared" si="202"/>
        <v>2.296539643318452</v>
      </c>
      <c r="CK153" s="7">
        <f t="shared" si="202"/>
        <v>4.1797325273275687</v>
      </c>
      <c r="CL153" s="7">
        <f t="shared" si="202"/>
        <v>8.3945908973179542</v>
      </c>
      <c r="CM153" s="7">
        <f t="shared" si="202"/>
        <v>7.3457255824958185</v>
      </c>
      <c r="CN153" s="7">
        <f t="shared" si="202"/>
        <v>0.50350074478593199</v>
      </c>
      <c r="CO153" s="7">
        <f t="shared" si="202"/>
        <v>0.50350074478593299</v>
      </c>
      <c r="CQ153" s="7">
        <f>STDEV(CQ149:CQ151)</f>
        <v>60.194376434458825</v>
      </c>
      <c r="CR153" s="7">
        <f t="shared" ref="CR153:CY153" si="203">STDEV(CR149:CR151)</f>
        <v>0.15425952158618408</v>
      </c>
      <c r="CS153" s="7">
        <f t="shared" si="203"/>
        <v>0.11416216536137075</v>
      </c>
      <c r="CT153" s="7">
        <f t="shared" si="203"/>
        <v>0.13965791539805758</v>
      </c>
      <c r="CU153" s="7">
        <f t="shared" si="203"/>
        <v>0.20122209951526673</v>
      </c>
      <c r="CV153" s="7">
        <f t="shared" si="203"/>
        <v>0.28859833679354713</v>
      </c>
      <c r="CW153" s="7">
        <f t="shared" si="203"/>
        <v>0.83662735631422491</v>
      </c>
      <c r="CX153" s="7">
        <f t="shared" si="203"/>
        <v>40.536580960904942</v>
      </c>
      <c r="CY153" s="7">
        <f t="shared" si="203"/>
        <v>29.454593959743054</v>
      </c>
      <c r="CZ153" s="49">
        <f t="shared" ref="CZ153:DE153" si="204">STDEV(CZ149:CZ151)</f>
        <v>0</v>
      </c>
      <c r="DA153" s="49">
        <f t="shared" si="204"/>
        <v>0</v>
      </c>
      <c r="DB153" s="49">
        <f t="shared" si="204"/>
        <v>0</v>
      </c>
      <c r="DC153" s="49">
        <f t="shared" si="204"/>
        <v>0</v>
      </c>
      <c r="DD153" s="49">
        <f t="shared" si="204"/>
        <v>0</v>
      </c>
      <c r="DE153" s="49">
        <f t="shared" si="204"/>
        <v>0</v>
      </c>
      <c r="DF153" s="46"/>
      <c r="DG153" s="49">
        <f t="shared" ref="DG153:DL153" si="205">STDEV(DG149:DG151)</f>
        <v>4.971775442764996E-3</v>
      </c>
      <c r="DH153" s="49">
        <f t="shared" si="205"/>
        <v>5.6076193923076355E-3</v>
      </c>
      <c r="DI153" s="49">
        <f t="shared" si="205"/>
        <v>3.2945402658241039E-3</v>
      </c>
      <c r="DJ153" s="49">
        <f t="shared" si="205"/>
        <v>0.57706725616298971</v>
      </c>
      <c r="DK153" s="49">
        <f t="shared" si="205"/>
        <v>0.61892075884001263</v>
      </c>
      <c r="DL153" s="49">
        <f t="shared" si="205"/>
        <v>2.1147790270695834</v>
      </c>
      <c r="DM153" s="46"/>
      <c r="DN153" s="49">
        <f t="shared" ref="DN153:DS153" si="206">STDEV(DN149:DN151)</f>
        <v>1.8170917779472846E-3</v>
      </c>
      <c r="DO153" s="49">
        <f t="shared" si="206"/>
        <v>2.2786590610359954E-3</v>
      </c>
      <c r="DP153" s="49">
        <f t="shared" si="206"/>
        <v>3.3884816010698831E-3</v>
      </c>
      <c r="DQ153" s="49">
        <f t="shared" si="206"/>
        <v>0.26728746878548792</v>
      </c>
      <c r="DR153" s="49">
        <f t="shared" si="206"/>
        <v>0.26477938244135868</v>
      </c>
      <c r="DS153" s="49">
        <f t="shared" si="206"/>
        <v>2.3983621494678413</v>
      </c>
      <c r="DT153" s="46"/>
      <c r="DU153" s="49">
        <f t="shared" ref="DU153:DZ153" si="207">STDEV(DU149:DU151)</f>
        <v>8.0997177004472065E-3</v>
      </c>
      <c r="DV153" s="49">
        <f t="shared" si="207"/>
        <v>1.0711911590338042E-2</v>
      </c>
      <c r="DW153" s="49">
        <f t="shared" si="207"/>
        <v>1.2632258373139686E-2</v>
      </c>
      <c r="DX153" s="49">
        <f t="shared" si="207"/>
        <v>3.9309079540244678</v>
      </c>
      <c r="DY153" s="49">
        <f t="shared" si="207"/>
        <v>4.4744726827227259</v>
      </c>
      <c r="DZ153" s="49">
        <f t="shared" si="207"/>
        <v>2.6631774881395582</v>
      </c>
      <c r="EA153" s="46"/>
    </row>
    <row r="154" spans="1:131" x14ac:dyDescent="0.2">
      <c r="B154" s="4"/>
      <c r="C154" s="92" t="s">
        <v>7</v>
      </c>
      <c r="D154" s="5">
        <v>366</v>
      </c>
      <c r="E154" s="5">
        <v>93409.192999999999</v>
      </c>
      <c r="F154" s="5">
        <v>394.68099999999998</v>
      </c>
      <c r="G154" s="5">
        <v>373.137</v>
      </c>
      <c r="H154" s="5">
        <v>395.23500000000001</v>
      </c>
      <c r="I154" s="5">
        <v>372.98500000000001</v>
      </c>
      <c r="J154" s="5">
        <v>353.14299999999997</v>
      </c>
      <c r="K154" s="5">
        <v>336.78199999999998</v>
      </c>
      <c r="L154" s="5">
        <v>161.31899999999999</v>
      </c>
      <c r="M154" s="5">
        <f t="shared" si="0"/>
        <v>18.681000000000012</v>
      </c>
      <c r="N154" s="5">
        <v>369</v>
      </c>
      <c r="O154" s="5">
        <v>1911.7380000000001</v>
      </c>
      <c r="P154" s="5">
        <v>371.98</v>
      </c>
      <c r="Q154" s="5">
        <v>445.13400000000001</v>
      </c>
      <c r="R154" s="5">
        <v>372.03199999999998</v>
      </c>
      <c r="S154" s="5">
        <v>445.30799999999999</v>
      </c>
      <c r="T154" s="5">
        <v>49.337000000000003</v>
      </c>
      <c r="U154" s="5">
        <v>49.337000000000003</v>
      </c>
      <c r="V154" s="3">
        <v>0</v>
      </c>
      <c r="W154" s="5">
        <f t="shared" si="1"/>
        <v>0</v>
      </c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>
        <v>372</v>
      </c>
      <c r="AS154" s="5">
        <v>41955.654999999999</v>
      </c>
      <c r="AT154" s="5">
        <v>316.24099999999999</v>
      </c>
      <c r="AU154" s="5">
        <v>282.25299999999999</v>
      </c>
      <c r="AV154" s="5">
        <v>317.072</v>
      </c>
      <c r="AW154" s="5">
        <v>281.72500000000002</v>
      </c>
      <c r="AX154" s="5">
        <v>241.816</v>
      </c>
      <c r="AY154" s="5">
        <v>220.91</v>
      </c>
      <c r="AZ154" s="5">
        <v>150.292</v>
      </c>
      <c r="BA154" s="5">
        <f t="shared" si="2"/>
        <v>29.707999999999998</v>
      </c>
      <c r="BB154" s="5">
        <v>375</v>
      </c>
      <c r="BC154" s="5">
        <v>1934.1469999999999</v>
      </c>
      <c r="BD154" s="5">
        <v>270.19</v>
      </c>
      <c r="BE154" s="5">
        <v>373.35300000000001</v>
      </c>
      <c r="BF154" s="5">
        <v>269.47399999999999</v>
      </c>
      <c r="BG154" s="5">
        <v>373.36599999999999</v>
      </c>
      <c r="BH154" s="5">
        <v>52.375999999999998</v>
      </c>
      <c r="BI154" s="5">
        <v>47.018000000000001</v>
      </c>
      <c r="BJ154" s="5">
        <v>6.5609999999999999</v>
      </c>
      <c r="BK154" s="5">
        <f t="shared" si="3"/>
        <v>6.5609999999999999</v>
      </c>
      <c r="BL154" s="5">
        <v>378</v>
      </c>
      <c r="BM154" s="5">
        <v>41205.012999999999</v>
      </c>
      <c r="BN154" s="5">
        <v>327.75099999999998</v>
      </c>
      <c r="BO154" s="5">
        <v>322.93099999999998</v>
      </c>
      <c r="BP154" s="5">
        <v>327.99099999999999</v>
      </c>
      <c r="BQ154" s="5">
        <v>322.81599999999997</v>
      </c>
      <c r="BR154" s="5">
        <v>235.11</v>
      </c>
      <c r="BS154" s="5">
        <v>223.14599999999999</v>
      </c>
      <c r="BT154" s="5">
        <v>149.20400000000001</v>
      </c>
      <c r="BU154" s="5">
        <f t="shared" si="4"/>
        <v>30.795999999999992</v>
      </c>
      <c r="BV154" s="5">
        <v>381</v>
      </c>
      <c r="BW154" s="5">
        <v>1724.5840000000001</v>
      </c>
      <c r="BX154" s="5">
        <v>287.93700000000001</v>
      </c>
      <c r="BY154" s="5">
        <v>421.01900000000001</v>
      </c>
      <c r="BZ154" s="5">
        <v>287.54399999999998</v>
      </c>
      <c r="CA154" s="5">
        <v>421.16800000000001</v>
      </c>
      <c r="CB154" s="5">
        <v>49.115000000000002</v>
      </c>
      <c r="CC154" s="5">
        <v>44.707999999999998</v>
      </c>
      <c r="CD154" s="3">
        <v>22.716000000000001</v>
      </c>
      <c r="CE154" s="5">
        <f t="shared" si="5"/>
        <v>22.716000000000001</v>
      </c>
      <c r="CF154" s="3">
        <v>384</v>
      </c>
      <c r="CG154" s="3">
        <v>104610.378</v>
      </c>
      <c r="CH154" s="3">
        <v>360.25299999999999</v>
      </c>
      <c r="CI154" s="3">
        <v>319.44299999999998</v>
      </c>
      <c r="CJ154" s="3">
        <v>360.52499999999998</v>
      </c>
      <c r="CK154" s="3">
        <v>318.72399999999999</v>
      </c>
      <c r="CL154" s="3">
        <v>369.21199999999999</v>
      </c>
      <c r="CM154" s="3">
        <v>360.75299999999999</v>
      </c>
      <c r="CN154" s="3">
        <v>142.61699999999999</v>
      </c>
      <c r="CO154" s="5">
        <f t="shared" si="6"/>
        <v>37.38300000000001</v>
      </c>
      <c r="CP154" s="3">
        <v>387</v>
      </c>
      <c r="CQ154" s="3">
        <v>1913.8779999999999</v>
      </c>
      <c r="CR154" s="3">
        <v>325.84399999999999</v>
      </c>
      <c r="CS154" s="3">
        <v>391.60700000000003</v>
      </c>
      <c r="CT154" s="3">
        <v>324.983</v>
      </c>
      <c r="CU154" s="3">
        <v>391.61700000000002</v>
      </c>
      <c r="CV154" s="3">
        <v>49.807000000000002</v>
      </c>
      <c r="CW154" s="3">
        <v>48.924999999999997</v>
      </c>
      <c r="CX154" s="3">
        <v>101.166</v>
      </c>
      <c r="CY154" s="5">
        <f t="shared" si="7"/>
        <v>78.834000000000003</v>
      </c>
      <c r="CZ154" s="46">
        <f>(Y154-$E154)/$E154</f>
        <v>-1</v>
      </c>
      <c r="DA154" s="46">
        <f>IF((AQ154-AG154)&lt;45,(AO154-$T154)/$T154,(AN154-$U154)/$U154)</f>
        <v>-1</v>
      </c>
      <c r="DB154" s="46">
        <f>IF((AQ154-AG154)&lt;45,(AN154-$T154)/$T154,(AO154-$U154)/$U154)</f>
        <v>-1</v>
      </c>
      <c r="DC154" s="46">
        <f>SQRT((AJ154-Z154)^2+(AK154-AA154)^2)</f>
        <v>0</v>
      </c>
      <c r="DD154" s="46">
        <f>SQRT((AL154-AB154)^2+(AM154-AC154)^2)</f>
        <v>0</v>
      </c>
      <c r="DE154" s="46">
        <f>ABS(AQ154-AG154)</f>
        <v>0</v>
      </c>
      <c r="DF154" s="46" t="str">
        <f>IF(DE154&lt;45,DF$6,DF$5)</f>
        <v>CIRC</v>
      </c>
      <c r="DG154" s="46">
        <f>(AS154-$E154)/$E154</f>
        <v>-0.55084019406954943</v>
      </c>
      <c r="DH154" s="46">
        <f>IF((BK154-BA154)&lt;45,(BI154-$T154)/$T154,(BH154-$U154)/$U154)</f>
        <v>-4.700326327097315E-2</v>
      </c>
      <c r="DI154" s="46">
        <f>IF((BK154-BA154)&lt;45,(BH154-$T154)/$T154,(BI154-$U154)/$U154)</f>
        <v>6.1596773212801631E-2</v>
      </c>
      <c r="DJ154" s="46">
        <f>SQRT((BD154-AT154)^2+(BE154-AU154)^2)</f>
        <v>102.07793395734458</v>
      </c>
      <c r="DK154" s="46">
        <f>SQRT((BF154-AV154)^2+(BG154-AW154)^2)</f>
        <v>103.2649141044527</v>
      </c>
      <c r="DL154" s="46">
        <f>ABS(BK154-BA154)</f>
        <v>23.146999999999998</v>
      </c>
      <c r="DM154" s="46" t="str">
        <f>IF(DL154&lt;45,DM$6,DM$5)</f>
        <v>CIRC</v>
      </c>
      <c r="DN154" s="46">
        <f>(BM154-$E154)/$E154</f>
        <v>-0.55887625535957686</v>
      </c>
      <c r="DO154" s="46">
        <f>IF((CE154-BU154)&lt;45,(CC154-$T154)/$T154,(CB154-$U154)/$U154)</f>
        <v>-9.3824107667673448E-2</v>
      </c>
      <c r="DP154" s="46">
        <f>IF((CE154-BU154)&lt;45,(CB154-$T154)/$T154,(CC154-$U154)/$U154)</f>
        <v>-4.4996655653971925E-3</v>
      </c>
      <c r="DQ154" s="46">
        <f>SQRT((BX154-BN154)^2+(BY154-BO154)^2)</f>
        <v>105.86033412000928</v>
      </c>
      <c r="DR154" s="46">
        <f>SQRT((BZ154-BP154)^2+(CA154-BQ154)^2)</f>
        <v>106.34413812241841</v>
      </c>
      <c r="DS154" s="46">
        <f>ABS(CE154-BU154)</f>
        <v>8.0799999999999912</v>
      </c>
      <c r="DT154" s="46" t="str">
        <f>IF(DS154&lt;45,DT$6,DT$5)</f>
        <v>CIRC</v>
      </c>
      <c r="DU154" s="46">
        <f>(CG154-$E154)/$E154</f>
        <v>0.11991523146977619</v>
      </c>
      <c r="DV154" s="46">
        <f>IF((CY154-CO154)&lt;45,(CW154-$T154)/$T154,(CV154-$U154)/$U154)</f>
        <v>-8.3507306889354059E-3</v>
      </c>
      <c r="DW154" s="46">
        <f>IF((CY154-CO154)&lt;45,(CV154-$T154)/$T154,(CW154-$U154)/$U154)</f>
        <v>9.5263189898047874E-3</v>
      </c>
      <c r="DX154" s="46">
        <f>SQRT((CR154-CH154)^2+(CS154-CI154)^2)</f>
        <v>79.947621459303008</v>
      </c>
      <c r="DY154" s="46">
        <f>SQRT((CT154-CJ154)^2+(CU154-CK154)^2)</f>
        <v>81.096382243599507</v>
      </c>
      <c r="DZ154" s="46">
        <f>ABS(CO154-CE154)</f>
        <v>14.667000000000009</v>
      </c>
      <c r="EA154" s="46" t="str">
        <f>IF(DZ154&lt;45,EA$6,EA$5)</f>
        <v>CIRC</v>
      </c>
    </row>
    <row r="155" spans="1:131" x14ac:dyDescent="0.2">
      <c r="B155" s="4"/>
      <c r="C155" s="92"/>
      <c r="D155" s="5">
        <v>367</v>
      </c>
      <c r="E155" s="5">
        <v>92566.213000000003</v>
      </c>
      <c r="F155" s="5">
        <v>393.54300000000001</v>
      </c>
      <c r="G155" s="5">
        <v>369.26600000000002</v>
      </c>
      <c r="H155" s="5">
        <v>394.03500000000003</v>
      </c>
      <c r="I155" s="5">
        <v>369.09</v>
      </c>
      <c r="J155" s="5">
        <v>352.25</v>
      </c>
      <c r="K155" s="5">
        <v>334.589</v>
      </c>
      <c r="L155" s="5">
        <v>168.34200000000001</v>
      </c>
      <c r="M155" s="5">
        <f t="shared" si="0"/>
        <v>11.657999999999987</v>
      </c>
      <c r="N155" s="5">
        <v>370</v>
      </c>
      <c r="O155" s="5">
        <v>1911.7380000000001</v>
      </c>
      <c r="P155" s="5">
        <v>371.98</v>
      </c>
      <c r="Q155" s="5">
        <v>445.13400000000001</v>
      </c>
      <c r="R155" s="5">
        <v>372.03199999999998</v>
      </c>
      <c r="S155" s="5">
        <v>445.30799999999999</v>
      </c>
      <c r="T155" s="5">
        <v>49.337000000000003</v>
      </c>
      <c r="U155" s="5">
        <v>49.337000000000003</v>
      </c>
      <c r="V155" s="3">
        <v>0</v>
      </c>
      <c r="W155" s="5">
        <f t="shared" si="1"/>
        <v>0</v>
      </c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>
        <v>373</v>
      </c>
      <c r="AS155" s="5">
        <v>43082.294000000002</v>
      </c>
      <c r="AT155" s="5">
        <v>316.71600000000001</v>
      </c>
      <c r="AU155" s="5">
        <v>285.16000000000003</v>
      </c>
      <c r="AV155" s="5">
        <v>317.58600000000001</v>
      </c>
      <c r="AW155" s="5">
        <v>285.048</v>
      </c>
      <c r="AX155" s="5">
        <v>244.185</v>
      </c>
      <c r="AY155" s="5">
        <v>224.642</v>
      </c>
      <c r="AZ155" s="5">
        <v>146.00800000000001</v>
      </c>
      <c r="BA155" s="5">
        <f t="shared" si="2"/>
        <v>33.99199999999999</v>
      </c>
      <c r="BB155" s="5">
        <v>376</v>
      </c>
      <c r="BC155" s="5">
        <v>1936.174</v>
      </c>
      <c r="BD155" s="5">
        <v>270.30700000000002</v>
      </c>
      <c r="BE155" s="5">
        <v>373.55</v>
      </c>
      <c r="BF155" s="5">
        <v>269.61700000000002</v>
      </c>
      <c r="BG155" s="5">
        <v>373.59399999999999</v>
      </c>
      <c r="BH155" s="5">
        <v>52.686999999999998</v>
      </c>
      <c r="BI155" s="5">
        <v>46.79</v>
      </c>
      <c r="BJ155" s="5">
        <v>11.625999999999999</v>
      </c>
      <c r="BK155" s="5">
        <f t="shared" si="3"/>
        <v>11.625999999999999</v>
      </c>
      <c r="BL155" s="5">
        <v>379</v>
      </c>
      <c r="BM155" s="5">
        <v>41316.607000000004</v>
      </c>
      <c r="BN155" s="5">
        <v>327.55200000000002</v>
      </c>
      <c r="BO155" s="5">
        <v>322.584</v>
      </c>
      <c r="BP155" s="5">
        <v>327.69099999999997</v>
      </c>
      <c r="BQ155" s="5">
        <v>322.37400000000002</v>
      </c>
      <c r="BR155" s="5">
        <v>236.98599999999999</v>
      </c>
      <c r="BS155" s="5">
        <v>221.97900000000001</v>
      </c>
      <c r="BT155" s="5">
        <v>151.179</v>
      </c>
      <c r="BU155" s="5">
        <f t="shared" si="4"/>
        <v>28.820999999999998</v>
      </c>
      <c r="BV155" s="5">
        <v>382</v>
      </c>
      <c r="BW155" s="5">
        <v>1720.4179999999999</v>
      </c>
      <c r="BX155" s="5">
        <v>288.29199999999997</v>
      </c>
      <c r="BY155" s="5">
        <v>421.20299999999997</v>
      </c>
      <c r="BZ155" s="5">
        <v>287.95999999999998</v>
      </c>
      <c r="CA155" s="5">
        <v>421.33699999999999</v>
      </c>
      <c r="CB155" s="5">
        <v>50.481000000000002</v>
      </c>
      <c r="CC155" s="5">
        <v>43.393000000000001</v>
      </c>
      <c r="CD155" s="3">
        <v>16.28</v>
      </c>
      <c r="CE155" s="5">
        <f t="shared" si="5"/>
        <v>16.28</v>
      </c>
      <c r="CF155" s="3">
        <v>385</v>
      </c>
      <c r="CG155" s="3">
        <v>106721.882</v>
      </c>
      <c r="CH155" s="3">
        <v>355.61399999999998</v>
      </c>
      <c r="CI155" s="3">
        <v>320.61099999999999</v>
      </c>
      <c r="CJ155" s="3">
        <v>355.89699999999999</v>
      </c>
      <c r="CK155" s="3">
        <v>319.899</v>
      </c>
      <c r="CL155" s="3">
        <v>374.58300000000003</v>
      </c>
      <c r="CM155" s="3">
        <v>362.75700000000001</v>
      </c>
      <c r="CN155" s="3">
        <v>141.05000000000001</v>
      </c>
      <c r="CO155" s="5">
        <f t="shared" si="6"/>
        <v>38.949999999999989</v>
      </c>
      <c r="CP155" s="3">
        <v>388</v>
      </c>
      <c r="CQ155" s="3">
        <v>1954.6420000000001</v>
      </c>
      <c r="CR155" s="3">
        <v>326.19799999999998</v>
      </c>
      <c r="CS155" s="3">
        <v>391.81400000000002</v>
      </c>
      <c r="CT155" s="3">
        <v>325.61399999999998</v>
      </c>
      <c r="CU155" s="3">
        <v>391.96499999999997</v>
      </c>
      <c r="CV155" s="3">
        <v>50.207000000000001</v>
      </c>
      <c r="CW155" s="3">
        <v>49.569000000000003</v>
      </c>
      <c r="CX155" s="3">
        <v>2.4940000000000002</v>
      </c>
      <c r="CY155" s="5">
        <f t="shared" si="7"/>
        <v>2.4940000000000002</v>
      </c>
      <c r="CZ155" s="46">
        <f>(Y155-$E155)/$E155</f>
        <v>-1</v>
      </c>
      <c r="DA155" s="46">
        <f t="shared" ref="DA155:DA156" si="208">IF((AQ155-AG155)&lt;45,(AO155-$T155)/$T155,(AN155-$U155)/$U155)</f>
        <v>-1</v>
      </c>
      <c r="DB155" s="46">
        <f t="shared" ref="DB155:DB156" si="209">IF((AQ155-AG155)&lt;45,(AN155-$T155)/$T155,(AO155-$U155)/$U155)</f>
        <v>-1</v>
      </c>
      <c r="DC155" s="46">
        <f>SQRT((AJ155-Z155)^2+(AK155-AA155)^2)</f>
        <v>0</v>
      </c>
      <c r="DD155" s="46">
        <f>SQRT((AL155-AB155)^2+(AM155-AC155)^2)</f>
        <v>0</v>
      </c>
      <c r="DE155" s="46">
        <f>ABS(AQ155-AG155)</f>
        <v>0</v>
      </c>
      <c r="DF155" s="46" t="str">
        <f t="shared" ref="DF155:DF157" si="210">IF(DE155&lt;45,DF$6,DF$5)</f>
        <v>CIRC</v>
      </c>
      <c r="DG155" s="46">
        <f>(AS155-$E155)/$E155</f>
        <v>-0.5345786264368404</v>
      </c>
      <c r="DH155" s="46">
        <f t="shared" ref="DH155:DH156" si="211">IF((BK155-BA155)&lt;45,(BI155-$T155)/$T155,(BH155-$U155)/$U155)</f>
        <v>-5.1624541419218919E-2</v>
      </c>
      <c r="DI155" s="46">
        <f t="shared" ref="DI155:DI156" si="212">IF((BK155-BA155)&lt;45,(BH155-$T155)/$T155,(BI155-$U155)/$U155)</f>
        <v>6.7900358757119278E-2</v>
      </c>
      <c r="DJ155" s="46">
        <f>SQRT((BD155-AT155)^2+(BE155-AU155)^2)</f>
        <v>99.832797120986228</v>
      </c>
      <c r="DK155" s="46">
        <f>SQRT((BF155-AV155)^2+(BG155-AW155)^2)</f>
        <v>100.7046129876879</v>
      </c>
      <c r="DL155" s="46">
        <f>ABS(BK155-BA155)</f>
        <v>22.365999999999993</v>
      </c>
      <c r="DM155" s="46" t="str">
        <f t="shared" ref="DM155:DM157" si="213">IF(DL155&lt;45,DM$6,DM$5)</f>
        <v>CIRC</v>
      </c>
      <c r="DN155" s="46">
        <f>(BM155-$E155)/$E155</f>
        <v>-0.55365348045512019</v>
      </c>
      <c r="DO155" s="46">
        <f t="shared" ref="DO155:DO156" si="214">IF((CE155-BU155)&lt;45,(CC155-$T155)/$T155,(CB155-$U155)/$U155)</f>
        <v>-0.12047753207531878</v>
      </c>
      <c r="DP155" s="46">
        <f t="shared" ref="DP155:DP156" si="215">IF((CE155-BU155)&lt;45,(CB155-$T155)/$T155,(CC155-$U155)/$U155)</f>
        <v>2.318746579646104E-2</v>
      </c>
      <c r="DQ155" s="46">
        <f>SQRT((BX155-BN155)^2+(BY155-BO155)^2)</f>
        <v>106.14638364541676</v>
      </c>
      <c r="DR155" s="46">
        <f>SQRT((BZ155-BP155)^2+(CA155-BQ155)^2)</f>
        <v>106.64064764431991</v>
      </c>
      <c r="DS155" s="46">
        <f>ABS(CE155-BU155)</f>
        <v>12.540999999999997</v>
      </c>
      <c r="DT155" s="46" t="str">
        <f t="shared" ref="DT155:DT157" si="216">IF(DS155&lt;45,DT$6,DT$5)</f>
        <v>CIRC</v>
      </c>
      <c r="DU155" s="46">
        <f>(CG155-$E155)/$E155</f>
        <v>0.15292479341247323</v>
      </c>
      <c r="DV155" s="46">
        <f t="shared" ref="DV155:DV156" si="217">IF((CY155-CO155)&lt;45,(CW155-$T155)/$T155,(CV155-$U155)/$U155)</f>
        <v>4.7023532034781062E-3</v>
      </c>
      <c r="DW155" s="46">
        <f t="shared" ref="DW155:DW156" si="218">IF((CY155-CO155)&lt;45,(CV155-$T155)/$T155,(CW155-$U155)/$U155)</f>
        <v>1.7633824513042896E-2</v>
      </c>
      <c r="DX155" s="46">
        <f>SQRT((CR155-CH155)^2+(CS155-CI155)^2)</f>
        <v>77.040043256737619</v>
      </c>
      <c r="DY155" s="46">
        <f>SQRT((CT155-CJ155)^2+(CU155-CK155)^2)</f>
        <v>78.170125015890804</v>
      </c>
      <c r="DZ155" s="46">
        <f>ABS(CO155-CE155)</f>
        <v>22.669999999999987</v>
      </c>
      <c r="EA155" s="46" t="str">
        <f t="shared" ref="EA155:EA157" si="219">IF(DZ155&lt;45,EA$6,EA$5)</f>
        <v>CIRC</v>
      </c>
    </row>
    <row r="156" spans="1:131" x14ac:dyDescent="0.2">
      <c r="B156" s="4"/>
      <c r="C156" s="92"/>
      <c r="D156" s="5">
        <v>368</v>
      </c>
      <c r="E156" s="5">
        <v>94904.959000000003</v>
      </c>
      <c r="F156" s="5">
        <v>396.26600000000002</v>
      </c>
      <c r="G156" s="5">
        <v>369.81599999999997</v>
      </c>
      <c r="H156" s="5">
        <v>396.79399999999998</v>
      </c>
      <c r="I156" s="5">
        <v>369.721</v>
      </c>
      <c r="J156" s="5">
        <v>355.92599999999999</v>
      </c>
      <c r="K156" s="5">
        <v>339.49900000000002</v>
      </c>
      <c r="L156" s="5">
        <v>155.31700000000001</v>
      </c>
      <c r="M156" s="5">
        <f t="shared" si="0"/>
        <v>24.682999999999993</v>
      </c>
      <c r="N156" s="5">
        <v>371</v>
      </c>
      <c r="O156" s="5">
        <v>1886.402</v>
      </c>
      <c r="P156" s="5">
        <v>371.81200000000001</v>
      </c>
      <c r="Q156" s="5">
        <v>445.30200000000002</v>
      </c>
      <c r="R156" s="5">
        <v>371.76299999999998</v>
      </c>
      <c r="S156" s="5">
        <v>445.53</v>
      </c>
      <c r="T156" s="5">
        <v>49.009</v>
      </c>
      <c r="U156" s="5">
        <v>49.009</v>
      </c>
      <c r="V156" s="3">
        <v>0</v>
      </c>
      <c r="W156" s="5">
        <f t="shared" si="1"/>
        <v>0</v>
      </c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>
        <v>374</v>
      </c>
      <c r="AS156" s="5">
        <v>42324.107000000004</v>
      </c>
      <c r="AT156" s="5">
        <v>316.41899999999998</v>
      </c>
      <c r="AU156" s="5">
        <v>284.28199999999998</v>
      </c>
      <c r="AV156" s="5">
        <v>317.262</v>
      </c>
      <c r="AW156" s="5">
        <v>284.11700000000002</v>
      </c>
      <c r="AX156" s="5">
        <v>241.81700000000001</v>
      </c>
      <c r="AY156" s="5">
        <v>222.84899999999999</v>
      </c>
      <c r="AZ156" s="5">
        <v>154.65</v>
      </c>
      <c r="BA156" s="5">
        <f t="shared" si="2"/>
        <v>25.349999999999994</v>
      </c>
      <c r="BB156" s="5">
        <v>377</v>
      </c>
      <c r="BC156" s="5">
        <v>1942.7049999999999</v>
      </c>
      <c r="BD156" s="5">
        <v>270.32799999999997</v>
      </c>
      <c r="BE156" s="5">
        <v>373.32900000000001</v>
      </c>
      <c r="BF156" s="5">
        <v>269.666</v>
      </c>
      <c r="BG156" s="5">
        <v>373.34800000000001</v>
      </c>
      <c r="BH156" s="5">
        <v>52.277000000000001</v>
      </c>
      <c r="BI156" s="5">
        <v>47.316000000000003</v>
      </c>
      <c r="BJ156" s="5">
        <v>7.3860000000000001</v>
      </c>
      <c r="BK156" s="5">
        <f t="shared" si="3"/>
        <v>7.3860000000000001</v>
      </c>
      <c r="BL156" s="5">
        <v>380</v>
      </c>
      <c r="BM156" s="5">
        <v>40752.218000000001</v>
      </c>
      <c r="BN156" s="5">
        <v>327.50900000000001</v>
      </c>
      <c r="BO156" s="5">
        <v>321.93299999999999</v>
      </c>
      <c r="BP156" s="5">
        <v>327.55200000000002</v>
      </c>
      <c r="BQ156" s="5">
        <v>321.63200000000001</v>
      </c>
      <c r="BR156" s="5">
        <v>236.98099999999999</v>
      </c>
      <c r="BS156" s="5">
        <v>218.952</v>
      </c>
      <c r="BT156" s="5">
        <v>148.78</v>
      </c>
      <c r="BU156" s="5">
        <f t="shared" si="4"/>
        <v>31.22</v>
      </c>
      <c r="BV156" s="5">
        <v>383</v>
      </c>
      <c r="BW156" s="5">
        <v>1715.3510000000001</v>
      </c>
      <c r="BX156" s="5">
        <v>287.98200000000003</v>
      </c>
      <c r="BY156" s="5">
        <v>420.97</v>
      </c>
      <c r="BZ156" s="5">
        <v>287.57499999999999</v>
      </c>
      <c r="CA156" s="5">
        <v>421.065</v>
      </c>
      <c r="CB156" s="5">
        <v>49.573999999999998</v>
      </c>
      <c r="CC156" s="5">
        <v>44.055999999999997</v>
      </c>
      <c r="CD156" s="3">
        <v>19.440000000000001</v>
      </c>
      <c r="CE156" s="5">
        <f t="shared" si="5"/>
        <v>19.440000000000001</v>
      </c>
      <c r="CF156" s="3">
        <v>386</v>
      </c>
      <c r="CG156" s="3">
        <v>109833.45299999999</v>
      </c>
      <c r="CH156" s="3">
        <v>355.21100000000001</v>
      </c>
      <c r="CI156" s="3">
        <v>320.58999999999997</v>
      </c>
      <c r="CJ156" s="3">
        <v>355.54</v>
      </c>
      <c r="CK156" s="3">
        <v>319.87700000000001</v>
      </c>
      <c r="CL156" s="3">
        <v>380.25200000000001</v>
      </c>
      <c r="CM156" s="3">
        <v>367.76799999999997</v>
      </c>
      <c r="CN156" s="3">
        <v>162.92599999999999</v>
      </c>
      <c r="CO156" s="5">
        <f t="shared" si="6"/>
        <v>17.074000000000012</v>
      </c>
      <c r="CP156" s="3">
        <v>389</v>
      </c>
      <c r="CQ156" s="3">
        <v>1864.2180000000001</v>
      </c>
      <c r="CR156" s="3">
        <v>325.97500000000002</v>
      </c>
      <c r="CS156" s="3">
        <v>391.83300000000003</v>
      </c>
      <c r="CT156" s="3">
        <v>325.17500000000001</v>
      </c>
      <c r="CU156" s="3">
        <v>391.90199999999999</v>
      </c>
      <c r="CV156" s="3">
        <v>48.790999999999997</v>
      </c>
      <c r="CW156" s="3">
        <v>48.648000000000003</v>
      </c>
      <c r="CX156" s="3">
        <v>146.31</v>
      </c>
      <c r="CY156" s="5">
        <f t="shared" si="7"/>
        <v>33.69</v>
      </c>
      <c r="CZ156" s="46">
        <f>(Y156-$E156)/$E156</f>
        <v>-1</v>
      </c>
      <c r="DA156" s="46">
        <f t="shared" si="208"/>
        <v>-1</v>
      </c>
      <c r="DB156" s="46">
        <f t="shared" si="209"/>
        <v>-1</v>
      </c>
      <c r="DC156" s="46">
        <f>SQRT((AJ156-Z156)^2+(AK156-AA156)^2)</f>
        <v>0</v>
      </c>
      <c r="DD156" s="46">
        <f>SQRT((AL156-AB156)^2+(AM156-AC156)^2)</f>
        <v>0</v>
      </c>
      <c r="DE156" s="46">
        <f>ABS(AQ156-AG156)</f>
        <v>0</v>
      </c>
      <c r="DF156" s="46" t="str">
        <f t="shared" si="210"/>
        <v>CIRC</v>
      </c>
      <c r="DG156" s="46">
        <f>(AS156-$E156)/$E156</f>
        <v>-0.55403692867092436</v>
      </c>
      <c r="DH156" s="46">
        <f t="shared" si="211"/>
        <v>-3.454467546777118E-2</v>
      </c>
      <c r="DI156" s="46">
        <f t="shared" si="212"/>
        <v>6.6681629904711395E-2</v>
      </c>
      <c r="DJ156" s="46">
        <f>SQRT((BD156-AT156)^2+(BE156-AU156)^2)</f>
        <v>100.26838230469266</v>
      </c>
      <c r="DK156" s="46">
        <f>SQRT((BF156-AV156)^2+(BG156-AW156)^2)</f>
        <v>101.13135308597427</v>
      </c>
      <c r="DL156" s="46">
        <f>ABS(BK156-BA156)</f>
        <v>17.963999999999995</v>
      </c>
      <c r="DM156" s="46" t="str">
        <f t="shared" si="213"/>
        <v>CIRC</v>
      </c>
      <c r="DN156" s="46">
        <f>(BM156-$E156)/$E156</f>
        <v>-0.57059969858898518</v>
      </c>
      <c r="DO156" s="46">
        <f t="shared" si="214"/>
        <v>-0.10106307004835853</v>
      </c>
      <c r="DP156" s="46">
        <f t="shared" si="215"/>
        <v>1.1528494766267374E-2</v>
      </c>
      <c r="DQ156" s="46">
        <f>SQRT((BX156-BN156)^2+(BY156-BO156)^2)</f>
        <v>106.63353646015875</v>
      </c>
      <c r="DR156" s="46">
        <f>SQRT((BZ156-BP156)^2+(CA156-BQ156)^2)</f>
        <v>107.16847492616475</v>
      </c>
      <c r="DS156" s="46">
        <f>ABS(CE156-BU156)</f>
        <v>11.779999999999998</v>
      </c>
      <c r="DT156" s="46" t="str">
        <f t="shared" si="216"/>
        <v>CIRC</v>
      </c>
      <c r="DU156" s="46">
        <f>(CG156-$E156)/$E156</f>
        <v>0.15729940940177836</v>
      </c>
      <c r="DV156" s="46">
        <f t="shared" si="217"/>
        <v>-7.3659940011017791E-3</v>
      </c>
      <c r="DW156" s="46">
        <f t="shared" si="218"/>
        <v>-4.4481625823828991E-3</v>
      </c>
      <c r="DX156" s="46">
        <f>SQRT((CR156-CH156)^2+(CS156-CI156)^2)</f>
        <v>77.008497875234568</v>
      </c>
      <c r="DY156" s="46">
        <f>SQRT((CT156-CJ156)^2+(CU156-CK156)^2)</f>
        <v>78.164146832163382</v>
      </c>
      <c r="DZ156" s="46">
        <f>ABS(CO156-CE156)</f>
        <v>2.365999999999989</v>
      </c>
      <c r="EA156" s="46" t="str">
        <f t="shared" si="219"/>
        <v>CIRC</v>
      </c>
    </row>
    <row r="157" spans="1:131" s="10" customFormat="1" ht="17" x14ac:dyDescent="0.2">
      <c r="B157" s="8"/>
      <c r="C157" s="21" t="s">
        <v>19</v>
      </c>
      <c r="D157" s="7"/>
      <c r="E157" s="7">
        <f>AVERAGE(E154:E156)</f>
        <v>93626.78833333333</v>
      </c>
      <c r="F157" s="7">
        <f t="shared" ref="F157:M157" si="220">AVERAGE(F154:F156)</f>
        <v>394.83</v>
      </c>
      <c r="G157" s="7">
        <f t="shared" si="220"/>
        <v>370.73966666666666</v>
      </c>
      <c r="H157" s="7">
        <f t="shared" si="220"/>
        <v>395.35466666666662</v>
      </c>
      <c r="I157" s="7">
        <f t="shared" si="220"/>
        <v>370.5986666666667</v>
      </c>
      <c r="J157" s="7">
        <f t="shared" si="220"/>
        <v>353.77299999999997</v>
      </c>
      <c r="K157" s="7">
        <f t="shared" si="220"/>
        <v>336.95666666666665</v>
      </c>
      <c r="L157" s="7">
        <f t="shared" si="220"/>
        <v>161.65933333333334</v>
      </c>
      <c r="M157" s="7">
        <f t="shared" si="220"/>
        <v>18.340666666666664</v>
      </c>
      <c r="N157" s="7"/>
      <c r="O157" s="7">
        <f t="shared" ref="O157:W157" si="221">AVERAGE(O154:O156)</f>
        <v>1903.2926666666669</v>
      </c>
      <c r="P157" s="7">
        <f t="shared" si="221"/>
        <v>371.92399999999998</v>
      </c>
      <c r="Q157" s="7">
        <f t="shared" si="221"/>
        <v>445.19000000000005</v>
      </c>
      <c r="R157" s="7">
        <f t="shared" si="221"/>
        <v>371.94233333333335</v>
      </c>
      <c r="S157" s="7">
        <f t="shared" si="221"/>
        <v>445.38200000000001</v>
      </c>
      <c r="T157" s="7">
        <f t="shared" si="221"/>
        <v>49.227666666666664</v>
      </c>
      <c r="U157" s="7">
        <f t="shared" si="221"/>
        <v>49.227666666666664</v>
      </c>
      <c r="V157" s="7">
        <f t="shared" si="221"/>
        <v>0</v>
      </c>
      <c r="W157" s="7">
        <f t="shared" si="221"/>
        <v>0</v>
      </c>
      <c r="X157" s="7"/>
      <c r="Y157" s="7" t="e">
        <f t="shared" ref="Y157:AG157" si="222">AVERAGE(Y154:Y156)</f>
        <v>#DIV/0!</v>
      </c>
      <c r="Z157" s="7" t="e">
        <f t="shared" si="222"/>
        <v>#DIV/0!</v>
      </c>
      <c r="AA157" s="7" t="e">
        <f t="shared" si="222"/>
        <v>#DIV/0!</v>
      </c>
      <c r="AB157" s="7" t="e">
        <f t="shared" si="222"/>
        <v>#DIV/0!</v>
      </c>
      <c r="AC157" s="7" t="e">
        <f t="shared" si="222"/>
        <v>#DIV/0!</v>
      </c>
      <c r="AD157" s="7" t="e">
        <f t="shared" si="222"/>
        <v>#DIV/0!</v>
      </c>
      <c r="AE157" s="7" t="e">
        <f t="shared" si="222"/>
        <v>#DIV/0!</v>
      </c>
      <c r="AF157" s="7" t="e">
        <f t="shared" si="222"/>
        <v>#DIV/0!</v>
      </c>
      <c r="AG157" s="7" t="e">
        <f t="shared" si="222"/>
        <v>#DIV/0!</v>
      </c>
      <c r="AH157" s="7"/>
      <c r="AI157" s="7" t="e">
        <f t="shared" ref="AI157:AQ157" si="223">AVERAGE(AI154:AI156)</f>
        <v>#DIV/0!</v>
      </c>
      <c r="AJ157" s="7" t="e">
        <f t="shared" si="223"/>
        <v>#DIV/0!</v>
      </c>
      <c r="AK157" s="7" t="e">
        <f t="shared" si="223"/>
        <v>#DIV/0!</v>
      </c>
      <c r="AL157" s="7" t="e">
        <f t="shared" si="223"/>
        <v>#DIV/0!</v>
      </c>
      <c r="AM157" s="7" t="e">
        <f t="shared" si="223"/>
        <v>#DIV/0!</v>
      </c>
      <c r="AN157" s="7" t="e">
        <f t="shared" si="223"/>
        <v>#DIV/0!</v>
      </c>
      <c r="AO157" s="7" t="e">
        <f t="shared" si="223"/>
        <v>#DIV/0!</v>
      </c>
      <c r="AP157" s="7" t="e">
        <f t="shared" si="223"/>
        <v>#DIV/0!</v>
      </c>
      <c r="AQ157" s="7" t="e">
        <f t="shared" si="223"/>
        <v>#DIV/0!</v>
      </c>
      <c r="AR157" s="7"/>
      <c r="AS157" s="7">
        <f t="shared" ref="AS157:BA157" si="224">AVERAGE(AS154:AS156)</f>
        <v>42454.018666666663</v>
      </c>
      <c r="AT157" s="7">
        <f t="shared" si="224"/>
        <v>316.45866666666666</v>
      </c>
      <c r="AU157" s="7">
        <f t="shared" si="224"/>
        <v>283.89833333333331</v>
      </c>
      <c r="AV157" s="7">
        <f t="shared" si="224"/>
        <v>317.30666666666667</v>
      </c>
      <c r="AW157" s="7">
        <f t="shared" si="224"/>
        <v>283.63000000000005</v>
      </c>
      <c r="AX157" s="7">
        <f t="shared" si="224"/>
        <v>242.60599999999999</v>
      </c>
      <c r="AY157" s="7">
        <f t="shared" si="224"/>
        <v>222.80033333333336</v>
      </c>
      <c r="AZ157" s="7">
        <f t="shared" si="224"/>
        <v>150.31666666666669</v>
      </c>
      <c r="BA157" s="7">
        <f t="shared" si="224"/>
        <v>29.683333333333326</v>
      </c>
      <c r="BB157" s="7"/>
      <c r="BC157" s="7">
        <f t="shared" ref="BC157:BK157" si="225">AVERAGE(BC154:BC156)</f>
        <v>1937.6753333333334</v>
      </c>
      <c r="BD157" s="7">
        <f t="shared" si="225"/>
        <v>270.27500000000003</v>
      </c>
      <c r="BE157" s="7">
        <f t="shared" si="225"/>
        <v>373.41066666666666</v>
      </c>
      <c r="BF157" s="7">
        <f t="shared" si="225"/>
        <v>269.58566666666667</v>
      </c>
      <c r="BG157" s="7">
        <f t="shared" si="225"/>
        <v>373.43599999999998</v>
      </c>
      <c r="BH157" s="7">
        <f t="shared" si="225"/>
        <v>52.446666666666658</v>
      </c>
      <c r="BI157" s="7">
        <f t="shared" si="225"/>
        <v>47.041333333333334</v>
      </c>
      <c r="BJ157" s="7">
        <f t="shared" si="225"/>
        <v>8.5243333333333329</v>
      </c>
      <c r="BK157" s="7">
        <f t="shared" si="225"/>
        <v>8.5243333333333329</v>
      </c>
      <c r="BL157" s="7"/>
      <c r="BM157" s="7">
        <f t="shared" ref="BM157:BU157" si="226">AVERAGE(BM154:BM156)</f>
        <v>41091.279333333332</v>
      </c>
      <c r="BN157" s="7">
        <f t="shared" si="226"/>
        <v>327.60399999999998</v>
      </c>
      <c r="BO157" s="7">
        <f t="shared" si="226"/>
        <v>322.48266666666666</v>
      </c>
      <c r="BP157" s="7">
        <f t="shared" si="226"/>
        <v>327.74466666666666</v>
      </c>
      <c r="BQ157" s="7">
        <f t="shared" si="226"/>
        <v>322.27400000000006</v>
      </c>
      <c r="BR157" s="7">
        <f t="shared" si="226"/>
        <v>236.35900000000001</v>
      </c>
      <c r="BS157" s="7">
        <f t="shared" si="226"/>
        <v>221.35900000000001</v>
      </c>
      <c r="BT157" s="7">
        <f t="shared" si="226"/>
        <v>149.721</v>
      </c>
      <c r="BU157" s="7">
        <f t="shared" si="226"/>
        <v>30.278999999999996</v>
      </c>
      <c r="BV157" s="7"/>
      <c r="BW157" s="7">
        <f t="shared" ref="BW157:CE157" si="227">AVERAGE(BW154:BW156)</f>
        <v>1720.1176666666668</v>
      </c>
      <c r="BX157" s="7">
        <f t="shared" si="227"/>
        <v>288.07033333333334</v>
      </c>
      <c r="BY157" s="7">
        <f t="shared" si="227"/>
        <v>421.06400000000002</v>
      </c>
      <c r="BZ157" s="7">
        <f t="shared" si="227"/>
        <v>287.69299999999998</v>
      </c>
      <c r="CA157" s="7">
        <f t="shared" si="227"/>
        <v>421.19</v>
      </c>
      <c r="CB157" s="7">
        <f t="shared" si="227"/>
        <v>49.723333333333336</v>
      </c>
      <c r="CC157" s="7">
        <f t="shared" si="227"/>
        <v>44.05233333333333</v>
      </c>
      <c r="CD157" s="7">
        <f t="shared" si="227"/>
        <v>19.478666666666669</v>
      </c>
      <c r="CE157" s="7">
        <f t="shared" si="227"/>
        <v>19.478666666666669</v>
      </c>
      <c r="CG157" s="7">
        <f t="shared" ref="CG157:CO157" si="228">AVERAGE(CG154:CG156)</f>
        <v>107055.23766666667</v>
      </c>
      <c r="CH157" s="7">
        <f t="shared" si="228"/>
        <v>357.02600000000001</v>
      </c>
      <c r="CI157" s="7">
        <f t="shared" si="228"/>
        <v>320.21466666666669</v>
      </c>
      <c r="CJ157" s="7">
        <f t="shared" si="228"/>
        <v>357.32066666666668</v>
      </c>
      <c r="CK157" s="7">
        <f t="shared" si="228"/>
        <v>319.5</v>
      </c>
      <c r="CL157" s="7">
        <f t="shared" si="228"/>
        <v>374.68233333333336</v>
      </c>
      <c r="CM157" s="7">
        <f t="shared" si="228"/>
        <v>363.75933333333336</v>
      </c>
      <c r="CN157" s="7">
        <f t="shared" si="228"/>
        <v>148.86433333333335</v>
      </c>
      <c r="CO157" s="7">
        <f t="shared" si="228"/>
        <v>31.135666666666669</v>
      </c>
      <c r="CQ157" s="7">
        <f t="shared" ref="CQ157:CY157" si="229">AVERAGE(CQ154:CQ156)</f>
        <v>1910.9126666666668</v>
      </c>
      <c r="CR157" s="7">
        <f t="shared" si="229"/>
        <v>326.00566666666663</v>
      </c>
      <c r="CS157" s="7">
        <f t="shared" si="229"/>
        <v>391.75133333333338</v>
      </c>
      <c r="CT157" s="7">
        <f t="shared" si="229"/>
        <v>325.25733333333329</v>
      </c>
      <c r="CU157" s="7">
        <f t="shared" si="229"/>
        <v>391.82799999999997</v>
      </c>
      <c r="CV157" s="7">
        <f t="shared" si="229"/>
        <v>49.601666666666667</v>
      </c>
      <c r="CW157" s="7">
        <f t="shared" si="229"/>
        <v>49.047333333333334</v>
      </c>
      <c r="CX157" s="7">
        <f t="shared" si="229"/>
        <v>83.323333333333338</v>
      </c>
      <c r="CY157" s="7">
        <f t="shared" si="229"/>
        <v>38.339333333333336</v>
      </c>
      <c r="CZ157" s="49">
        <f t="shared" ref="CZ157:DE157" si="230">AVERAGE(CZ154:CZ156)</f>
        <v>-1</v>
      </c>
      <c r="DA157" s="49">
        <f t="shared" si="230"/>
        <v>-1</v>
      </c>
      <c r="DB157" s="49">
        <f t="shared" si="230"/>
        <v>-1</v>
      </c>
      <c r="DC157" s="49">
        <f t="shared" si="230"/>
        <v>0</v>
      </c>
      <c r="DD157" s="49">
        <f t="shared" si="230"/>
        <v>0</v>
      </c>
      <c r="DE157" s="49">
        <f t="shared" si="230"/>
        <v>0</v>
      </c>
      <c r="DF157" s="46" t="str">
        <f t="shared" si="210"/>
        <v>CIRC</v>
      </c>
      <c r="DG157" s="49">
        <f t="shared" ref="DG157:DL157" si="231">AVERAGE(DG154:DG156)</f>
        <v>-0.54648524972577139</v>
      </c>
      <c r="DH157" s="49">
        <f t="shared" si="231"/>
        <v>-4.4390826719321076E-2</v>
      </c>
      <c r="DI157" s="49">
        <f t="shared" si="231"/>
        <v>6.5392920624877435E-2</v>
      </c>
      <c r="DJ157" s="49">
        <f t="shared" si="231"/>
        <v>100.7263711276745</v>
      </c>
      <c r="DK157" s="49">
        <f t="shared" si="231"/>
        <v>101.70029339270495</v>
      </c>
      <c r="DL157" s="49">
        <f t="shared" si="231"/>
        <v>21.158999999999995</v>
      </c>
      <c r="DM157" s="46" t="str">
        <f t="shared" si="213"/>
        <v>CIRC</v>
      </c>
      <c r="DN157" s="49">
        <f t="shared" ref="DN157:DS157" si="232">AVERAGE(DN154:DN156)</f>
        <v>-0.56104314480122741</v>
      </c>
      <c r="DO157" s="49">
        <f t="shared" si="232"/>
        <v>-0.10512156993045024</v>
      </c>
      <c r="DP157" s="49">
        <f t="shared" si="232"/>
        <v>1.0072098332443741E-2</v>
      </c>
      <c r="DQ157" s="49">
        <f t="shared" si="232"/>
        <v>106.21341807519495</v>
      </c>
      <c r="DR157" s="49">
        <f t="shared" si="232"/>
        <v>106.71775356430102</v>
      </c>
      <c r="DS157" s="49">
        <f t="shared" si="232"/>
        <v>10.800333333333327</v>
      </c>
      <c r="DT157" s="46" t="str">
        <f t="shared" si="216"/>
        <v>CIRC</v>
      </c>
      <c r="DU157" s="49">
        <f t="shared" ref="DU157:DZ157" si="233">AVERAGE(DU154:DU156)</f>
        <v>0.14337981142800926</v>
      </c>
      <c r="DV157" s="49">
        <f t="shared" si="233"/>
        <v>-3.6714571621863598E-3</v>
      </c>
      <c r="DW157" s="49">
        <f t="shared" si="233"/>
        <v>7.5706603068215958E-3</v>
      </c>
      <c r="DX157" s="49">
        <f t="shared" si="233"/>
        <v>77.998720863758408</v>
      </c>
      <c r="DY157" s="49">
        <f t="shared" si="233"/>
        <v>79.143551363884569</v>
      </c>
      <c r="DZ157" s="49">
        <f t="shared" si="233"/>
        <v>13.23433333333333</v>
      </c>
      <c r="EA157" s="46" t="str">
        <f t="shared" si="219"/>
        <v>CIRC</v>
      </c>
    </row>
    <row r="158" spans="1:131" s="10" customFormat="1" ht="17" x14ac:dyDescent="0.2">
      <c r="B158" s="8"/>
      <c r="C158" s="21" t="s">
        <v>20</v>
      </c>
      <c r="D158" s="7"/>
      <c r="E158" s="7">
        <f>STDEV(E154:E156)</f>
        <v>1184.4593745440716</v>
      </c>
      <c r="F158" s="7">
        <f t="shared" ref="F158:M158" si="234">STDEV(F154:F156)</f>
        <v>1.3676011845563834</v>
      </c>
      <c r="G158" s="7">
        <f t="shared" si="234"/>
        <v>2.0942851604624737</v>
      </c>
      <c r="H158" s="7">
        <f t="shared" si="234"/>
        <v>1.3833872680248556</v>
      </c>
      <c r="I158" s="7">
        <f t="shared" si="234"/>
        <v>2.0905693801769414</v>
      </c>
      <c r="J158" s="7">
        <f t="shared" si="234"/>
        <v>1.917268630108987</v>
      </c>
      <c r="K158" s="7">
        <f t="shared" si="234"/>
        <v>2.4596557347184587</v>
      </c>
      <c r="L158" s="7">
        <f t="shared" si="234"/>
        <v>6.5191660765264583</v>
      </c>
      <c r="M158" s="7">
        <f t="shared" si="234"/>
        <v>6.5191660765264636</v>
      </c>
      <c r="N158" s="7"/>
      <c r="O158" s="7">
        <f>STDEV(O154:O156)</f>
        <v>14.627746420188366</v>
      </c>
      <c r="P158" s="7">
        <f t="shared" ref="P158:W158" si="235">STDEV(P154:P156)</f>
        <v>9.6994845223860801E-2</v>
      </c>
      <c r="Q158" s="7">
        <f t="shared" si="235"/>
        <v>9.6994845223860801E-2</v>
      </c>
      <c r="R158" s="7">
        <f t="shared" si="235"/>
        <v>0.15530722241201247</v>
      </c>
      <c r="S158" s="7">
        <f t="shared" si="235"/>
        <v>0.12817175976008538</v>
      </c>
      <c r="T158" s="7">
        <f t="shared" si="235"/>
        <v>0.18937088829419896</v>
      </c>
      <c r="U158" s="7">
        <f t="shared" si="235"/>
        <v>0.18937088829419896</v>
      </c>
      <c r="V158" s="7">
        <f t="shared" si="235"/>
        <v>0</v>
      </c>
      <c r="W158" s="7">
        <f t="shared" si="235"/>
        <v>0</v>
      </c>
      <c r="X158" s="7"/>
      <c r="Y158" s="7" t="e">
        <f>STDEV(Y154:Y156)</f>
        <v>#DIV/0!</v>
      </c>
      <c r="Z158" s="7" t="e">
        <f t="shared" ref="Z158:AG158" si="236">STDEV(Z154:Z156)</f>
        <v>#DIV/0!</v>
      </c>
      <c r="AA158" s="7" t="e">
        <f t="shared" si="236"/>
        <v>#DIV/0!</v>
      </c>
      <c r="AB158" s="7" t="e">
        <f t="shared" si="236"/>
        <v>#DIV/0!</v>
      </c>
      <c r="AC158" s="7" t="e">
        <f t="shared" si="236"/>
        <v>#DIV/0!</v>
      </c>
      <c r="AD158" s="7" t="e">
        <f t="shared" si="236"/>
        <v>#DIV/0!</v>
      </c>
      <c r="AE158" s="7" t="e">
        <f t="shared" si="236"/>
        <v>#DIV/0!</v>
      </c>
      <c r="AF158" s="7" t="e">
        <f t="shared" si="236"/>
        <v>#DIV/0!</v>
      </c>
      <c r="AG158" s="7" t="e">
        <f t="shared" si="236"/>
        <v>#DIV/0!</v>
      </c>
      <c r="AH158" s="7"/>
      <c r="AI158" s="7" t="e">
        <f>STDEV(AI154:AI156)</f>
        <v>#DIV/0!</v>
      </c>
      <c r="AJ158" s="7" t="e">
        <f t="shared" ref="AJ158:AQ158" si="237">STDEV(AJ154:AJ156)</f>
        <v>#DIV/0!</v>
      </c>
      <c r="AK158" s="7" t="e">
        <f t="shared" si="237"/>
        <v>#DIV/0!</v>
      </c>
      <c r="AL158" s="7" t="e">
        <f t="shared" si="237"/>
        <v>#DIV/0!</v>
      </c>
      <c r="AM158" s="7" t="e">
        <f t="shared" si="237"/>
        <v>#DIV/0!</v>
      </c>
      <c r="AN158" s="7" t="e">
        <f t="shared" si="237"/>
        <v>#DIV/0!</v>
      </c>
      <c r="AO158" s="7" t="e">
        <f t="shared" si="237"/>
        <v>#DIV/0!</v>
      </c>
      <c r="AP158" s="7" t="e">
        <f t="shared" si="237"/>
        <v>#DIV/0!</v>
      </c>
      <c r="AQ158" s="7" t="e">
        <f t="shared" si="237"/>
        <v>#DIV/0!</v>
      </c>
      <c r="AR158" s="7"/>
      <c r="AS158" s="7">
        <f>STDEV(AS154:AS156)</f>
        <v>574.44463608979288</v>
      </c>
      <c r="AT158" s="7">
        <f t="shared" ref="AT158:BA158" si="238">STDEV(AT154:AT156)</f>
        <v>0.23997152608869932</v>
      </c>
      <c r="AU158" s="7">
        <f t="shared" si="238"/>
        <v>1.4909937402059679</v>
      </c>
      <c r="AV158" s="7">
        <f t="shared" si="238"/>
        <v>0.25989485053254946</v>
      </c>
      <c r="AW158" s="7">
        <f t="shared" si="238"/>
        <v>1.7141933963237546</v>
      </c>
      <c r="AX158" s="7">
        <f t="shared" si="238"/>
        <v>1.3674542039863695</v>
      </c>
      <c r="AY158" s="7">
        <f t="shared" si="238"/>
        <v>1.8664759128725266</v>
      </c>
      <c r="AZ158" s="7">
        <f t="shared" si="238"/>
        <v>4.3210528038122051</v>
      </c>
      <c r="BA158" s="7">
        <f t="shared" si="238"/>
        <v>4.3210528038122247</v>
      </c>
      <c r="BB158" s="7"/>
      <c r="BC158" s="7">
        <f>STDEV(BC154:BC156)</f>
        <v>4.4721742288660034</v>
      </c>
      <c r="BD158" s="7">
        <f t="shared" ref="BD158:BK158" si="239">STDEV(BD154:BD156)</f>
        <v>7.4357245780080961E-2</v>
      </c>
      <c r="BE158" s="7">
        <f t="shared" si="239"/>
        <v>0.12126142557851524</v>
      </c>
      <c r="BF158" s="7">
        <f t="shared" si="239"/>
        <v>9.9761381973862154E-2</v>
      </c>
      <c r="BG158" s="7">
        <f t="shared" si="239"/>
        <v>0.13712767773137166</v>
      </c>
      <c r="BH158" s="7">
        <f t="shared" si="239"/>
        <v>0.21394002274780832</v>
      </c>
      <c r="BI158" s="7">
        <f t="shared" si="239"/>
        <v>0.26377515677814356</v>
      </c>
      <c r="BJ158" s="7">
        <f t="shared" si="239"/>
        <v>2.7176107766443227</v>
      </c>
      <c r="BK158" s="7">
        <f t="shared" si="239"/>
        <v>2.7176107766443227</v>
      </c>
      <c r="BL158" s="7"/>
      <c r="BM158" s="7">
        <f>STDEV(BM154:BM156)</f>
        <v>298.89002330344482</v>
      </c>
      <c r="BN158" s="7">
        <f t="shared" ref="BN158:BU158" si="240">STDEV(BN154:BN156)</f>
        <v>0.12910848151842719</v>
      </c>
      <c r="BO158" s="7">
        <f t="shared" si="240"/>
        <v>0.50665800431191266</v>
      </c>
      <c r="BP158" s="7">
        <f t="shared" si="240"/>
        <v>0.22436651562416152</v>
      </c>
      <c r="BQ158" s="7">
        <f t="shared" si="240"/>
        <v>0.59830092762754861</v>
      </c>
      <c r="BR158" s="7">
        <f t="shared" si="240"/>
        <v>1.0816686183854893</v>
      </c>
      <c r="BS158" s="7">
        <f t="shared" si="240"/>
        <v>2.1646498562123133</v>
      </c>
      <c r="BT158" s="7">
        <f t="shared" si="240"/>
        <v>1.2803386270826942</v>
      </c>
      <c r="BU158" s="7">
        <f t="shared" si="240"/>
        <v>1.2803386270826942</v>
      </c>
      <c r="BV158" s="7"/>
      <c r="BW158" s="7">
        <f>STDEV(BW154:BW156)</f>
        <v>4.6238211831052718</v>
      </c>
      <c r="BX158" s="7">
        <f t="shared" ref="BX158:CE158" si="241">STDEV(BX154:BX156)</f>
        <v>0.19328303943523695</v>
      </c>
      <c r="BY158" s="7">
        <f t="shared" si="241"/>
        <v>0.12284543133545361</v>
      </c>
      <c r="BZ158" s="7">
        <f t="shared" si="241"/>
        <v>0.23174770764777469</v>
      </c>
      <c r="CA158" s="7">
        <f t="shared" si="241"/>
        <v>0.13732807433295838</v>
      </c>
      <c r="CB158" s="7">
        <f t="shared" si="241"/>
        <v>0.69513619768598844</v>
      </c>
      <c r="CC158" s="7">
        <f t="shared" si="241"/>
        <v>0.65750766788938042</v>
      </c>
      <c r="CD158" s="7">
        <f t="shared" si="241"/>
        <v>3.218174223582865</v>
      </c>
      <c r="CE158" s="7">
        <f t="shared" si="241"/>
        <v>3.218174223582865</v>
      </c>
      <c r="CG158" s="7">
        <f>STDEV(CG154:CG156)</f>
        <v>2627.4460249984822</v>
      </c>
      <c r="CH158" s="7">
        <f t="shared" ref="CH158:CO158" si="242">STDEV(CH154:CH156)</f>
        <v>2.8019188068179215</v>
      </c>
      <c r="CI158" s="7">
        <f t="shared" si="242"/>
        <v>0.66836541901368052</v>
      </c>
      <c r="CJ158" s="7">
        <f t="shared" si="242"/>
        <v>2.7807690183352585</v>
      </c>
      <c r="CK158" s="7">
        <f t="shared" si="242"/>
        <v>0.67212573228527117</v>
      </c>
      <c r="CL158" s="7">
        <f t="shared" si="242"/>
        <v>5.5206702793531726</v>
      </c>
      <c r="CM158" s="7">
        <f t="shared" si="242"/>
        <v>3.6133170817592606</v>
      </c>
      <c r="CN158" s="7">
        <f t="shared" si="242"/>
        <v>12.202939167812529</v>
      </c>
      <c r="CO158" s="7">
        <f t="shared" si="242"/>
        <v>12.202939167812525</v>
      </c>
      <c r="CQ158" s="7">
        <f>STDEV(CQ154:CQ156)</f>
        <v>45.284874354836539</v>
      </c>
      <c r="CR158" s="7">
        <f t="shared" ref="CR158:CY158" si="243">STDEV(CR154:CR156)</f>
        <v>0.17898137705730605</v>
      </c>
      <c r="CS158" s="7">
        <f t="shared" si="243"/>
        <v>0.12535682403975007</v>
      </c>
      <c r="CT158" s="7">
        <f t="shared" si="243"/>
        <v>0.32345684926017981</v>
      </c>
      <c r="CU158" s="7">
        <f t="shared" si="243"/>
        <v>0.1854265353178764</v>
      </c>
      <c r="CV158" s="7">
        <f t="shared" si="243"/>
        <v>0.72998995426878088</v>
      </c>
      <c r="CW158" s="7">
        <f t="shared" si="243"/>
        <v>0.47252971687856177</v>
      </c>
      <c r="CX158" s="7">
        <f t="shared" si="243"/>
        <v>73.549514133903926</v>
      </c>
      <c r="CY158" s="7">
        <f t="shared" si="243"/>
        <v>38.381781164158255</v>
      </c>
      <c r="CZ158" s="49">
        <f t="shared" ref="CZ158:DE158" si="244">STDEV(CZ154:CZ156)</f>
        <v>0</v>
      </c>
      <c r="DA158" s="49">
        <f t="shared" si="244"/>
        <v>0</v>
      </c>
      <c r="DB158" s="49">
        <f t="shared" si="244"/>
        <v>0</v>
      </c>
      <c r="DC158" s="49">
        <f t="shared" si="244"/>
        <v>0</v>
      </c>
      <c r="DD158" s="49">
        <f t="shared" si="244"/>
        <v>0</v>
      </c>
      <c r="DE158" s="49">
        <f t="shared" si="244"/>
        <v>0</v>
      </c>
      <c r="DF158" s="46"/>
      <c r="DG158" s="49">
        <f t="shared" ref="DG158:DL158" si="245">STDEV(DG154:DG156)</f>
        <v>1.0434583682940705E-2</v>
      </c>
      <c r="DH158" s="49">
        <f t="shared" si="245"/>
        <v>8.8345386853056432E-3</v>
      </c>
      <c r="DI158" s="49">
        <f t="shared" si="245"/>
        <v>3.3435574444863701E-3</v>
      </c>
      <c r="DJ158" s="49">
        <f t="shared" si="245"/>
        <v>1.1905776644030877</v>
      </c>
      <c r="DK158" s="49">
        <f t="shared" si="245"/>
        <v>1.3716979465588923</v>
      </c>
      <c r="DL158" s="49">
        <f t="shared" si="245"/>
        <v>2.7943709488899211</v>
      </c>
      <c r="DM158" s="46"/>
      <c r="DN158" s="49">
        <f t="shared" ref="DN158:DS158" si="246">STDEV(DN154:DN156)</f>
        <v>8.6784292731683955E-3</v>
      </c>
      <c r="DO158" s="49">
        <f t="shared" si="246"/>
        <v>1.3782409953749837E-2</v>
      </c>
      <c r="DP158" s="49">
        <f t="shared" si="246"/>
        <v>1.3900903880379114E-2</v>
      </c>
      <c r="DQ158" s="49">
        <f t="shared" si="246"/>
        <v>0.39093564148708221</v>
      </c>
      <c r="DR158" s="49">
        <f t="shared" si="246"/>
        <v>0.41754255313055316</v>
      </c>
      <c r="DS158" s="49">
        <f t="shared" si="246"/>
        <v>2.3864074114311227</v>
      </c>
      <c r="DT158" s="46"/>
      <c r="DU158" s="49">
        <f t="shared" ref="DU158:DZ158" si="247">STDEV(DU154:DU156)</f>
        <v>2.0438302295584576E-2</v>
      </c>
      <c r="DV158" s="49">
        <f t="shared" si="247"/>
        <v>7.2686279046442889E-3</v>
      </c>
      <c r="DW158" s="49">
        <f t="shared" si="247"/>
        <v>1.1170138279532778E-2</v>
      </c>
      <c r="DX158" s="49">
        <f t="shared" si="247"/>
        <v>1.6878711225265821</v>
      </c>
      <c r="DY158" s="49">
        <f t="shared" si="247"/>
        <v>1.6912037926419001</v>
      </c>
      <c r="DZ158" s="49">
        <f t="shared" si="247"/>
        <v>10.227536572084858</v>
      </c>
      <c r="EA158" s="46"/>
    </row>
    <row r="159" spans="1:131" x14ac:dyDescent="0.2">
      <c r="C159" s="96" t="s">
        <v>8</v>
      </c>
      <c r="D159" s="5">
        <v>130</v>
      </c>
      <c r="E159" s="5">
        <v>93916.603000000003</v>
      </c>
      <c r="F159" s="5">
        <v>305.44499999999999</v>
      </c>
      <c r="G159" s="5">
        <v>324.89299999999997</v>
      </c>
      <c r="H159" s="5">
        <v>305.54700000000003</v>
      </c>
      <c r="I159" s="5">
        <v>324.83</v>
      </c>
      <c r="J159" s="5">
        <v>356.98</v>
      </c>
      <c r="K159" s="5">
        <v>334.97199999999998</v>
      </c>
      <c r="L159" s="5">
        <v>162.173</v>
      </c>
      <c r="M159" s="5">
        <f t="shared" si="0"/>
        <v>17.826999999999998</v>
      </c>
      <c r="N159" s="5">
        <v>154</v>
      </c>
      <c r="O159" s="5">
        <v>3903.4279999999999</v>
      </c>
      <c r="P159" s="5">
        <v>324.83199999999999</v>
      </c>
      <c r="Q159" s="5">
        <v>343.28899999999999</v>
      </c>
      <c r="R159" s="5">
        <v>325.423</v>
      </c>
      <c r="S159" s="5">
        <v>343.06299999999999</v>
      </c>
      <c r="T159" s="5">
        <v>70.498000000000005</v>
      </c>
      <c r="U159" s="5">
        <v>70.498000000000005</v>
      </c>
      <c r="V159" s="5">
        <v>0</v>
      </c>
      <c r="W159" s="5">
        <f t="shared" si="1"/>
        <v>0</v>
      </c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>
        <v>136</v>
      </c>
      <c r="AS159" s="5">
        <v>43581.707999999999</v>
      </c>
      <c r="AT159" s="5">
        <v>389.00099999999998</v>
      </c>
      <c r="AU159" s="5">
        <v>332.84800000000001</v>
      </c>
      <c r="AV159" s="5">
        <v>389.339</v>
      </c>
      <c r="AW159" s="5">
        <v>332.42</v>
      </c>
      <c r="AX159" s="5">
        <v>240.333</v>
      </c>
      <c r="AY159" s="5">
        <v>230.88800000000001</v>
      </c>
      <c r="AZ159" s="5">
        <v>149.00200000000001</v>
      </c>
      <c r="BA159" s="5">
        <f t="shared" si="2"/>
        <v>30.99799999999999</v>
      </c>
      <c r="BB159" s="5">
        <v>139</v>
      </c>
      <c r="BC159" s="5">
        <v>3892.5050000000001</v>
      </c>
      <c r="BD159" s="5">
        <v>396.39600000000002</v>
      </c>
      <c r="BE159" s="5">
        <v>332.06400000000002</v>
      </c>
      <c r="BF159" s="5">
        <v>395.45699999999999</v>
      </c>
      <c r="BG159" s="5">
        <v>332.202</v>
      </c>
      <c r="BH159" s="5">
        <v>72.878</v>
      </c>
      <c r="BI159" s="5">
        <v>68.004999999999995</v>
      </c>
      <c r="BJ159" s="5">
        <v>106.745</v>
      </c>
      <c r="BK159" s="5">
        <f t="shared" si="3"/>
        <v>73.254999999999995</v>
      </c>
      <c r="BL159" s="5">
        <v>142</v>
      </c>
      <c r="BM159" s="5">
        <v>41732.805</v>
      </c>
      <c r="BN159" s="5">
        <v>335.72300000000001</v>
      </c>
      <c r="BO159" s="5">
        <v>341.738</v>
      </c>
      <c r="BP159" s="5">
        <v>335.89699999999999</v>
      </c>
      <c r="BQ159" s="5">
        <v>341.28300000000002</v>
      </c>
      <c r="BR159" s="5">
        <v>236.185</v>
      </c>
      <c r="BS159" s="5">
        <v>224.97499999999999</v>
      </c>
      <c r="BT159" s="5">
        <v>152.46299999999999</v>
      </c>
      <c r="BU159" s="5">
        <f t="shared" si="4"/>
        <v>27.537000000000006</v>
      </c>
      <c r="BV159" s="5">
        <v>145</v>
      </c>
      <c r="BW159" s="5">
        <v>4020.54</v>
      </c>
      <c r="BX159" s="5">
        <v>335.09699999999998</v>
      </c>
      <c r="BY159" s="5">
        <v>350.416</v>
      </c>
      <c r="BZ159" s="5">
        <v>334.084</v>
      </c>
      <c r="CA159" s="5">
        <v>349.887</v>
      </c>
      <c r="CB159" s="5">
        <v>72.228999999999999</v>
      </c>
      <c r="CC159" s="5">
        <v>70.873000000000005</v>
      </c>
      <c r="CD159" s="3">
        <v>125.434</v>
      </c>
      <c r="CE159" s="5">
        <f t="shared" si="5"/>
        <v>54.566000000000003</v>
      </c>
      <c r="CF159" s="3">
        <v>148</v>
      </c>
      <c r="CG159" s="3">
        <v>106096.91</v>
      </c>
      <c r="CH159" s="3">
        <v>318.71699999999998</v>
      </c>
      <c r="CI159" s="3">
        <v>376.36599999999999</v>
      </c>
      <c r="CJ159" s="3">
        <v>317.68700000000001</v>
      </c>
      <c r="CK159" s="3">
        <v>376.57</v>
      </c>
      <c r="CL159" s="3">
        <v>372.87900000000002</v>
      </c>
      <c r="CM159" s="3">
        <v>362.28100000000001</v>
      </c>
      <c r="CN159" s="3">
        <v>178.91499999999999</v>
      </c>
      <c r="CO159" s="5">
        <f t="shared" si="6"/>
        <v>1.085000000000008</v>
      </c>
      <c r="CP159" s="3">
        <v>151</v>
      </c>
      <c r="CQ159" s="3">
        <v>3813.7919999999999</v>
      </c>
      <c r="CR159" s="3">
        <v>384.827</v>
      </c>
      <c r="CS159" s="3">
        <v>342.11099999999999</v>
      </c>
      <c r="CT159" s="3">
        <v>384.75900000000001</v>
      </c>
      <c r="CU159" s="3">
        <v>341.56400000000002</v>
      </c>
      <c r="CV159" s="3">
        <v>70.207999999999998</v>
      </c>
      <c r="CW159" s="3">
        <v>69.164000000000001</v>
      </c>
      <c r="CX159" s="3">
        <v>136.07300000000001</v>
      </c>
      <c r="CY159" s="5">
        <f t="shared" si="7"/>
        <v>43.926999999999992</v>
      </c>
      <c r="CZ159" s="46">
        <f>(Y159-$E159)/$E159</f>
        <v>-1</v>
      </c>
      <c r="DA159" s="46">
        <f>IF((AQ159-AG159)&lt;45,(AO159-$T159)/$T159,(AN159-$U159)/$U159)</f>
        <v>-1</v>
      </c>
      <c r="DB159" s="46">
        <f>IF((AQ159-AG159)&lt;45,(AN159-$T159)/$T159,(AO159-$U159)/$U159)</f>
        <v>-1</v>
      </c>
      <c r="DC159" s="46">
        <f>SQRT((AJ159-Z159)^2+(AK159-AA159)^2)</f>
        <v>0</v>
      </c>
      <c r="DD159" s="46">
        <f>SQRT((AL159-AB159)^2+(AM159-AC159)^2)</f>
        <v>0</v>
      </c>
      <c r="DE159" s="46">
        <f>ABS(AQ159-AG159)</f>
        <v>0</v>
      </c>
      <c r="DF159" s="46" t="str">
        <f>IF(DE159&lt;45,DF$6,DF$5)</f>
        <v>CIRC</v>
      </c>
      <c r="DG159" s="46">
        <f>(AS159-$E159)/$E159</f>
        <v>-0.5359531051181653</v>
      </c>
      <c r="DH159" s="46">
        <f>IF((BK159-BA159)&lt;45,(BI159-$T159)/$T159,(BH159-$U159)/$U159)</f>
        <v>-3.5362705324973889E-2</v>
      </c>
      <c r="DI159" s="46">
        <f>IF((BK159-BA159)&lt;45,(BH159-$T159)/$T159,(BI159-$U159)/$U159)</f>
        <v>3.3759822973701316E-2</v>
      </c>
      <c r="DJ159" s="46">
        <f>SQRT((BD159-AT159)^2+(BE159-AU159)^2)</f>
        <v>7.4364427651936218</v>
      </c>
      <c r="DK159" s="46">
        <f>SQRT((BF159-AV159)^2+(BG159-AW159)^2)</f>
        <v>6.1218827169425536</v>
      </c>
      <c r="DL159" s="46">
        <f>ABS(BK159-BA159)</f>
        <v>42.257000000000005</v>
      </c>
      <c r="DM159" s="46" t="str">
        <f>IF(DL159&lt;45,DM$6,DM$5)</f>
        <v>CIRC</v>
      </c>
      <c r="DN159" s="46">
        <f>(BM159-$E159)/$E159</f>
        <v>-0.55563975200423299</v>
      </c>
      <c r="DO159" s="46">
        <f>IF((CE159-BU159)&lt;45,(CC159-$T159)/$T159,(CB159-$U159)/$U159)</f>
        <v>5.3192998382932842E-3</v>
      </c>
      <c r="DP159" s="46">
        <f>IF((CE159-BU159)&lt;45,(CB159-$T159)/$T159,(CC159-$U159)/$U159)</f>
        <v>2.4553888053561724E-2</v>
      </c>
      <c r="DQ159" s="46">
        <f>SQRT((BX159-BN159)^2+(BY159-BO159)^2)</f>
        <v>8.7005494079397074</v>
      </c>
      <c r="DR159" s="46">
        <f>SQRT((BZ159-BP159)^2+(CA159-BQ159)^2)</f>
        <v>8.7929394971192476</v>
      </c>
      <c r="DS159" s="46">
        <f>ABS(CE159-BU159)</f>
        <v>27.028999999999996</v>
      </c>
      <c r="DT159" s="46" t="str">
        <f>IF(DS159&lt;45,DT$6,DT$5)</f>
        <v>CIRC</v>
      </c>
      <c r="DU159" s="46">
        <f>(CG159-$E159)/$E159</f>
        <v>0.12969279776867568</v>
      </c>
      <c r="DV159" s="46">
        <f>IF((CY159-CO159)&lt;45,(CW159-$T159)/$T159,(CV159-$U159)/$U159)</f>
        <v>-1.8922522624755356E-2</v>
      </c>
      <c r="DW159" s="46">
        <f>IF((CY159-CO159)&lt;45,(CV159-$T159)/$T159,(CW159-$U159)/$U159)</f>
        <v>-4.1135918749468951E-3</v>
      </c>
      <c r="DX159" s="46">
        <f>SQRT((CR159-CH159)^2+(CS159-CI159)^2)</f>
        <v>74.457619657090859</v>
      </c>
      <c r="DY159" s="46">
        <f>SQRT((CT159-CJ159)^2+(CU159-CK159)^2)</f>
        <v>75.657605169606043</v>
      </c>
      <c r="DZ159" s="46">
        <f>ABS(CO159-CE159)</f>
        <v>53.480999999999995</v>
      </c>
      <c r="EA159" s="46" t="str">
        <f>IF(DZ159&lt;45,EA$6,EA$5)</f>
        <v>RAD</v>
      </c>
    </row>
    <row r="160" spans="1:131" x14ac:dyDescent="0.2">
      <c r="C160" s="96"/>
      <c r="D160" s="5">
        <v>131</v>
      </c>
      <c r="E160" s="5">
        <v>96761.52</v>
      </c>
      <c r="F160" s="5">
        <v>306.988</v>
      </c>
      <c r="G160" s="5">
        <v>324.17500000000001</v>
      </c>
      <c r="H160" s="5">
        <v>307.19200000000001</v>
      </c>
      <c r="I160" s="5">
        <v>323.947</v>
      </c>
      <c r="J160" s="5">
        <v>362.08600000000001</v>
      </c>
      <c r="K160" s="5">
        <v>340.25200000000001</v>
      </c>
      <c r="L160" s="5">
        <v>161.58799999999999</v>
      </c>
      <c r="M160" s="5">
        <f t="shared" si="0"/>
        <v>18.412000000000006</v>
      </c>
      <c r="N160" s="5">
        <v>155</v>
      </c>
      <c r="O160" s="5">
        <v>3903.4279999999999</v>
      </c>
      <c r="P160" s="5">
        <v>324.49700000000001</v>
      </c>
      <c r="Q160" s="5">
        <v>343.62400000000002</v>
      </c>
      <c r="R160" s="5">
        <v>325.041</v>
      </c>
      <c r="S160" s="5">
        <v>343.47300000000001</v>
      </c>
      <c r="T160" s="5">
        <v>70.498000000000005</v>
      </c>
      <c r="U160" s="5">
        <v>70.498000000000005</v>
      </c>
      <c r="V160" s="5">
        <v>0</v>
      </c>
      <c r="W160" s="5">
        <f t="shared" si="1"/>
        <v>0</v>
      </c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>
        <v>137</v>
      </c>
      <c r="AS160" s="5">
        <v>43033.421999999999</v>
      </c>
      <c r="AT160" s="5">
        <v>389.67399999999998</v>
      </c>
      <c r="AU160" s="5">
        <v>332.95800000000003</v>
      </c>
      <c r="AV160" s="5">
        <v>390.04</v>
      </c>
      <c r="AW160" s="5">
        <v>332.524</v>
      </c>
      <c r="AX160" s="5">
        <v>238.255</v>
      </c>
      <c r="AY160" s="5">
        <v>229.971</v>
      </c>
      <c r="AZ160" s="5">
        <v>163.19499999999999</v>
      </c>
      <c r="BA160" s="5">
        <f t="shared" si="2"/>
        <v>16.805000000000007</v>
      </c>
      <c r="BB160" s="5">
        <v>140</v>
      </c>
      <c r="BC160" s="5">
        <v>3908.27</v>
      </c>
      <c r="BD160" s="5">
        <v>396.161</v>
      </c>
      <c r="BE160" s="5">
        <v>332.17500000000001</v>
      </c>
      <c r="BF160" s="5">
        <v>395.13900000000001</v>
      </c>
      <c r="BG160" s="5">
        <v>332.416</v>
      </c>
      <c r="BH160" s="5">
        <v>72.483999999999995</v>
      </c>
      <c r="BI160" s="5">
        <v>68.652000000000001</v>
      </c>
      <c r="BJ160" s="5">
        <v>105.712</v>
      </c>
      <c r="BK160" s="5">
        <f t="shared" si="3"/>
        <v>74.287999999999997</v>
      </c>
      <c r="BL160" s="5">
        <v>143</v>
      </c>
      <c r="BM160" s="5">
        <v>41838.317999999999</v>
      </c>
      <c r="BN160" s="5">
        <v>336.02199999999999</v>
      </c>
      <c r="BO160" s="5">
        <v>342.072</v>
      </c>
      <c r="BP160" s="5">
        <v>336.24200000000002</v>
      </c>
      <c r="BQ160" s="5">
        <v>341.66899999999998</v>
      </c>
      <c r="BR160" s="5">
        <v>234.62799999999999</v>
      </c>
      <c r="BS160" s="5">
        <v>227.041</v>
      </c>
      <c r="BT160" s="5">
        <v>153.715</v>
      </c>
      <c r="BU160" s="5">
        <f t="shared" si="4"/>
        <v>26.284999999999997</v>
      </c>
      <c r="BV160" s="5">
        <v>146</v>
      </c>
      <c r="BW160" s="5">
        <v>4020.0889999999999</v>
      </c>
      <c r="BX160" s="5">
        <v>334.96499999999997</v>
      </c>
      <c r="BY160" s="5">
        <v>350.39</v>
      </c>
      <c r="BZ160" s="5">
        <v>333.92099999999999</v>
      </c>
      <c r="CA160" s="5">
        <v>349.85599999999999</v>
      </c>
      <c r="CB160" s="5">
        <v>71.772000000000006</v>
      </c>
      <c r="CC160" s="5">
        <v>71.316999999999993</v>
      </c>
      <c r="CD160" s="3">
        <v>90.483999999999995</v>
      </c>
      <c r="CE160" s="5">
        <f t="shared" si="5"/>
        <v>89.516000000000005</v>
      </c>
      <c r="CF160" s="3">
        <v>149</v>
      </c>
      <c r="CG160" s="3">
        <v>108391.62699999999</v>
      </c>
      <c r="CH160" s="3">
        <v>321.72000000000003</v>
      </c>
      <c r="CI160" s="3">
        <v>378.96899999999999</v>
      </c>
      <c r="CJ160" s="3">
        <v>320.839</v>
      </c>
      <c r="CK160" s="3">
        <v>379.29399999999998</v>
      </c>
      <c r="CL160" s="3">
        <v>376.15199999999999</v>
      </c>
      <c r="CM160" s="3">
        <v>366.89600000000002</v>
      </c>
      <c r="CN160" s="3">
        <v>163.03899999999999</v>
      </c>
      <c r="CO160" s="5">
        <f t="shared" si="6"/>
        <v>16.961000000000013</v>
      </c>
      <c r="CP160" s="3">
        <v>152</v>
      </c>
      <c r="CQ160" s="3">
        <v>3827.4180000000001</v>
      </c>
      <c r="CR160" s="3">
        <v>385.04700000000003</v>
      </c>
      <c r="CS160" s="3">
        <v>342.11</v>
      </c>
      <c r="CT160" s="3">
        <v>385.27600000000001</v>
      </c>
      <c r="CU160" s="3">
        <v>341.52100000000002</v>
      </c>
      <c r="CV160" s="3">
        <v>70.206999999999994</v>
      </c>
      <c r="CW160" s="3">
        <v>69.412000000000006</v>
      </c>
      <c r="CX160" s="3">
        <v>121.324</v>
      </c>
      <c r="CY160" s="5">
        <f t="shared" si="7"/>
        <v>58.676000000000002</v>
      </c>
      <c r="CZ160" s="46">
        <f>(Y160-$E160)/$E160</f>
        <v>-1</v>
      </c>
      <c r="DA160" s="46">
        <f t="shared" ref="DA160:DA161" si="248">IF((AQ160-AG160)&lt;45,(AO160-$T160)/$T160,(AN160-$U160)/$U160)</f>
        <v>-1</v>
      </c>
      <c r="DB160" s="46">
        <f t="shared" ref="DB160:DB161" si="249">IF((AQ160-AG160)&lt;45,(AN160-$T160)/$T160,(AO160-$U160)/$U160)</f>
        <v>-1</v>
      </c>
      <c r="DC160" s="46">
        <f>SQRT((AJ160-Z160)^2+(AK160-AA160)^2)</f>
        <v>0</v>
      </c>
      <c r="DD160" s="46">
        <f>SQRT((AL160-AB160)^2+(AM160-AC160)^2)</f>
        <v>0</v>
      </c>
      <c r="DE160" s="46">
        <f>ABS(AQ160-AG160)</f>
        <v>0</v>
      </c>
      <c r="DF160" s="46" t="str">
        <f t="shared" ref="DF160:DF162" si="250">IF(DE160&lt;45,DF$6,DF$5)</f>
        <v>CIRC</v>
      </c>
      <c r="DG160" s="46">
        <f>(AS160-$E160)/$E160</f>
        <v>-0.55526306325076336</v>
      </c>
      <c r="DH160" s="46">
        <f t="shared" ref="DH160:DH161" si="251">IF((BK160-BA160)&lt;45,(BI160-$T160)/$T160,(BH160-$U160)/$U160)</f>
        <v>2.8171011943601092E-2</v>
      </c>
      <c r="DI160" s="46">
        <f t="shared" ref="DI160:DI161" si="252">IF((BK160-BA160)&lt;45,(BH160-$T160)/$T160,(BI160-$U160)/$U160)</f>
        <v>-2.6185140003971794E-2</v>
      </c>
      <c r="DJ160" s="46">
        <f>SQRT((BD160-AT160)^2+(BE160-AU160)^2)</f>
        <v>6.5340843275856431</v>
      </c>
      <c r="DK160" s="46">
        <f>SQRT((BF160-AV160)^2+(BG160-AW160)^2)</f>
        <v>5.1001436254285917</v>
      </c>
      <c r="DL160" s="46">
        <f>ABS(BK160-BA160)</f>
        <v>57.48299999999999</v>
      </c>
      <c r="DM160" s="46" t="str">
        <f t="shared" ref="DM160:DM162" si="253">IF(DL160&lt;45,DM$6,DM$5)</f>
        <v>RAD</v>
      </c>
      <c r="DN160" s="46">
        <f>(BM160-$E160)/$E160</f>
        <v>-0.56761408874106156</v>
      </c>
      <c r="DO160" s="46">
        <f t="shared" ref="DO160:DO161" si="254">IF((CE160-BU160)&lt;45,(CC160-$T160)/$T160,(CB160-$U160)/$U160)</f>
        <v>1.8071434650628399E-2</v>
      </c>
      <c r="DP160" s="46">
        <f t="shared" ref="DP160:DP161" si="255">IF((CE160-BU160)&lt;45,(CB160-$T160)/$T160,(CC160-$U160)/$U160)</f>
        <v>1.1617350846832368E-2</v>
      </c>
      <c r="DQ160" s="46">
        <f>SQRT((BX160-BN160)^2+(BY160-BO160)^2)</f>
        <v>8.3848895639715941</v>
      </c>
      <c r="DR160" s="46">
        <f>SQRT((BZ160-BP160)^2+(CA160-BQ160)^2)</f>
        <v>8.5096421781412364</v>
      </c>
      <c r="DS160" s="46">
        <f>ABS(CE160-BU160)</f>
        <v>63.231000000000009</v>
      </c>
      <c r="DT160" s="46" t="str">
        <f t="shared" ref="DT160:DT162" si="256">IF(DS160&lt;45,DT$6,DT$5)</f>
        <v>RAD</v>
      </c>
      <c r="DU160" s="46">
        <f>(CG160-$E160)/$E160</f>
        <v>0.12019351287577942</v>
      </c>
      <c r="DV160" s="46">
        <f t="shared" ref="DV160:DV161" si="257">IF((CY160-CO160)&lt;45,(CW160-$T160)/$T160,(CV160-$U160)/$U160)</f>
        <v>-1.540469233169733E-2</v>
      </c>
      <c r="DW160" s="46">
        <f t="shared" ref="DW160:DW161" si="258">IF((CY160-CO160)&lt;45,(CV160-$T160)/$T160,(CW160-$U160)/$U160)</f>
        <v>-4.127776674515745E-3</v>
      </c>
      <c r="DX160" s="46">
        <f>SQRT((CR160-CH160)^2+(CS160-CI160)^2)</f>
        <v>73.272742612788818</v>
      </c>
      <c r="DY160" s="46">
        <f>SQRT((CT160-CJ160)^2+(CU160-CK160)^2)</f>
        <v>74.692211762673082</v>
      </c>
      <c r="DZ160" s="46">
        <f>ABS(CO160-CE160)</f>
        <v>72.554999999999993</v>
      </c>
      <c r="EA160" s="46" t="str">
        <f t="shared" ref="EA160:EA162" si="259">IF(DZ160&lt;45,EA$6,EA$5)</f>
        <v>RAD</v>
      </c>
    </row>
    <row r="161" spans="3:131" x14ac:dyDescent="0.2">
      <c r="C161" s="96"/>
      <c r="D161" s="5">
        <v>132</v>
      </c>
      <c r="E161" s="5">
        <v>96666.816999999995</v>
      </c>
      <c r="F161" s="5">
        <v>305.57400000000001</v>
      </c>
      <c r="G161" s="5">
        <v>324.56799999999998</v>
      </c>
      <c r="H161" s="5">
        <v>305.70999999999998</v>
      </c>
      <c r="I161" s="5">
        <v>324.37099999999998</v>
      </c>
      <c r="J161" s="5">
        <v>362.95299999999997</v>
      </c>
      <c r="K161" s="5">
        <v>339.10700000000003</v>
      </c>
      <c r="L161" s="5">
        <v>159.68899999999999</v>
      </c>
      <c r="M161" s="5">
        <f t="shared" si="0"/>
        <v>20.311000000000007</v>
      </c>
      <c r="N161" s="5">
        <v>156</v>
      </c>
      <c r="O161" s="5">
        <v>3938.2240000000002</v>
      </c>
      <c r="P161" s="5">
        <v>324.66399999999999</v>
      </c>
      <c r="Q161" s="5">
        <v>344.46300000000002</v>
      </c>
      <c r="R161" s="5">
        <v>325.25</v>
      </c>
      <c r="S161" s="5">
        <v>344.51600000000002</v>
      </c>
      <c r="T161" s="5">
        <v>70.811999999999998</v>
      </c>
      <c r="U161" s="5">
        <v>70.811999999999998</v>
      </c>
      <c r="V161" s="5">
        <v>0</v>
      </c>
      <c r="W161" s="5">
        <f t="shared" si="1"/>
        <v>0</v>
      </c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>
        <v>138</v>
      </c>
      <c r="AS161" s="5">
        <v>43435.430999999997</v>
      </c>
      <c r="AT161" s="5">
        <v>389.16300000000001</v>
      </c>
      <c r="AU161" s="5">
        <v>332.399</v>
      </c>
      <c r="AV161" s="5">
        <v>389.57499999999999</v>
      </c>
      <c r="AW161" s="5">
        <v>331.93700000000001</v>
      </c>
      <c r="AX161" s="5">
        <v>240.786</v>
      </c>
      <c r="AY161" s="5">
        <v>229.68</v>
      </c>
      <c r="AZ161" s="5">
        <v>165.958</v>
      </c>
      <c r="BA161" s="5">
        <f t="shared" si="2"/>
        <v>14.042000000000002</v>
      </c>
      <c r="BB161" s="5">
        <v>141</v>
      </c>
      <c r="BC161" s="5">
        <v>3886.9870000000001</v>
      </c>
      <c r="BD161" s="5">
        <v>396.41300000000001</v>
      </c>
      <c r="BE161" s="5">
        <v>332.22300000000001</v>
      </c>
      <c r="BF161" s="5">
        <v>395.49</v>
      </c>
      <c r="BG161" s="5">
        <v>332.47300000000001</v>
      </c>
      <c r="BH161" s="5">
        <v>72.370999999999995</v>
      </c>
      <c r="BI161" s="5">
        <v>68.384</v>
      </c>
      <c r="BJ161" s="5">
        <v>107.411</v>
      </c>
      <c r="BK161" s="5">
        <f t="shared" si="3"/>
        <v>72.588999999999999</v>
      </c>
      <c r="BL161" s="5">
        <v>144</v>
      </c>
      <c r="BM161" s="5">
        <v>41870.411</v>
      </c>
      <c r="BN161" s="5">
        <v>335.67200000000003</v>
      </c>
      <c r="BO161" s="5">
        <v>341.69299999999998</v>
      </c>
      <c r="BP161" s="5">
        <v>335.80799999999999</v>
      </c>
      <c r="BQ161" s="5">
        <v>341.21100000000001</v>
      </c>
      <c r="BR161" s="5">
        <v>234.524</v>
      </c>
      <c r="BS161" s="5">
        <v>227.316</v>
      </c>
      <c r="BT161" s="5">
        <v>159.91900000000001</v>
      </c>
      <c r="BU161" s="5">
        <f t="shared" si="4"/>
        <v>20.080999999999989</v>
      </c>
      <c r="BV161" s="5">
        <v>147</v>
      </c>
      <c r="BW161" s="5">
        <v>4009.8420000000001</v>
      </c>
      <c r="BX161" s="5">
        <v>334.72899999999998</v>
      </c>
      <c r="BY161" s="5">
        <v>350.17500000000001</v>
      </c>
      <c r="BZ161" s="5">
        <v>333.46</v>
      </c>
      <c r="CA161" s="5">
        <v>349.43700000000001</v>
      </c>
      <c r="CB161" s="5">
        <v>72.212000000000003</v>
      </c>
      <c r="CC161" s="5">
        <v>70.700999999999993</v>
      </c>
      <c r="CD161" s="3">
        <v>93.272000000000006</v>
      </c>
      <c r="CE161" s="5">
        <f t="shared" si="5"/>
        <v>86.727999999999994</v>
      </c>
      <c r="CF161" s="3">
        <v>150</v>
      </c>
      <c r="CG161" s="3">
        <v>104640.219</v>
      </c>
      <c r="CH161" s="3">
        <v>321.14999999999998</v>
      </c>
      <c r="CI161" s="3">
        <v>375.28800000000001</v>
      </c>
      <c r="CJ161" s="3">
        <v>320.16699999999997</v>
      </c>
      <c r="CK161" s="3">
        <v>375.411</v>
      </c>
      <c r="CL161" s="3">
        <v>372.58300000000003</v>
      </c>
      <c r="CM161" s="3">
        <v>357.59</v>
      </c>
      <c r="CN161" s="3">
        <v>12.13</v>
      </c>
      <c r="CO161" s="5">
        <f t="shared" si="6"/>
        <v>12.13</v>
      </c>
      <c r="CP161" s="3">
        <v>153</v>
      </c>
      <c r="CQ161" s="3">
        <v>3795.55</v>
      </c>
      <c r="CR161" s="3">
        <v>385.04199999999997</v>
      </c>
      <c r="CS161" s="3">
        <v>342.02600000000001</v>
      </c>
      <c r="CT161" s="3">
        <v>385.22800000000001</v>
      </c>
      <c r="CU161" s="3">
        <v>341.36799999999999</v>
      </c>
      <c r="CV161" s="3">
        <v>69.866</v>
      </c>
      <c r="CW161" s="3">
        <v>69.17</v>
      </c>
      <c r="CX161" s="3">
        <v>157.607</v>
      </c>
      <c r="CY161" s="5">
        <f t="shared" si="7"/>
        <v>22.393000000000001</v>
      </c>
      <c r="CZ161" s="46">
        <f>(Y161-$E161)/$E161</f>
        <v>-1</v>
      </c>
      <c r="DA161" s="46">
        <f t="shared" si="248"/>
        <v>-1</v>
      </c>
      <c r="DB161" s="46">
        <f t="shared" si="249"/>
        <v>-1</v>
      </c>
      <c r="DC161" s="46">
        <f>SQRT((AJ161-Z161)^2+(AK161-AA161)^2)</f>
        <v>0</v>
      </c>
      <c r="DD161" s="46">
        <f>SQRT((AL161-AB161)^2+(AM161-AC161)^2)</f>
        <v>0</v>
      </c>
      <c r="DE161" s="46">
        <f>ABS(AQ161-AG161)</f>
        <v>0</v>
      </c>
      <c r="DF161" s="46" t="str">
        <f t="shared" si="250"/>
        <v>CIRC</v>
      </c>
      <c r="DG161" s="46">
        <f>(AS161-$E161)/$E161</f>
        <v>-0.55066865396012776</v>
      </c>
      <c r="DH161" s="46">
        <f t="shared" si="251"/>
        <v>2.2016042478675897E-2</v>
      </c>
      <c r="DI161" s="46">
        <f t="shared" si="252"/>
        <v>-3.4287973789753109E-2</v>
      </c>
      <c r="DJ161" s="46">
        <f>SQRT((BD161-AT161)^2+(BE161-AU161)^2)</f>
        <v>7.252135961218598</v>
      </c>
      <c r="DK161" s="46">
        <f>SQRT((BF161-AV161)^2+(BG161-AW161)^2)</f>
        <v>5.9392357252427903</v>
      </c>
      <c r="DL161" s="46">
        <f>ABS(BK161-BA161)</f>
        <v>58.546999999999997</v>
      </c>
      <c r="DM161" s="46" t="str">
        <f t="shared" si="253"/>
        <v>RAD</v>
      </c>
      <c r="DN161" s="46">
        <f>(BM161-$E161)/$E161</f>
        <v>-0.56685849085110562</v>
      </c>
      <c r="DO161" s="46">
        <f t="shared" si="254"/>
        <v>1.9770660340055438E-2</v>
      </c>
      <c r="DP161" s="46">
        <f t="shared" si="255"/>
        <v>-1.5675309269615914E-3</v>
      </c>
      <c r="DQ161" s="46">
        <f>SQRT((BX161-BN161)^2+(BY161-BO161)^2)</f>
        <v>8.5342587844522591</v>
      </c>
      <c r="DR161" s="46">
        <f>SQRT((BZ161-BP161)^2+(CA161-BQ161)^2)</f>
        <v>8.5545414839136775</v>
      </c>
      <c r="DS161" s="46">
        <f>ABS(CE161-BU161)</f>
        <v>66.647000000000006</v>
      </c>
      <c r="DT161" s="46" t="str">
        <f t="shared" si="256"/>
        <v>RAD</v>
      </c>
      <c r="DU161" s="46">
        <f>(CG161-$E161)/$E161</f>
        <v>8.2483340689701229E-2</v>
      </c>
      <c r="DV161" s="46">
        <f t="shared" si="257"/>
        <v>-2.3188160198836297E-2</v>
      </c>
      <c r="DW161" s="46">
        <f t="shared" si="258"/>
        <v>-1.3359317629780234E-2</v>
      </c>
      <c r="DX161" s="46">
        <f>SQRT((CR161-CH161)^2+(CS161-CI161)^2)</f>
        <v>72.03157854718998</v>
      </c>
      <c r="DY161" s="46">
        <f>SQRT((CT161-CJ161)^2+(CU161-CK161)^2)</f>
        <v>73.429282782824487</v>
      </c>
      <c r="DZ161" s="46">
        <f>ABS(CO161-CE161)</f>
        <v>74.597999999999999</v>
      </c>
      <c r="EA161" s="46" t="str">
        <f t="shared" si="259"/>
        <v>RAD</v>
      </c>
    </row>
    <row r="162" spans="3:131" s="10" customFormat="1" ht="17" x14ac:dyDescent="0.2">
      <c r="C162" s="21" t="s">
        <v>19</v>
      </c>
      <c r="D162" s="7"/>
      <c r="E162" s="7">
        <f>AVERAGE(E159:E161)</f>
        <v>95781.646666666667</v>
      </c>
      <c r="F162" s="7">
        <f t="shared" ref="F162:M162" si="260">AVERAGE(F159:F161)</f>
        <v>306.00233333333335</v>
      </c>
      <c r="G162" s="7">
        <f t="shared" si="260"/>
        <v>324.5453333333333</v>
      </c>
      <c r="H162" s="7">
        <f t="shared" si="260"/>
        <v>306.14966666666669</v>
      </c>
      <c r="I162" s="7">
        <f t="shared" si="260"/>
        <v>324.38266666666669</v>
      </c>
      <c r="J162" s="7">
        <f t="shared" si="260"/>
        <v>360.673</v>
      </c>
      <c r="K162" s="7">
        <f t="shared" si="260"/>
        <v>338.1103333333333</v>
      </c>
      <c r="L162" s="7">
        <f t="shared" si="260"/>
        <v>161.14999999999998</v>
      </c>
      <c r="M162" s="7">
        <f t="shared" si="260"/>
        <v>18.850000000000005</v>
      </c>
      <c r="N162" s="7"/>
      <c r="O162" s="7">
        <f t="shared" ref="O162:W162" si="261">AVERAGE(O159:O161)</f>
        <v>3915.0266666666666</v>
      </c>
      <c r="P162" s="7">
        <f t="shared" si="261"/>
        <v>324.66433333333333</v>
      </c>
      <c r="Q162" s="7">
        <f t="shared" si="261"/>
        <v>343.79199999999997</v>
      </c>
      <c r="R162" s="7">
        <f t="shared" si="261"/>
        <v>325.238</v>
      </c>
      <c r="S162" s="7">
        <f t="shared" si="261"/>
        <v>343.68400000000003</v>
      </c>
      <c r="T162" s="7">
        <f t="shared" si="261"/>
        <v>70.602666666666664</v>
      </c>
      <c r="U162" s="7">
        <f t="shared" si="261"/>
        <v>70.602666666666664</v>
      </c>
      <c r="V162" s="7">
        <f t="shared" si="261"/>
        <v>0</v>
      </c>
      <c r="W162" s="7">
        <f t="shared" si="261"/>
        <v>0</v>
      </c>
      <c r="X162" s="7"/>
      <c r="Y162" s="7" t="e">
        <f t="shared" ref="Y162:AG162" si="262">AVERAGE(Y159:Y161)</f>
        <v>#DIV/0!</v>
      </c>
      <c r="Z162" s="7" t="e">
        <f t="shared" si="262"/>
        <v>#DIV/0!</v>
      </c>
      <c r="AA162" s="7" t="e">
        <f t="shared" si="262"/>
        <v>#DIV/0!</v>
      </c>
      <c r="AB162" s="7" t="e">
        <f t="shared" si="262"/>
        <v>#DIV/0!</v>
      </c>
      <c r="AC162" s="7" t="e">
        <f t="shared" si="262"/>
        <v>#DIV/0!</v>
      </c>
      <c r="AD162" s="7" t="e">
        <f t="shared" si="262"/>
        <v>#DIV/0!</v>
      </c>
      <c r="AE162" s="7" t="e">
        <f t="shared" si="262"/>
        <v>#DIV/0!</v>
      </c>
      <c r="AF162" s="7" t="e">
        <f t="shared" si="262"/>
        <v>#DIV/0!</v>
      </c>
      <c r="AG162" s="7" t="e">
        <f t="shared" si="262"/>
        <v>#DIV/0!</v>
      </c>
      <c r="AH162" s="7"/>
      <c r="AI162" s="7" t="e">
        <f t="shared" ref="AI162:AQ162" si="263">AVERAGE(AI159:AI161)</f>
        <v>#DIV/0!</v>
      </c>
      <c r="AJ162" s="7" t="e">
        <f t="shared" si="263"/>
        <v>#DIV/0!</v>
      </c>
      <c r="AK162" s="7" t="e">
        <f t="shared" si="263"/>
        <v>#DIV/0!</v>
      </c>
      <c r="AL162" s="7" t="e">
        <f t="shared" si="263"/>
        <v>#DIV/0!</v>
      </c>
      <c r="AM162" s="7" t="e">
        <f t="shared" si="263"/>
        <v>#DIV/0!</v>
      </c>
      <c r="AN162" s="7" t="e">
        <f t="shared" si="263"/>
        <v>#DIV/0!</v>
      </c>
      <c r="AO162" s="7" t="e">
        <f t="shared" si="263"/>
        <v>#DIV/0!</v>
      </c>
      <c r="AP162" s="7" t="e">
        <f t="shared" si="263"/>
        <v>#DIV/0!</v>
      </c>
      <c r="AQ162" s="7" t="e">
        <f t="shared" si="263"/>
        <v>#DIV/0!</v>
      </c>
      <c r="AR162" s="7"/>
      <c r="AS162" s="7">
        <f t="shared" ref="AS162:BA162" si="264">AVERAGE(AS159:AS161)</f>
        <v>43350.186999999998</v>
      </c>
      <c r="AT162" s="7">
        <f t="shared" si="264"/>
        <v>389.27933333333334</v>
      </c>
      <c r="AU162" s="7">
        <f t="shared" si="264"/>
        <v>332.73500000000001</v>
      </c>
      <c r="AV162" s="7">
        <f t="shared" si="264"/>
        <v>389.6513333333333</v>
      </c>
      <c r="AW162" s="7">
        <f t="shared" si="264"/>
        <v>332.29366666666664</v>
      </c>
      <c r="AX162" s="7">
        <f t="shared" si="264"/>
        <v>239.79133333333334</v>
      </c>
      <c r="AY162" s="7">
        <f t="shared" si="264"/>
        <v>230.17966666666666</v>
      </c>
      <c r="AZ162" s="7">
        <f t="shared" si="264"/>
        <v>159.38499999999999</v>
      </c>
      <c r="BA162" s="7">
        <f t="shared" si="264"/>
        <v>20.614999999999998</v>
      </c>
      <c r="BB162" s="7"/>
      <c r="BC162" s="7">
        <f t="shared" ref="BC162:BK162" si="265">AVERAGE(BC159:BC161)</f>
        <v>3895.9206666666664</v>
      </c>
      <c r="BD162" s="7">
        <f t="shared" si="265"/>
        <v>396.32333333333332</v>
      </c>
      <c r="BE162" s="7">
        <f t="shared" si="265"/>
        <v>332.154</v>
      </c>
      <c r="BF162" s="7">
        <f t="shared" si="265"/>
        <v>395.36200000000002</v>
      </c>
      <c r="BG162" s="7">
        <f t="shared" si="265"/>
        <v>332.36366666666663</v>
      </c>
      <c r="BH162" s="7">
        <f t="shared" si="265"/>
        <v>72.577666666666673</v>
      </c>
      <c r="BI162" s="7">
        <f t="shared" si="265"/>
        <v>68.346999999999994</v>
      </c>
      <c r="BJ162" s="7">
        <f t="shared" si="265"/>
        <v>106.62266666666666</v>
      </c>
      <c r="BK162" s="7">
        <f t="shared" si="265"/>
        <v>73.37733333333334</v>
      </c>
      <c r="BL162" s="7"/>
      <c r="BM162" s="7">
        <f t="shared" ref="BM162:BU162" si="266">AVERAGE(BM159:BM161)</f>
        <v>41813.844666666664</v>
      </c>
      <c r="BN162" s="7">
        <f t="shared" si="266"/>
        <v>335.8056666666667</v>
      </c>
      <c r="BO162" s="7">
        <f t="shared" si="266"/>
        <v>341.83433333333329</v>
      </c>
      <c r="BP162" s="7">
        <f t="shared" si="266"/>
        <v>335.98233333333332</v>
      </c>
      <c r="BQ162" s="7">
        <f t="shared" si="266"/>
        <v>341.38766666666669</v>
      </c>
      <c r="BR162" s="7">
        <f t="shared" si="266"/>
        <v>235.11233333333334</v>
      </c>
      <c r="BS162" s="7">
        <f t="shared" si="266"/>
        <v>226.44399999999999</v>
      </c>
      <c r="BT162" s="7">
        <f t="shared" si="266"/>
        <v>155.36566666666667</v>
      </c>
      <c r="BU162" s="7">
        <f t="shared" si="266"/>
        <v>24.634333333333331</v>
      </c>
      <c r="BV162" s="7"/>
      <c r="BW162" s="7">
        <f t="shared" ref="BW162:CE162" si="267">AVERAGE(BW159:BW161)</f>
        <v>4016.8236666666667</v>
      </c>
      <c r="BX162" s="7">
        <f t="shared" si="267"/>
        <v>334.93033333333329</v>
      </c>
      <c r="BY162" s="7">
        <f t="shared" si="267"/>
        <v>350.327</v>
      </c>
      <c r="BZ162" s="7">
        <f t="shared" si="267"/>
        <v>333.82166666666666</v>
      </c>
      <c r="CA162" s="7">
        <f t="shared" si="267"/>
        <v>349.72666666666663</v>
      </c>
      <c r="CB162" s="7">
        <f t="shared" si="267"/>
        <v>72.071000000000012</v>
      </c>
      <c r="CC162" s="7">
        <f t="shared" si="267"/>
        <v>70.963666666666668</v>
      </c>
      <c r="CD162" s="7">
        <f t="shared" si="267"/>
        <v>103.06333333333333</v>
      </c>
      <c r="CE162" s="7">
        <f t="shared" si="267"/>
        <v>76.936666666666667</v>
      </c>
      <c r="CG162" s="7">
        <f t="shared" ref="CG162:CO162" si="268">AVERAGE(CG159:CG161)</f>
        <v>106376.25199999999</v>
      </c>
      <c r="CH162" s="7">
        <f t="shared" si="268"/>
        <v>320.529</v>
      </c>
      <c r="CI162" s="7">
        <f t="shared" si="268"/>
        <v>376.87433333333337</v>
      </c>
      <c r="CJ162" s="7">
        <f t="shared" si="268"/>
        <v>319.56433333333331</v>
      </c>
      <c r="CK162" s="7">
        <f t="shared" si="268"/>
        <v>377.0916666666667</v>
      </c>
      <c r="CL162" s="7">
        <f t="shared" si="268"/>
        <v>373.87133333333333</v>
      </c>
      <c r="CM162" s="7">
        <f t="shared" si="268"/>
        <v>362.25566666666668</v>
      </c>
      <c r="CN162" s="7">
        <f t="shared" si="268"/>
        <v>118.02799999999998</v>
      </c>
      <c r="CO162" s="7">
        <f t="shared" si="268"/>
        <v>10.058666666666674</v>
      </c>
      <c r="CQ162" s="7">
        <f t="shared" ref="CQ162:CY162" si="269">AVERAGE(CQ159:CQ161)</f>
        <v>3812.2533333333336</v>
      </c>
      <c r="CR162" s="7">
        <f t="shared" si="269"/>
        <v>384.97199999999998</v>
      </c>
      <c r="CS162" s="7">
        <f t="shared" si="269"/>
        <v>342.08233333333334</v>
      </c>
      <c r="CT162" s="7">
        <f t="shared" si="269"/>
        <v>385.08766666666673</v>
      </c>
      <c r="CU162" s="7">
        <f t="shared" si="269"/>
        <v>341.48433333333332</v>
      </c>
      <c r="CV162" s="7">
        <f t="shared" si="269"/>
        <v>70.093666666666664</v>
      </c>
      <c r="CW162" s="7">
        <f t="shared" si="269"/>
        <v>69.248666666666679</v>
      </c>
      <c r="CX162" s="7">
        <f t="shared" si="269"/>
        <v>138.33466666666666</v>
      </c>
      <c r="CY162" s="7">
        <f t="shared" si="269"/>
        <v>41.665333333333329</v>
      </c>
      <c r="CZ162" s="49">
        <f t="shared" ref="CZ162:DE162" si="270">AVERAGE(CZ159:CZ161)</f>
        <v>-1</v>
      </c>
      <c r="DA162" s="49">
        <f t="shared" si="270"/>
        <v>-1</v>
      </c>
      <c r="DB162" s="49">
        <f t="shared" si="270"/>
        <v>-1</v>
      </c>
      <c r="DC162" s="49">
        <f t="shared" si="270"/>
        <v>0</v>
      </c>
      <c r="DD162" s="49">
        <f t="shared" si="270"/>
        <v>0</v>
      </c>
      <c r="DE162" s="49">
        <f t="shared" si="270"/>
        <v>0</v>
      </c>
      <c r="DF162" s="46" t="str">
        <f t="shared" si="250"/>
        <v>CIRC</v>
      </c>
      <c r="DG162" s="49">
        <f t="shared" ref="DG162:DL162" si="271">AVERAGE(DG159:DG161)</f>
        <v>-0.54729494077635221</v>
      </c>
      <c r="DH162" s="49">
        <f t="shared" si="271"/>
        <v>4.9414496991010337E-3</v>
      </c>
      <c r="DI162" s="49">
        <f t="shared" si="271"/>
        <v>-8.9044302733411965E-3</v>
      </c>
      <c r="DJ162" s="49">
        <f t="shared" si="271"/>
        <v>7.0742210179992879</v>
      </c>
      <c r="DK162" s="49">
        <f t="shared" si="271"/>
        <v>5.7204206892046443</v>
      </c>
      <c r="DL162" s="49">
        <f t="shared" si="271"/>
        <v>52.762333333333324</v>
      </c>
      <c r="DM162" s="46" t="str">
        <f t="shared" si="253"/>
        <v>RAD</v>
      </c>
      <c r="DN162" s="49">
        <f t="shared" ref="DN162:DS162" si="272">AVERAGE(DN159:DN161)</f>
        <v>-0.56337077719880002</v>
      </c>
      <c r="DO162" s="49">
        <f t="shared" si="272"/>
        <v>1.4387131609659041E-2</v>
      </c>
      <c r="DP162" s="49">
        <f t="shared" si="272"/>
        <v>1.1534569324477502E-2</v>
      </c>
      <c r="DQ162" s="49">
        <f t="shared" si="272"/>
        <v>8.5398992521211863</v>
      </c>
      <c r="DR162" s="49">
        <f t="shared" si="272"/>
        <v>8.6190410530580532</v>
      </c>
      <c r="DS162" s="49">
        <f t="shared" si="272"/>
        <v>52.302333333333337</v>
      </c>
      <c r="DT162" s="46" t="str">
        <f t="shared" si="256"/>
        <v>RAD</v>
      </c>
      <c r="DU162" s="49">
        <f t="shared" ref="DU162:DZ162" si="273">AVERAGE(DU159:DU161)</f>
        <v>0.1107898837780521</v>
      </c>
      <c r="DV162" s="49">
        <f t="shared" si="273"/>
        <v>-1.917179171842966E-2</v>
      </c>
      <c r="DW162" s="49">
        <f t="shared" si="273"/>
        <v>-7.2002287264142919E-3</v>
      </c>
      <c r="DX162" s="49">
        <f t="shared" si="273"/>
        <v>73.253980272356543</v>
      </c>
      <c r="DY162" s="49">
        <f t="shared" si="273"/>
        <v>74.593033238367866</v>
      </c>
      <c r="DZ162" s="49">
        <f t="shared" si="273"/>
        <v>66.878</v>
      </c>
      <c r="EA162" s="46" t="str">
        <f t="shared" si="259"/>
        <v>RAD</v>
      </c>
    </row>
    <row r="163" spans="3:131" s="10" customFormat="1" ht="17" x14ac:dyDescent="0.2">
      <c r="C163" s="21" t="s">
        <v>20</v>
      </c>
      <c r="D163" s="7"/>
      <c r="E163" s="7">
        <f>STDEV(E159:E161)</f>
        <v>1615.8691387245217</v>
      </c>
      <c r="F163" s="7">
        <f t="shared" ref="F163:M163" si="274">STDEV(F159:F161)</f>
        <v>0.85604575422890306</v>
      </c>
      <c r="G163" s="7">
        <f t="shared" si="274"/>
        <v>0.35953627540669536</v>
      </c>
      <c r="H163" s="7">
        <f t="shared" si="274"/>
        <v>0.90635883254555127</v>
      </c>
      <c r="I163" s="7">
        <f t="shared" si="274"/>
        <v>0.44161559453140375</v>
      </c>
      <c r="J163" s="7">
        <f t="shared" si="274"/>
        <v>3.227477188145548</v>
      </c>
      <c r="K163" s="7">
        <f t="shared" si="274"/>
        <v>2.7775183767769107</v>
      </c>
      <c r="L163" s="7">
        <f t="shared" si="274"/>
        <v>1.2986327425411734</v>
      </c>
      <c r="M163" s="7">
        <f t="shared" si="274"/>
        <v>1.2986327425411734</v>
      </c>
      <c r="N163" s="7"/>
      <c r="O163" s="7">
        <f>STDEV(O159:O161)</f>
        <v>20.089479966722376</v>
      </c>
      <c r="P163" s="7">
        <f t="shared" ref="P163:W163" si="275">STDEV(P159:P161)</f>
        <v>0.16750024875602398</v>
      </c>
      <c r="Q163" s="7">
        <f t="shared" si="275"/>
        <v>0.60476193663293443</v>
      </c>
      <c r="R163" s="7">
        <f t="shared" si="275"/>
        <v>0.19128251357612633</v>
      </c>
      <c r="S163" s="7">
        <f t="shared" si="275"/>
        <v>0.74912815992994208</v>
      </c>
      <c r="T163" s="7">
        <f t="shared" si="275"/>
        <v>0.18128798452553843</v>
      </c>
      <c r="U163" s="7">
        <f t="shared" si="275"/>
        <v>0.18128798452553843</v>
      </c>
      <c r="V163" s="7">
        <f t="shared" si="275"/>
        <v>0</v>
      </c>
      <c r="W163" s="7">
        <f t="shared" si="275"/>
        <v>0</v>
      </c>
      <c r="X163" s="7"/>
      <c r="Y163" s="7" t="e">
        <f>STDEV(Y159:Y161)</f>
        <v>#DIV/0!</v>
      </c>
      <c r="Z163" s="7" t="e">
        <f t="shared" ref="Z163:AG163" si="276">STDEV(Z159:Z161)</f>
        <v>#DIV/0!</v>
      </c>
      <c r="AA163" s="7" t="e">
        <f t="shared" si="276"/>
        <v>#DIV/0!</v>
      </c>
      <c r="AB163" s="7" t="e">
        <f t="shared" si="276"/>
        <v>#DIV/0!</v>
      </c>
      <c r="AC163" s="7" t="e">
        <f t="shared" si="276"/>
        <v>#DIV/0!</v>
      </c>
      <c r="AD163" s="7" t="e">
        <f t="shared" si="276"/>
        <v>#DIV/0!</v>
      </c>
      <c r="AE163" s="7" t="e">
        <f t="shared" si="276"/>
        <v>#DIV/0!</v>
      </c>
      <c r="AF163" s="7" t="e">
        <f t="shared" si="276"/>
        <v>#DIV/0!</v>
      </c>
      <c r="AG163" s="7" t="e">
        <f t="shared" si="276"/>
        <v>#DIV/0!</v>
      </c>
      <c r="AH163" s="7"/>
      <c r="AI163" s="7" t="e">
        <f>STDEV(AI159:AI161)</f>
        <v>#DIV/0!</v>
      </c>
      <c r="AJ163" s="7" t="e">
        <f t="shared" ref="AJ163:AQ163" si="277">STDEV(AJ159:AJ161)</f>
        <v>#DIV/0!</v>
      </c>
      <c r="AK163" s="7" t="e">
        <f t="shared" si="277"/>
        <v>#DIV/0!</v>
      </c>
      <c r="AL163" s="7" t="e">
        <f t="shared" si="277"/>
        <v>#DIV/0!</v>
      </c>
      <c r="AM163" s="7" t="e">
        <f t="shared" si="277"/>
        <v>#DIV/0!</v>
      </c>
      <c r="AN163" s="7" t="e">
        <f t="shared" si="277"/>
        <v>#DIV/0!</v>
      </c>
      <c r="AO163" s="7" t="e">
        <f t="shared" si="277"/>
        <v>#DIV/0!</v>
      </c>
      <c r="AP163" s="7" t="e">
        <f t="shared" si="277"/>
        <v>#DIV/0!</v>
      </c>
      <c r="AQ163" s="7" t="e">
        <f t="shared" si="277"/>
        <v>#DIV/0!</v>
      </c>
      <c r="AR163" s="7"/>
      <c r="AS163" s="7">
        <f>STDEV(AS159:AS161)</f>
        <v>283.90894508803319</v>
      </c>
      <c r="AT163" s="7">
        <f t="shared" ref="AT163:BA163" si="278">STDEV(AT159:AT161)</f>
        <v>0.3512582146133098</v>
      </c>
      <c r="AU163" s="7">
        <f t="shared" si="278"/>
        <v>0.29613679271581095</v>
      </c>
      <c r="AV163" s="7">
        <f t="shared" si="278"/>
        <v>0.3566795947812863</v>
      </c>
      <c r="AW163" s="7">
        <f t="shared" si="278"/>
        <v>0.31322888329994625</v>
      </c>
      <c r="AX163" s="7">
        <f t="shared" si="278"/>
        <v>1.3496452620349322</v>
      </c>
      <c r="AY163" s="7">
        <f t="shared" si="278"/>
        <v>0.63045406917025515</v>
      </c>
      <c r="AZ163" s="7">
        <f t="shared" si="278"/>
        <v>9.09744793884526</v>
      </c>
      <c r="BA163" s="7">
        <f t="shared" si="278"/>
        <v>9.09744793884526</v>
      </c>
      <c r="BB163" s="7"/>
      <c r="BC163" s="7">
        <f>STDEV(BC159:BC161)</f>
        <v>11.044981047214705</v>
      </c>
      <c r="BD163" s="7">
        <f t="shared" ref="BD163:BK163" si="279">STDEV(BD159:BD161)</f>
        <v>0.14084151849982016</v>
      </c>
      <c r="BE163" s="7">
        <f t="shared" si="279"/>
        <v>8.1553663314404376E-2</v>
      </c>
      <c r="BF163" s="7">
        <f t="shared" si="279"/>
        <v>0.193827242667274</v>
      </c>
      <c r="BG163" s="7">
        <f t="shared" si="279"/>
        <v>0.14287873646325019</v>
      </c>
      <c r="BH163" s="7">
        <f t="shared" si="279"/>
        <v>0.26616223123000543</v>
      </c>
      <c r="BI163" s="7">
        <f t="shared" si="279"/>
        <v>0.32508306630767758</v>
      </c>
      <c r="BJ163" s="7">
        <f t="shared" si="279"/>
        <v>0.85608079836738082</v>
      </c>
      <c r="BK163" s="7">
        <f t="shared" si="279"/>
        <v>0.85608079836738082</v>
      </c>
      <c r="BL163" s="7"/>
      <c r="BM163" s="7">
        <f>STDEV(BM159:BM161)</f>
        <v>71.993477776346495</v>
      </c>
      <c r="BN163" s="7">
        <f t="shared" ref="BN163:BU163" si="280">STDEV(BN159:BN161)</f>
        <v>0.18907758548629441</v>
      </c>
      <c r="BO163" s="7">
        <f t="shared" si="280"/>
        <v>0.20705152337844882</v>
      </c>
      <c r="BP163" s="7">
        <f t="shared" si="280"/>
        <v>0.22923859477265207</v>
      </c>
      <c r="BQ163" s="7">
        <f t="shared" si="280"/>
        <v>0.24628709534469037</v>
      </c>
      <c r="BR163" s="7">
        <f t="shared" si="280"/>
        <v>0.93041084115209127</v>
      </c>
      <c r="BS163" s="7">
        <f t="shared" si="280"/>
        <v>1.2796003282275323</v>
      </c>
      <c r="BT163" s="7">
        <f t="shared" si="280"/>
        <v>3.9926819724758191</v>
      </c>
      <c r="BU163" s="7">
        <f t="shared" si="280"/>
        <v>3.9926819724758249</v>
      </c>
      <c r="BV163" s="7"/>
      <c r="BW163" s="7">
        <f>STDEV(BW159:BW161)</f>
        <v>6.050504304050393</v>
      </c>
      <c r="BX163" s="7">
        <f t="shared" ref="BX163:CE163" si="281">STDEV(BX159:BX161)</f>
        <v>0.18643318731741984</v>
      </c>
      <c r="BY163" s="7">
        <f t="shared" si="281"/>
        <v>0.13227622613303242</v>
      </c>
      <c r="BZ163" s="7">
        <f t="shared" si="281"/>
        <v>0.32364229225078234</v>
      </c>
      <c r="CA163" s="7">
        <f t="shared" si="281"/>
        <v>0.25133709104175067</v>
      </c>
      <c r="CB163" s="7">
        <f t="shared" si="281"/>
        <v>0.2590810683936568</v>
      </c>
      <c r="CC163" s="7">
        <f t="shared" si="281"/>
        <v>0.3178511181879532</v>
      </c>
      <c r="CD163" s="7">
        <f t="shared" si="281"/>
        <v>19.423652625943774</v>
      </c>
      <c r="CE163" s="7">
        <f t="shared" si="281"/>
        <v>19.42365262594382</v>
      </c>
      <c r="CG163" s="7">
        <f>STDEV(CG159:CG161)</f>
        <v>1891.2401910754197</v>
      </c>
      <c r="CH163" s="7">
        <f t="shared" ref="CH163:CO163" si="282">STDEV(CH159:CH161)</f>
        <v>1.5949084613231088</v>
      </c>
      <c r="CI163" s="7">
        <f t="shared" si="282"/>
        <v>1.8924170611504514</v>
      </c>
      <c r="CJ163" s="7">
        <f t="shared" si="282"/>
        <v>1.6601750911675832</v>
      </c>
      <c r="CK163" s="7">
        <f t="shared" si="282"/>
        <v>1.9933700944213286</v>
      </c>
      <c r="CL163" s="7">
        <f t="shared" si="282"/>
        <v>1.9806525019127534</v>
      </c>
      <c r="CM163" s="7">
        <f t="shared" si="282"/>
        <v>4.6530517226153334</v>
      </c>
      <c r="CN163" s="7">
        <f t="shared" si="282"/>
        <v>92.053254407435261</v>
      </c>
      <c r="CO163" s="7">
        <f t="shared" si="282"/>
        <v>8.1381607463439405</v>
      </c>
      <c r="CQ163" s="7">
        <f>STDEV(CQ159:CQ161)</f>
        <v>15.989620925254357</v>
      </c>
      <c r="CR163" s="7">
        <f t="shared" ref="CR163:CY163" si="283">STDEV(CR159:CR161)</f>
        <v>0.12559856687080587</v>
      </c>
      <c r="CS163" s="7">
        <f t="shared" si="283"/>
        <v>4.8788659884575994E-2</v>
      </c>
      <c r="CT163" s="7">
        <f t="shared" si="283"/>
        <v>0.2856437174756899</v>
      </c>
      <c r="CU163" s="7">
        <f t="shared" si="283"/>
        <v>0.10301617995895679</v>
      </c>
      <c r="CV163" s="7">
        <f t="shared" si="283"/>
        <v>0.19716575091362221</v>
      </c>
      <c r="CW163" s="7">
        <f t="shared" si="283"/>
        <v>0.14148262555287161</v>
      </c>
      <c r="CX163" s="7">
        <f t="shared" si="283"/>
        <v>18.246927805341191</v>
      </c>
      <c r="CY163" s="7">
        <f t="shared" si="283"/>
        <v>18.246927805341191</v>
      </c>
      <c r="CZ163" s="49">
        <f t="shared" ref="CZ163:DE163" si="284">STDEV(CZ159:CZ161)</f>
        <v>0</v>
      </c>
      <c r="DA163" s="49">
        <f t="shared" si="284"/>
        <v>0</v>
      </c>
      <c r="DB163" s="49">
        <f t="shared" si="284"/>
        <v>0</v>
      </c>
      <c r="DC163" s="49">
        <f t="shared" si="284"/>
        <v>0</v>
      </c>
      <c r="DD163" s="49">
        <f t="shared" si="284"/>
        <v>0</v>
      </c>
      <c r="DE163" s="49">
        <f t="shared" si="284"/>
        <v>0</v>
      </c>
      <c r="DF163" s="46"/>
      <c r="DG163" s="49">
        <f t="shared" ref="DG163:DL163" si="285">STDEV(DG159:DG161)</f>
        <v>1.0087372118419077E-2</v>
      </c>
      <c r="DH163" s="49">
        <f t="shared" si="285"/>
        <v>3.5039828715791949E-2</v>
      </c>
      <c r="DI163" s="49">
        <f t="shared" si="285"/>
        <v>3.7169784202841866E-2</v>
      </c>
      <c r="DJ163" s="49">
        <f t="shared" si="285"/>
        <v>0.47676302577499224</v>
      </c>
      <c r="DK163" s="49">
        <f t="shared" si="285"/>
        <v>0.54488320563146841</v>
      </c>
      <c r="DL163" s="49">
        <f t="shared" si="285"/>
        <v>9.1134266515583651</v>
      </c>
      <c r="DM163" s="46"/>
      <c r="DN163" s="49">
        <f t="shared" ref="DN163:DS163" si="286">STDEV(DN159:DN161)</f>
        <v>6.7059149235655794E-3</v>
      </c>
      <c r="DO163" s="49">
        <f t="shared" si="286"/>
        <v>7.8987987543198517E-3</v>
      </c>
      <c r="DP163" s="49">
        <f t="shared" si="286"/>
        <v>1.3060906246288709E-2</v>
      </c>
      <c r="DQ163" s="49">
        <f t="shared" si="286"/>
        <v>0.15790549524996456</v>
      </c>
      <c r="DR163" s="49">
        <f t="shared" si="286"/>
        <v>0.15226453477382676</v>
      </c>
      <c r="DS163" s="49">
        <f t="shared" si="286"/>
        <v>21.95389025510816</v>
      </c>
      <c r="DT163" s="46"/>
      <c r="DU163" s="49">
        <f t="shared" ref="DU163:DZ163" si="287">STDEV(DU159:DU161)</f>
        <v>2.4970069875324786E-2</v>
      </c>
      <c r="DV163" s="49">
        <f t="shared" si="287"/>
        <v>3.8977165520971526E-3</v>
      </c>
      <c r="DW163" s="49">
        <f t="shared" si="287"/>
        <v>5.3339321697795155E-3</v>
      </c>
      <c r="DX163" s="49">
        <f t="shared" si="287"/>
        <v>1.2131293771878351</v>
      </c>
      <c r="DY163" s="49">
        <f t="shared" si="287"/>
        <v>1.1174669792081029</v>
      </c>
      <c r="DZ163" s="49">
        <f t="shared" si="287"/>
        <v>11.647024040500654</v>
      </c>
      <c r="EA163" s="46"/>
    </row>
    <row r="164" spans="3:131" x14ac:dyDescent="0.2">
      <c r="C164" s="92" t="s">
        <v>23</v>
      </c>
      <c r="D164" s="5">
        <v>276</v>
      </c>
      <c r="E164" s="5">
        <v>102898.405</v>
      </c>
      <c r="F164" s="5">
        <v>313.11099999999999</v>
      </c>
      <c r="G164" s="5">
        <v>290.76600000000002</v>
      </c>
      <c r="H164" s="5">
        <v>312.84399999999999</v>
      </c>
      <c r="I164" s="5">
        <v>290.22399999999999</v>
      </c>
      <c r="J164" s="5">
        <v>372.53699999999998</v>
      </c>
      <c r="K164" s="5">
        <v>351.68099999999998</v>
      </c>
      <c r="L164" s="5">
        <v>155.19300000000001</v>
      </c>
      <c r="M164" s="5">
        <f t="shared" si="0"/>
        <v>24.806999999999988</v>
      </c>
      <c r="N164" s="5">
        <v>314</v>
      </c>
      <c r="O164" s="5">
        <v>5754.3580000000002</v>
      </c>
      <c r="P164" s="5">
        <v>359.899</v>
      </c>
      <c r="Q164" s="5">
        <v>209.22800000000001</v>
      </c>
      <c r="R164" s="5">
        <v>360.17700000000002</v>
      </c>
      <c r="S164" s="5">
        <v>209.26599999999999</v>
      </c>
      <c r="T164" s="5">
        <v>85.596000000000004</v>
      </c>
      <c r="U164" s="5">
        <v>85.596000000000004</v>
      </c>
      <c r="V164" s="5">
        <v>0</v>
      </c>
      <c r="W164" s="5">
        <f t="shared" si="1"/>
        <v>0</v>
      </c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>
        <v>287</v>
      </c>
      <c r="AS164" s="5">
        <v>47725.101999999999</v>
      </c>
      <c r="AT164" s="5">
        <v>344.98899999999998</v>
      </c>
      <c r="AU164" s="5">
        <v>316.87799999999999</v>
      </c>
      <c r="AV164" s="5">
        <v>342.87799999999999</v>
      </c>
      <c r="AW164" s="5">
        <v>316.036</v>
      </c>
      <c r="AX164" s="5">
        <v>258.12400000000002</v>
      </c>
      <c r="AY164" s="5">
        <v>235.41200000000001</v>
      </c>
      <c r="AZ164" s="5">
        <v>39.338999999999999</v>
      </c>
      <c r="BA164" s="5">
        <f t="shared" si="2"/>
        <v>39.338999999999999</v>
      </c>
      <c r="BB164" s="5">
        <v>290</v>
      </c>
      <c r="BC164" s="5">
        <v>5670.4650000000001</v>
      </c>
      <c r="BD164" s="5">
        <v>359.16899999999998</v>
      </c>
      <c r="BE164" s="5">
        <v>213.43899999999999</v>
      </c>
      <c r="BF164" s="5">
        <v>359.79599999999999</v>
      </c>
      <c r="BG164" s="5">
        <v>213.804</v>
      </c>
      <c r="BH164" s="5">
        <v>89.491</v>
      </c>
      <c r="BI164" s="5">
        <v>80.677000000000007</v>
      </c>
      <c r="BJ164" s="5">
        <v>168.203</v>
      </c>
      <c r="BK164" s="5">
        <f t="shared" si="3"/>
        <v>11.796999999999997</v>
      </c>
      <c r="BL164" s="5">
        <v>296</v>
      </c>
      <c r="BM164" s="5">
        <v>44105.108</v>
      </c>
      <c r="BN164" s="5">
        <v>356.79399999999998</v>
      </c>
      <c r="BO164" s="5">
        <v>351.12</v>
      </c>
      <c r="BP164" s="5">
        <v>354.71899999999999</v>
      </c>
      <c r="BQ164" s="5">
        <v>351.01400000000001</v>
      </c>
      <c r="BR164" s="5">
        <v>253.203</v>
      </c>
      <c r="BS164" s="5">
        <v>221.78399999999999</v>
      </c>
      <c r="BT164" s="5">
        <v>28.885000000000002</v>
      </c>
      <c r="BU164" s="5">
        <f t="shared" si="4"/>
        <v>28.885000000000002</v>
      </c>
      <c r="BV164" s="5">
        <v>299</v>
      </c>
      <c r="BW164" s="5">
        <v>5573.51</v>
      </c>
      <c r="BX164" s="5">
        <v>363.97899999999998</v>
      </c>
      <c r="BY164" s="5">
        <v>242.286</v>
      </c>
      <c r="BZ164" s="5">
        <v>364.173</v>
      </c>
      <c r="CA164" s="5">
        <v>242.34100000000001</v>
      </c>
      <c r="CB164" s="5">
        <v>88.659000000000006</v>
      </c>
      <c r="CC164" s="5">
        <v>80.042000000000002</v>
      </c>
      <c r="CD164" s="3">
        <v>176.15700000000001</v>
      </c>
      <c r="CE164" s="5">
        <f t="shared" si="5"/>
        <v>3.8429999999999893</v>
      </c>
      <c r="CF164" s="3">
        <v>305</v>
      </c>
      <c r="CG164" s="3">
        <v>106863.655</v>
      </c>
      <c r="CH164" s="3">
        <v>325.28899999999999</v>
      </c>
      <c r="CI164" s="3">
        <v>345.00400000000002</v>
      </c>
      <c r="CJ164" s="3">
        <v>326.33999999999997</v>
      </c>
      <c r="CK164" s="3">
        <v>344.95400000000001</v>
      </c>
      <c r="CL164" s="3">
        <v>373.59500000000003</v>
      </c>
      <c r="CM164" s="3">
        <v>364.19900000000001</v>
      </c>
      <c r="CN164" s="3">
        <v>116.327</v>
      </c>
      <c r="CO164" s="5">
        <f t="shared" si="6"/>
        <v>63.673000000000002</v>
      </c>
      <c r="CP164" s="3">
        <v>308</v>
      </c>
      <c r="CQ164" s="3">
        <v>5840.8410000000003</v>
      </c>
      <c r="CR164" s="3">
        <v>270.42200000000003</v>
      </c>
      <c r="CS164" s="3">
        <v>294.899</v>
      </c>
      <c r="CT164" s="3">
        <v>270.55900000000003</v>
      </c>
      <c r="CU164" s="3">
        <v>294.42599999999999</v>
      </c>
      <c r="CV164" s="3">
        <v>86.462999999999994</v>
      </c>
      <c r="CW164" s="3">
        <v>86.010999999999996</v>
      </c>
      <c r="CX164" s="3">
        <v>99.26</v>
      </c>
      <c r="CY164" s="5">
        <f t="shared" si="7"/>
        <v>80.739999999999995</v>
      </c>
      <c r="CZ164" s="46">
        <f>(Y164-$E164)/$E164</f>
        <v>-1</v>
      </c>
      <c r="DA164" s="46">
        <f>IF((AQ164-AG164)&lt;45,(AO164-$T164)/$T164,(AN164-$U164)/$U164)</f>
        <v>-1</v>
      </c>
      <c r="DB164" s="46">
        <f>IF((AQ164-AG164)&lt;45,(AN164-$T164)/$T164,(AO164-$U164)/$U164)</f>
        <v>-1</v>
      </c>
      <c r="DC164" s="46">
        <f>SQRT((AJ164-Z164)^2+(AK164-AA164)^2)</f>
        <v>0</v>
      </c>
      <c r="DD164" s="46">
        <f>SQRT((AL164-AB164)^2+(AM164-AC164)^2)</f>
        <v>0</v>
      </c>
      <c r="DE164" s="46">
        <f>ABS(AQ164-AG164)</f>
        <v>0</v>
      </c>
      <c r="DF164" s="46" t="str">
        <f>IF(DE164&lt;45,DF$6,DF$5)</f>
        <v>CIRC</v>
      </c>
      <c r="DG164" s="46">
        <f>(AS164-$E164)/$E164</f>
        <v>-0.53619201386066184</v>
      </c>
      <c r="DH164" s="46">
        <f>IF((BK164-BA164)&lt;45,(BI164-$T164)/$T164,(BH164-$U164)/$U164)</f>
        <v>-5.7467638674704384E-2</v>
      </c>
      <c r="DI164" s="46">
        <f>IF((BK164-BA164)&lt;45,(BH164-$T164)/$T164,(BI164-$U164)/$U164)</f>
        <v>4.5504462825365626E-2</v>
      </c>
      <c r="DJ164" s="46">
        <f>SQRT((BD164-AT164)^2+(BE164-AU164)^2)</f>
        <v>104.40641321777125</v>
      </c>
      <c r="DK164" s="46">
        <f>SQRT((BF164-AV164)^2+(BG164-AW164)^2)</f>
        <v>103.62239404684685</v>
      </c>
      <c r="DL164" s="46">
        <f>ABS(BK164-BA164)</f>
        <v>27.542000000000002</v>
      </c>
      <c r="DM164" s="46" t="str">
        <f>IF(DL164&lt;45,DM$6,DM$5)</f>
        <v>CIRC</v>
      </c>
      <c r="DN164" s="46">
        <f>(BM164-$E164)/$E164</f>
        <v>-0.57137228706314735</v>
      </c>
      <c r="DO164" s="46">
        <f>IF((CE164-BU164)&lt;45,(CC164-$T164)/$T164,(CB164-$U164)/$U164)</f>
        <v>-6.4886209635964323E-2</v>
      </c>
      <c r="DP164" s="46">
        <f>IF((CE164-BU164)&lt;45,(CB164-$T164)/$T164,(CC164-$U164)/$U164)</f>
        <v>3.5784382447777957E-2</v>
      </c>
      <c r="DQ164" s="46">
        <f>SQRT((BX164-BN164)^2+(BY164-BO164)^2)</f>
        <v>109.07091170885114</v>
      </c>
      <c r="DR164" s="46">
        <f>SQRT((BZ164-BP164)^2+(CA164-BQ164)^2)</f>
        <v>109.08344991335761</v>
      </c>
      <c r="DS164" s="46">
        <f>ABS(CE164-BU164)</f>
        <v>25.042000000000012</v>
      </c>
      <c r="DT164" s="46" t="str">
        <f>IF(DS164&lt;45,DT$6,DT$5)</f>
        <v>CIRC</v>
      </c>
      <c r="DU164" s="46">
        <f>(CG164-$E164)/$E164</f>
        <v>3.8535582742997815E-2</v>
      </c>
      <c r="DV164" s="46">
        <f>IF((CY164-CO164)&lt;45,(CW164-$T164)/$T164,(CV164-$U164)/$U164)</f>
        <v>4.8483573998784057E-3</v>
      </c>
      <c r="DW164" s="46">
        <f>IF((CY164-CO164)&lt;45,(CV164-$T164)/$T164,(CW164-$U164)/$U164)</f>
        <v>1.0128977989625568E-2</v>
      </c>
      <c r="DX164" s="46">
        <f>SQRT((CR164-CH164)^2+(CS164-CI164)^2)</f>
        <v>74.302750379780676</v>
      </c>
      <c r="DY164" s="46">
        <f>SQRT((CT164-CJ164)^2+(CU164-CK164)^2)</f>
        <v>75.263528651000655</v>
      </c>
      <c r="DZ164" s="46">
        <f>ABS(CO164-CE164)</f>
        <v>59.830000000000013</v>
      </c>
      <c r="EA164" s="46" t="str">
        <f>IF(DZ164&lt;45,EA$6,EA$5)</f>
        <v>RAD</v>
      </c>
    </row>
    <row r="165" spans="3:131" x14ac:dyDescent="0.2">
      <c r="C165" s="92"/>
      <c r="D165" s="5">
        <v>277</v>
      </c>
      <c r="E165" s="5">
        <v>100232.76</v>
      </c>
      <c r="F165" s="5">
        <v>314.483</v>
      </c>
      <c r="G165" s="5">
        <v>291.57299999999998</v>
      </c>
      <c r="H165" s="5">
        <v>314.40100000000001</v>
      </c>
      <c r="I165" s="5">
        <v>291.19200000000001</v>
      </c>
      <c r="J165" s="5">
        <v>366.99299999999999</v>
      </c>
      <c r="K165" s="5">
        <v>347.74599999999998</v>
      </c>
      <c r="L165" s="5">
        <v>166.12899999999999</v>
      </c>
      <c r="M165" s="5">
        <f t="shared" si="0"/>
        <v>13.871000000000009</v>
      </c>
      <c r="N165" s="5">
        <v>315</v>
      </c>
      <c r="O165" s="5">
        <v>5708.7520000000004</v>
      </c>
      <c r="P165" s="5">
        <v>359.06</v>
      </c>
      <c r="Q165" s="5">
        <v>208.38900000000001</v>
      </c>
      <c r="R165" s="5">
        <v>359.31799999999998</v>
      </c>
      <c r="S165" s="5">
        <v>208.34100000000001</v>
      </c>
      <c r="T165" s="5">
        <v>85.256</v>
      </c>
      <c r="U165" s="5">
        <v>85.256</v>
      </c>
      <c r="V165" s="5">
        <v>0</v>
      </c>
      <c r="W165" s="5">
        <f t="shared" si="1"/>
        <v>0</v>
      </c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>
        <v>288</v>
      </c>
      <c r="AS165" s="5">
        <v>48171.478999999999</v>
      </c>
      <c r="AT165" s="5">
        <v>343.14400000000001</v>
      </c>
      <c r="AU165" s="5">
        <v>317.91899999999998</v>
      </c>
      <c r="AV165" s="5">
        <v>340.779</v>
      </c>
      <c r="AW165" s="5">
        <v>317.21800000000002</v>
      </c>
      <c r="AX165" s="5">
        <v>260.27600000000001</v>
      </c>
      <c r="AY165" s="5">
        <v>235.649</v>
      </c>
      <c r="AZ165" s="5">
        <v>34.942</v>
      </c>
      <c r="BA165" s="5">
        <f t="shared" si="2"/>
        <v>34.942</v>
      </c>
      <c r="BB165" s="5">
        <v>291</v>
      </c>
      <c r="BC165" s="5">
        <v>5754.9210000000003</v>
      </c>
      <c r="BD165" s="5">
        <v>359.089</v>
      </c>
      <c r="BE165" s="5">
        <v>213.57400000000001</v>
      </c>
      <c r="BF165" s="5">
        <v>359.71699999999998</v>
      </c>
      <c r="BG165" s="5">
        <v>213.90700000000001</v>
      </c>
      <c r="BH165" s="5">
        <v>90.078000000000003</v>
      </c>
      <c r="BI165" s="5">
        <v>81.344999999999999</v>
      </c>
      <c r="BJ165" s="5">
        <v>170.376</v>
      </c>
      <c r="BK165" s="5">
        <f t="shared" si="3"/>
        <v>9.6239999999999952</v>
      </c>
      <c r="BL165" s="5">
        <v>297</v>
      </c>
      <c r="BM165" s="5">
        <v>43560.313000000002</v>
      </c>
      <c r="BN165" s="5">
        <v>357.87900000000002</v>
      </c>
      <c r="BO165" s="5">
        <v>349.55099999999999</v>
      </c>
      <c r="BP165" s="5">
        <v>355.98</v>
      </c>
      <c r="BQ165" s="5">
        <v>348.94</v>
      </c>
      <c r="BR165" s="5">
        <v>250.30500000000001</v>
      </c>
      <c r="BS165" s="5">
        <v>221.58</v>
      </c>
      <c r="BT165" s="5">
        <v>23.811</v>
      </c>
      <c r="BU165" s="5">
        <f t="shared" si="4"/>
        <v>23.811</v>
      </c>
      <c r="BV165" s="5">
        <v>300</v>
      </c>
      <c r="BW165" s="5">
        <v>5538.6019999999999</v>
      </c>
      <c r="BX165" s="5">
        <v>363.93099999999998</v>
      </c>
      <c r="BY165" s="5">
        <v>242.29599999999999</v>
      </c>
      <c r="BZ165" s="5">
        <v>364.04199999999997</v>
      </c>
      <c r="CA165" s="5">
        <v>242.36699999999999</v>
      </c>
      <c r="CB165" s="5">
        <v>88.658000000000001</v>
      </c>
      <c r="CC165" s="5">
        <v>79.542000000000002</v>
      </c>
      <c r="CD165" s="3">
        <v>171.71100000000001</v>
      </c>
      <c r="CE165" s="5">
        <f t="shared" si="5"/>
        <v>8.2889999999999873</v>
      </c>
      <c r="CF165" s="3">
        <v>306</v>
      </c>
      <c r="CG165" s="3">
        <v>105792.41899999999</v>
      </c>
      <c r="CH165" s="3">
        <v>325.38400000000001</v>
      </c>
      <c r="CI165" s="3">
        <v>340.702</v>
      </c>
      <c r="CJ165" s="3">
        <v>326.48899999999998</v>
      </c>
      <c r="CK165" s="3">
        <v>340.245</v>
      </c>
      <c r="CL165" s="3">
        <v>372.98</v>
      </c>
      <c r="CM165" s="3">
        <v>361.14299999999997</v>
      </c>
      <c r="CN165" s="3">
        <v>145.75899999999999</v>
      </c>
      <c r="CO165" s="5">
        <f t="shared" si="6"/>
        <v>34.241000000000014</v>
      </c>
      <c r="CP165" s="3">
        <v>309</v>
      </c>
      <c r="CQ165" s="3">
        <v>5806.3829999999998</v>
      </c>
      <c r="CR165" s="3">
        <v>270.53399999999999</v>
      </c>
      <c r="CS165" s="3">
        <v>294.73700000000002</v>
      </c>
      <c r="CT165" s="3">
        <v>270.774</v>
      </c>
      <c r="CU165" s="3">
        <v>294.12799999999999</v>
      </c>
      <c r="CV165" s="3">
        <v>86.373000000000005</v>
      </c>
      <c r="CW165" s="3">
        <v>85.593000000000004</v>
      </c>
      <c r="CX165" s="3">
        <v>43.082000000000001</v>
      </c>
      <c r="CY165" s="5">
        <f t="shared" si="7"/>
        <v>43.082000000000001</v>
      </c>
      <c r="CZ165" s="46">
        <f>(Y165-$E165)/$E165</f>
        <v>-1</v>
      </c>
      <c r="DA165" s="46">
        <f t="shared" ref="DA165:DA166" si="288">IF((AQ165-AG165)&lt;45,(AO165-$T165)/$T165,(AN165-$U165)/$U165)</f>
        <v>-1</v>
      </c>
      <c r="DB165" s="46">
        <f t="shared" ref="DB165:DB166" si="289">IF((AQ165-AG165)&lt;45,(AN165-$T165)/$T165,(AO165-$U165)/$U165)</f>
        <v>-1</v>
      </c>
      <c r="DC165" s="46">
        <f>SQRT((AJ165-Z165)^2+(AK165-AA165)^2)</f>
        <v>0</v>
      </c>
      <c r="DD165" s="46">
        <f>SQRT((AL165-AB165)^2+(AM165-AC165)^2)</f>
        <v>0</v>
      </c>
      <c r="DE165" s="46">
        <f>ABS(AQ165-AG165)</f>
        <v>0</v>
      </c>
      <c r="DF165" s="46" t="str">
        <f t="shared" ref="DF165:DF167" si="290">IF(DE165&lt;45,DF$6,DF$5)</f>
        <v>CIRC</v>
      </c>
      <c r="DG165" s="46">
        <f>(AS165-$E165)/$E165</f>
        <v>-0.51940384560896058</v>
      </c>
      <c r="DH165" s="46">
        <f t="shared" ref="DH165:DH166" si="291">IF((BK165-BA165)&lt;45,(BI165-$T165)/$T165,(BH165-$U165)/$U165)</f>
        <v>-4.5873604203809717E-2</v>
      </c>
      <c r="DI165" s="46">
        <f t="shared" ref="DI165:DI166" si="292">IF((BK165-BA165)&lt;45,(BH165-$T165)/$T165,(BI165-$U165)/$U165)</f>
        <v>5.6559069156423038E-2</v>
      </c>
      <c r="DJ165" s="46">
        <f>SQRT((BD165-AT165)^2+(BE165-AU165)^2)</f>
        <v>105.5562506439102</v>
      </c>
      <c r="DK165" s="46">
        <f>SQRT((BF165-AV165)^2+(BG165-AW165)^2)</f>
        <v>105.03242625494281</v>
      </c>
      <c r="DL165" s="46">
        <f>ABS(BK165-BA165)</f>
        <v>25.318000000000005</v>
      </c>
      <c r="DM165" s="46" t="str">
        <f t="shared" ref="DM165:DM167" si="293">IF(DL165&lt;45,DM$6,DM$5)</f>
        <v>CIRC</v>
      </c>
      <c r="DN165" s="46">
        <f>(BM165-$E165)/$E165</f>
        <v>-0.56540842534915725</v>
      </c>
      <c r="DO165" s="46">
        <f t="shared" ref="DO165:DO166" si="294">IF((CE165-BU165)&lt;45,(CC165-$T165)/$T165,(CB165-$U165)/$U165)</f>
        <v>-6.702167589377872E-2</v>
      </c>
      <c r="DP165" s="46">
        <f t="shared" ref="DP165:DP166" si="295">IF((CE165-BU165)&lt;45,(CB165-$T165)/$T165,(CC165-$U165)/$U165)</f>
        <v>3.9903349910856728E-2</v>
      </c>
      <c r="DQ165" s="46">
        <f>SQRT((BX165-BN165)^2+(BY165-BO165)^2)</f>
        <v>107.42561021004256</v>
      </c>
      <c r="DR165" s="46">
        <f>SQRT((BZ165-BP165)^2+(CA165-BQ165)^2)</f>
        <v>106.87750078009871</v>
      </c>
      <c r="DS165" s="46">
        <f>ABS(CE165-BU165)</f>
        <v>15.522000000000013</v>
      </c>
      <c r="DT165" s="46" t="str">
        <f t="shared" ref="DT165:DT167" si="296">IF(DS165&lt;45,DT$6,DT$5)</f>
        <v>CIRC</v>
      </c>
      <c r="DU165" s="46">
        <f>(CG165-$E165)/$E165</f>
        <v>5.5467483884510414E-2</v>
      </c>
      <c r="DV165" s="46">
        <f t="shared" ref="DV165:DV166" si="297">IF((CY165-CO165)&lt;45,(CW165-$T165)/$T165,(CV165-$U165)/$U165)</f>
        <v>3.9528009758844343E-3</v>
      </c>
      <c r="DW165" s="46">
        <f t="shared" ref="DW165:DW166" si="298">IF((CY165-CO165)&lt;45,(CV165-$T165)/$T165,(CW165-$U165)/$U165)</f>
        <v>1.3101717181195511E-2</v>
      </c>
      <c r="DX165" s="46">
        <f>SQRT((CR165-CH165)^2+(CS165-CI165)^2)</f>
        <v>71.563284755522503</v>
      </c>
      <c r="DY165" s="46">
        <f>SQRT((CT165-CJ165)^2+(CU165-CK165)^2)</f>
        <v>72.325230134442009</v>
      </c>
      <c r="DZ165" s="46">
        <f>ABS(CO165-CE165)</f>
        <v>25.952000000000027</v>
      </c>
      <c r="EA165" s="46" t="str">
        <f t="shared" ref="EA165:EA167" si="299">IF(DZ165&lt;45,EA$6,EA$5)</f>
        <v>CIRC</v>
      </c>
    </row>
    <row r="166" spans="3:131" x14ac:dyDescent="0.2">
      <c r="C166" s="92"/>
      <c r="D166" s="5">
        <v>278</v>
      </c>
      <c r="E166" s="5">
        <v>99093.284</v>
      </c>
      <c r="F166" s="5">
        <v>317.26400000000001</v>
      </c>
      <c r="G166" s="5">
        <v>290.71699999999998</v>
      </c>
      <c r="H166" s="5">
        <v>317.34899999999999</v>
      </c>
      <c r="I166" s="5">
        <v>290.36</v>
      </c>
      <c r="J166" s="5">
        <v>365.25900000000001</v>
      </c>
      <c r="K166" s="5">
        <v>345.42500000000001</v>
      </c>
      <c r="L166" s="5">
        <v>165.09200000000001</v>
      </c>
      <c r="M166" s="5">
        <f t="shared" si="0"/>
        <v>14.907999999999987</v>
      </c>
      <c r="N166" s="5">
        <v>316</v>
      </c>
      <c r="O166" s="5">
        <v>5843.0929999999998</v>
      </c>
      <c r="P166" s="5">
        <v>359.22800000000001</v>
      </c>
      <c r="Q166" s="5">
        <v>209.899</v>
      </c>
      <c r="R166" s="5">
        <v>359.512</v>
      </c>
      <c r="S166" s="5">
        <v>209.90799999999999</v>
      </c>
      <c r="T166" s="5">
        <v>86.253</v>
      </c>
      <c r="U166" s="5">
        <v>86.253</v>
      </c>
      <c r="V166" s="5">
        <v>0</v>
      </c>
      <c r="W166" s="5">
        <f t="shared" si="1"/>
        <v>0</v>
      </c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>
        <v>289</v>
      </c>
      <c r="AS166" s="5">
        <v>47975.091</v>
      </c>
      <c r="AT166" s="5">
        <v>344.75200000000001</v>
      </c>
      <c r="AU166" s="5">
        <v>317.18</v>
      </c>
      <c r="AV166" s="5">
        <v>342.62299999999999</v>
      </c>
      <c r="AW166" s="5">
        <v>316.392</v>
      </c>
      <c r="AX166" s="5">
        <v>258.32</v>
      </c>
      <c r="AY166" s="5">
        <v>236.465</v>
      </c>
      <c r="AZ166" s="5">
        <v>37.820999999999998</v>
      </c>
      <c r="BA166" s="5">
        <f t="shared" si="2"/>
        <v>37.820999999999998</v>
      </c>
      <c r="BB166" s="5">
        <v>292</v>
      </c>
      <c r="BC166" s="5">
        <v>5717.8729999999996</v>
      </c>
      <c r="BD166" s="5">
        <v>359.12900000000002</v>
      </c>
      <c r="BE166" s="5">
        <v>213.678</v>
      </c>
      <c r="BF166" s="5">
        <v>359.834</v>
      </c>
      <c r="BG166" s="5">
        <v>214.078</v>
      </c>
      <c r="BH166" s="5">
        <v>89.882999999999996</v>
      </c>
      <c r="BI166" s="5">
        <v>80.997</v>
      </c>
      <c r="BJ166" s="5">
        <v>173.43299999999999</v>
      </c>
      <c r="BK166" s="5">
        <f t="shared" si="3"/>
        <v>6.5670000000000073</v>
      </c>
      <c r="BL166" s="5">
        <v>298</v>
      </c>
      <c r="BM166" s="5">
        <v>43871.222000000002</v>
      </c>
      <c r="BN166" s="5">
        <v>357.61599999999999</v>
      </c>
      <c r="BO166" s="5">
        <v>350.14699999999999</v>
      </c>
      <c r="BP166" s="5">
        <v>355.69600000000003</v>
      </c>
      <c r="BQ166" s="5">
        <v>349.72800000000001</v>
      </c>
      <c r="BR166" s="5">
        <v>250.411</v>
      </c>
      <c r="BS166" s="5">
        <v>223.06800000000001</v>
      </c>
      <c r="BT166" s="5">
        <v>25.651</v>
      </c>
      <c r="BU166" s="5">
        <f t="shared" si="4"/>
        <v>25.651</v>
      </c>
      <c r="BV166" s="5">
        <v>301</v>
      </c>
      <c r="BW166" s="5">
        <v>5524.0749999999998</v>
      </c>
      <c r="BX166" s="5">
        <v>364.036</v>
      </c>
      <c r="BY166" s="5">
        <v>241.87799999999999</v>
      </c>
      <c r="BZ166" s="5">
        <v>364.21499999999997</v>
      </c>
      <c r="CA166" s="5">
        <v>241.893</v>
      </c>
      <c r="CB166" s="5">
        <v>88.835999999999999</v>
      </c>
      <c r="CC166" s="5">
        <v>79.174000000000007</v>
      </c>
      <c r="CD166" s="3">
        <v>173.143</v>
      </c>
      <c r="CE166" s="5">
        <f t="shared" si="5"/>
        <v>6.8569999999999993</v>
      </c>
      <c r="CF166" s="3">
        <v>307</v>
      </c>
      <c r="CG166" s="3">
        <v>108394.10400000001</v>
      </c>
      <c r="CH166" s="3">
        <v>321.47000000000003</v>
      </c>
      <c r="CI166" s="3">
        <v>346.05900000000003</v>
      </c>
      <c r="CJ166" s="3">
        <v>322.20299999999997</v>
      </c>
      <c r="CK166" s="3">
        <v>346.108</v>
      </c>
      <c r="CL166" s="3">
        <v>373.71699999999998</v>
      </c>
      <c r="CM166" s="3">
        <v>369.29399999999998</v>
      </c>
      <c r="CN166" s="3">
        <v>160.04300000000001</v>
      </c>
      <c r="CO166" s="5">
        <f t="shared" si="6"/>
        <v>19.956999999999994</v>
      </c>
      <c r="CP166" s="3">
        <v>310</v>
      </c>
      <c r="CQ166" s="3">
        <v>5689.0460000000003</v>
      </c>
      <c r="CR166" s="3">
        <v>270.589</v>
      </c>
      <c r="CS166" s="3">
        <v>294.68799999999999</v>
      </c>
      <c r="CT166" s="3">
        <v>270.83199999999999</v>
      </c>
      <c r="CU166" s="3">
        <v>294.125</v>
      </c>
      <c r="CV166" s="3">
        <v>85.317999999999998</v>
      </c>
      <c r="CW166" s="3">
        <v>84.9</v>
      </c>
      <c r="CX166" s="3">
        <v>108.926</v>
      </c>
      <c r="CY166" s="5">
        <f t="shared" si="7"/>
        <v>71.073999999999998</v>
      </c>
      <c r="CZ166" s="46">
        <f>(Y166-$E166)/$E166</f>
        <v>-1</v>
      </c>
      <c r="DA166" s="46">
        <f t="shared" si="288"/>
        <v>-1</v>
      </c>
      <c r="DB166" s="46">
        <f t="shared" si="289"/>
        <v>-1</v>
      </c>
      <c r="DC166" s="46">
        <f>SQRT((AJ166-Z166)^2+(AK166-AA166)^2)</f>
        <v>0</v>
      </c>
      <c r="DD166" s="46">
        <f>SQRT((AL166-AB166)^2+(AM166-AC166)^2)</f>
        <v>0</v>
      </c>
      <c r="DE166" s="46">
        <f>ABS(AQ166-AG166)</f>
        <v>0</v>
      </c>
      <c r="DF166" s="46" t="str">
        <f t="shared" si="290"/>
        <v>CIRC</v>
      </c>
      <c r="DG166" s="46">
        <f>(AS166-$E166)/$E166</f>
        <v>-0.51585930889120601</v>
      </c>
      <c r="DH166" s="46">
        <f t="shared" si="291"/>
        <v>-6.093701088657786E-2</v>
      </c>
      <c r="DI166" s="46">
        <f t="shared" si="292"/>
        <v>4.2085492678515475E-2</v>
      </c>
      <c r="DJ166" s="46">
        <f>SQRT((BD166-AT166)^2+(BE166-AU166)^2)</f>
        <v>104.49575174618346</v>
      </c>
      <c r="DK166" s="46">
        <f>SQRT((BF166-AV166)^2+(BG166-AW166)^2)</f>
        <v>103.75149693859844</v>
      </c>
      <c r="DL166" s="46">
        <f>ABS(BK166-BA166)</f>
        <v>31.253999999999991</v>
      </c>
      <c r="DM166" s="46" t="str">
        <f t="shared" si="293"/>
        <v>CIRC</v>
      </c>
      <c r="DN166" s="46">
        <f>(BM166-$E166)/$E166</f>
        <v>-0.55727350806135356</v>
      </c>
      <c r="DO166" s="46">
        <f t="shared" si="294"/>
        <v>-8.2072507622923188E-2</v>
      </c>
      <c r="DP166" s="46">
        <f t="shared" si="295"/>
        <v>2.9946784459670951E-2</v>
      </c>
      <c r="DQ166" s="46">
        <f>SQRT((BX166-BN166)^2+(BY166-BO166)^2)</f>
        <v>108.45917555006585</v>
      </c>
      <c r="DR166" s="46">
        <f>SQRT((BZ166-BP166)^2+(CA166-BQ166)^2)</f>
        <v>108.1709784831403</v>
      </c>
      <c r="DS166" s="46">
        <f>ABS(CE166-BU166)</f>
        <v>18.794</v>
      </c>
      <c r="DT166" s="46" t="str">
        <f t="shared" si="296"/>
        <v>CIRC</v>
      </c>
      <c r="DU166" s="46">
        <f>(CG166-$E166)/$E166</f>
        <v>9.3859236716789071E-2</v>
      </c>
      <c r="DV166" s="46">
        <f t="shared" si="297"/>
        <v>-1.0840202659617663E-2</v>
      </c>
      <c r="DW166" s="46">
        <f t="shared" si="298"/>
        <v>-1.5686410907446633E-2</v>
      </c>
      <c r="DX166" s="46">
        <f>SQRT((CR166-CH166)^2+(CS166-CI166)^2)</f>
        <v>72.303912771025111</v>
      </c>
      <c r="DY166" s="46">
        <f>SQRT((CT166-CJ166)^2+(CU166-CK166)^2)</f>
        <v>73.08359549173808</v>
      </c>
      <c r="DZ166" s="46">
        <f>ABS(CO166-CE166)</f>
        <v>13.099999999999994</v>
      </c>
      <c r="EA166" s="46" t="str">
        <f t="shared" si="299"/>
        <v>CIRC</v>
      </c>
    </row>
    <row r="167" spans="3:131" s="10" customFormat="1" ht="17" x14ac:dyDescent="0.2">
      <c r="C167" s="21" t="s">
        <v>19</v>
      </c>
      <c r="D167" s="7"/>
      <c r="E167" s="7">
        <f>AVERAGE(E164:E166)</f>
        <v>100741.48299999999</v>
      </c>
      <c r="F167" s="7">
        <f t="shared" ref="F167:M167" si="300">AVERAGE(F164:F166)</f>
        <v>314.95266666666669</v>
      </c>
      <c r="G167" s="7">
        <f t="shared" si="300"/>
        <v>291.01866666666666</v>
      </c>
      <c r="H167" s="7">
        <f t="shared" si="300"/>
        <v>314.86466666666666</v>
      </c>
      <c r="I167" s="7">
        <f t="shared" si="300"/>
        <v>290.59199999999998</v>
      </c>
      <c r="J167" s="7">
        <f t="shared" si="300"/>
        <v>368.26299999999998</v>
      </c>
      <c r="K167" s="7">
        <f t="shared" si="300"/>
        <v>348.28399999999993</v>
      </c>
      <c r="L167" s="7">
        <f t="shared" si="300"/>
        <v>162.13800000000001</v>
      </c>
      <c r="M167" s="7">
        <f t="shared" si="300"/>
        <v>17.861999999999995</v>
      </c>
      <c r="N167" s="7"/>
      <c r="O167" s="7">
        <f t="shared" ref="O167:W167" si="301">AVERAGE(O164:O166)</f>
        <v>5768.7343333333338</v>
      </c>
      <c r="P167" s="7">
        <f t="shared" si="301"/>
        <v>359.39566666666673</v>
      </c>
      <c r="Q167" s="7">
        <f t="shared" si="301"/>
        <v>209.17200000000003</v>
      </c>
      <c r="R167" s="7">
        <f t="shared" si="301"/>
        <v>359.66900000000004</v>
      </c>
      <c r="S167" s="7">
        <f t="shared" si="301"/>
        <v>209.17166666666665</v>
      </c>
      <c r="T167" s="7">
        <f t="shared" si="301"/>
        <v>85.701666666666668</v>
      </c>
      <c r="U167" s="7">
        <f t="shared" si="301"/>
        <v>85.701666666666668</v>
      </c>
      <c r="V167" s="7">
        <f t="shared" si="301"/>
        <v>0</v>
      </c>
      <c r="W167" s="7">
        <f t="shared" si="301"/>
        <v>0</v>
      </c>
      <c r="X167" s="7"/>
      <c r="Y167" s="7" t="e">
        <f t="shared" ref="Y167:AG167" si="302">AVERAGE(Y164:Y166)</f>
        <v>#DIV/0!</v>
      </c>
      <c r="Z167" s="7" t="e">
        <f t="shared" si="302"/>
        <v>#DIV/0!</v>
      </c>
      <c r="AA167" s="7" t="e">
        <f t="shared" si="302"/>
        <v>#DIV/0!</v>
      </c>
      <c r="AB167" s="7" t="e">
        <f t="shared" si="302"/>
        <v>#DIV/0!</v>
      </c>
      <c r="AC167" s="7" t="e">
        <f t="shared" si="302"/>
        <v>#DIV/0!</v>
      </c>
      <c r="AD167" s="7" t="e">
        <f t="shared" si="302"/>
        <v>#DIV/0!</v>
      </c>
      <c r="AE167" s="7" t="e">
        <f t="shared" si="302"/>
        <v>#DIV/0!</v>
      </c>
      <c r="AF167" s="7" t="e">
        <f t="shared" si="302"/>
        <v>#DIV/0!</v>
      </c>
      <c r="AG167" s="7" t="e">
        <f t="shared" si="302"/>
        <v>#DIV/0!</v>
      </c>
      <c r="AH167" s="7"/>
      <c r="AI167" s="7" t="e">
        <f t="shared" ref="AI167:AQ167" si="303">AVERAGE(AI164:AI166)</f>
        <v>#DIV/0!</v>
      </c>
      <c r="AJ167" s="7" t="e">
        <f t="shared" si="303"/>
        <v>#DIV/0!</v>
      </c>
      <c r="AK167" s="7" t="e">
        <f t="shared" si="303"/>
        <v>#DIV/0!</v>
      </c>
      <c r="AL167" s="7" t="e">
        <f t="shared" si="303"/>
        <v>#DIV/0!</v>
      </c>
      <c r="AM167" s="7" t="e">
        <f t="shared" si="303"/>
        <v>#DIV/0!</v>
      </c>
      <c r="AN167" s="7" t="e">
        <f t="shared" si="303"/>
        <v>#DIV/0!</v>
      </c>
      <c r="AO167" s="7" t="e">
        <f t="shared" si="303"/>
        <v>#DIV/0!</v>
      </c>
      <c r="AP167" s="7" t="e">
        <f t="shared" si="303"/>
        <v>#DIV/0!</v>
      </c>
      <c r="AQ167" s="7" t="e">
        <f t="shared" si="303"/>
        <v>#DIV/0!</v>
      </c>
      <c r="AR167" s="7"/>
      <c r="AS167" s="7">
        <f t="shared" ref="AS167:BA167" si="304">AVERAGE(AS164:AS166)</f>
        <v>47957.224000000009</v>
      </c>
      <c r="AT167" s="7">
        <f t="shared" si="304"/>
        <v>344.29500000000002</v>
      </c>
      <c r="AU167" s="7">
        <f t="shared" si="304"/>
        <v>317.32566666666668</v>
      </c>
      <c r="AV167" s="7">
        <f t="shared" si="304"/>
        <v>342.09333333333331</v>
      </c>
      <c r="AW167" s="7">
        <f t="shared" si="304"/>
        <v>316.54866666666663</v>
      </c>
      <c r="AX167" s="7">
        <f t="shared" si="304"/>
        <v>258.90666666666669</v>
      </c>
      <c r="AY167" s="7">
        <f t="shared" si="304"/>
        <v>235.84200000000001</v>
      </c>
      <c r="AZ167" s="7">
        <f t="shared" si="304"/>
        <v>37.367333333333335</v>
      </c>
      <c r="BA167" s="7">
        <f t="shared" si="304"/>
        <v>37.367333333333335</v>
      </c>
      <c r="BB167" s="7"/>
      <c r="BC167" s="7">
        <f t="shared" ref="BC167:BK167" si="305">AVERAGE(BC164:BC166)</f>
        <v>5714.4196666666658</v>
      </c>
      <c r="BD167" s="7">
        <f t="shared" si="305"/>
        <v>359.12900000000008</v>
      </c>
      <c r="BE167" s="7">
        <f t="shared" si="305"/>
        <v>213.56366666666668</v>
      </c>
      <c r="BF167" s="7">
        <f t="shared" si="305"/>
        <v>359.78233333333333</v>
      </c>
      <c r="BG167" s="7">
        <f t="shared" si="305"/>
        <v>213.92966666666666</v>
      </c>
      <c r="BH167" s="7">
        <f t="shared" si="305"/>
        <v>89.817333333333337</v>
      </c>
      <c r="BI167" s="7">
        <f t="shared" si="305"/>
        <v>81.00633333333333</v>
      </c>
      <c r="BJ167" s="7">
        <f t="shared" si="305"/>
        <v>170.67066666666665</v>
      </c>
      <c r="BK167" s="7">
        <f t="shared" si="305"/>
        <v>9.3293333333333326</v>
      </c>
      <c r="BL167" s="7"/>
      <c r="BM167" s="7">
        <f t="shared" ref="BM167:BU167" si="306">AVERAGE(BM164:BM166)</f>
        <v>43845.547666666673</v>
      </c>
      <c r="BN167" s="7">
        <f t="shared" si="306"/>
        <v>357.42966666666666</v>
      </c>
      <c r="BO167" s="7">
        <f t="shared" si="306"/>
        <v>350.27266666666668</v>
      </c>
      <c r="BP167" s="7">
        <f t="shared" si="306"/>
        <v>355.46499999999997</v>
      </c>
      <c r="BQ167" s="7">
        <f t="shared" si="306"/>
        <v>349.89400000000001</v>
      </c>
      <c r="BR167" s="7">
        <f t="shared" si="306"/>
        <v>251.30633333333336</v>
      </c>
      <c r="BS167" s="7">
        <f t="shared" si="306"/>
        <v>222.14400000000001</v>
      </c>
      <c r="BT167" s="7">
        <f t="shared" si="306"/>
        <v>26.115666666666666</v>
      </c>
      <c r="BU167" s="7">
        <f t="shared" si="306"/>
        <v>26.115666666666666</v>
      </c>
      <c r="BV167" s="7"/>
      <c r="BW167" s="7">
        <f t="shared" ref="BW167:CE167" si="307">AVERAGE(BW164:BW166)</f>
        <v>5545.3956666666672</v>
      </c>
      <c r="BX167" s="7">
        <f t="shared" si="307"/>
        <v>363.98199999999997</v>
      </c>
      <c r="BY167" s="7">
        <f t="shared" si="307"/>
        <v>242.15333333333334</v>
      </c>
      <c r="BZ167" s="7">
        <f t="shared" si="307"/>
        <v>364.14333333333326</v>
      </c>
      <c r="CA167" s="7">
        <f t="shared" si="307"/>
        <v>242.20033333333333</v>
      </c>
      <c r="CB167" s="7">
        <f t="shared" si="307"/>
        <v>88.717666666666673</v>
      </c>
      <c r="CC167" s="7">
        <f t="shared" si="307"/>
        <v>79.585999999999999</v>
      </c>
      <c r="CD167" s="7">
        <f t="shared" si="307"/>
        <v>173.67033333333336</v>
      </c>
      <c r="CE167" s="7">
        <f t="shared" si="307"/>
        <v>6.3296666666666583</v>
      </c>
      <c r="CG167" s="7">
        <f t="shared" ref="CG167:CO167" si="308">AVERAGE(CG164:CG166)</f>
        <v>107016.72600000001</v>
      </c>
      <c r="CH167" s="7">
        <f t="shared" si="308"/>
        <v>324.04766666666666</v>
      </c>
      <c r="CI167" s="7">
        <f t="shared" si="308"/>
        <v>343.92166666666668</v>
      </c>
      <c r="CJ167" s="7">
        <f t="shared" si="308"/>
        <v>325.01066666666662</v>
      </c>
      <c r="CK167" s="7">
        <f t="shared" si="308"/>
        <v>343.76900000000001</v>
      </c>
      <c r="CL167" s="7">
        <f t="shared" si="308"/>
        <v>373.43066666666664</v>
      </c>
      <c r="CM167" s="7">
        <f t="shared" si="308"/>
        <v>364.87866666666667</v>
      </c>
      <c r="CN167" s="7">
        <f t="shared" si="308"/>
        <v>140.70966666666666</v>
      </c>
      <c r="CO167" s="7">
        <f t="shared" si="308"/>
        <v>39.290333333333336</v>
      </c>
      <c r="CQ167" s="7">
        <f t="shared" ref="CQ167:CY167" si="309">AVERAGE(CQ164:CQ166)</f>
        <v>5778.7566666666671</v>
      </c>
      <c r="CR167" s="7">
        <f t="shared" si="309"/>
        <v>270.51500000000004</v>
      </c>
      <c r="CS167" s="7">
        <f t="shared" si="309"/>
        <v>294.77466666666663</v>
      </c>
      <c r="CT167" s="7">
        <f t="shared" si="309"/>
        <v>270.72166666666669</v>
      </c>
      <c r="CU167" s="7">
        <f t="shared" si="309"/>
        <v>294.22633333333334</v>
      </c>
      <c r="CV167" s="7">
        <f t="shared" si="309"/>
        <v>86.051333333333332</v>
      </c>
      <c r="CW167" s="7">
        <f t="shared" si="309"/>
        <v>85.501333333333335</v>
      </c>
      <c r="CX167" s="7">
        <f t="shared" si="309"/>
        <v>83.756000000000014</v>
      </c>
      <c r="CY167" s="7">
        <f t="shared" si="309"/>
        <v>64.965333333333334</v>
      </c>
      <c r="CZ167" s="49">
        <f t="shared" ref="CZ167:DE167" si="310">AVERAGE(CZ164:CZ166)</f>
        <v>-1</v>
      </c>
      <c r="DA167" s="49">
        <f t="shared" si="310"/>
        <v>-1</v>
      </c>
      <c r="DB167" s="49">
        <f t="shared" si="310"/>
        <v>-1</v>
      </c>
      <c r="DC167" s="49">
        <f t="shared" si="310"/>
        <v>0</v>
      </c>
      <c r="DD167" s="49">
        <f t="shared" si="310"/>
        <v>0</v>
      </c>
      <c r="DE167" s="49">
        <f t="shared" si="310"/>
        <v>0</v>
      </c>
      <c r="DF167" s="46" t="str">
        <f t="shared" si="290"/>
        <v>CIRC</v>
      </c>
      <c r="DG167" s="49">
        <f t="shared" ref="DG167:DL167" si="311">AVERAGE(DG164:DG166)</f>
        <v>-0.52381838945360948</v>
      </c>
      <c r="DH167" s="49">
        <f t="shared" si="311"/>
        <v>-5.4759417921697313E-2</v>
      </c>
      <c r="DI167" s="49">
        <f t="shared" si="311"/>
        <v>4.8049674886768041E-2</v>
      </c>
      <c r="DJ167" s="49">
        <f t="shared" si="311"/>
        <v>104.81947186928831</v>
      </c>
      <c r="DK167" s="49">
        <f t="shared" si="311"/>
        <v>104.13543908012936</v>
      </c>
      <c r="DL167" s="49">
        <f t="shared" si="311"/>
        <v>28.038</v>
      </c>
      <c r="DM167" s="46" t="str">
        <f t="shared" si="293"/>
        <v>CIRC</v>
      </c>
      <c r="DN167" s="49">
        <f t="shared" ref="DN167:DS167" si="312">AVERAGE(DN164:DN166)</f>
        <v>-0.56468474015788606</v>
      </c>
      <c r="DO167" s="49">
        <f t="shared" si="312"/>
        <v>-7.1326797717555401E-2</v>
      </c>
      <c r="DP167" s="49">
        <f t="shared" si="312"/>
        <v>3.5211505606101874E-2</v>
      </c>
      <c r="DQ167" s="49">
        <f t="shared" si="312"/>
        <v>108.31856582298651</v>
      </c>
      <c r="DR167" s="49">
        <f t="shared" si="312"/>
        <v>108.04397639219887</v>
      </c>
      <c r="DS167" s="49">
        <f t="shared" si="312"/>
        <v>19.786000000000005</v>
      </c>
      <c r="DT167" s="46" t="str">
        <f t="shared" si="296"/>
        <v>CIRC</v>
      </c>
      <c r="DU167" s="49">
        <f t="shared" ref="DU167:DZ167" si="313">AVERAGE(DU164:DU166)</f>
        <v>6.262076778143244E-2</v>
      </c>
      <c r="DV167" s="49">
        <f t="shared" si="313"/>
        <v>-6.7968142795160732E-4</v>
      </c>
      <c r="DW167" s="49">
        <f t="shared" si="313"/>
        <v>2.514761421124815E-3</v>
      </c>
      <c r="DX167" s="49">
        <f t="shared" si="313"/>
        <v>72.723315968776092</v>
      </c>
      <c r="DY167" s="49">
        <f t="shared" si="313"/>
        <v>73.557451425726924</v>
      </c>
      <c r="DZ167" s="49">
        <f t="shared" si="313"/>
        <v>32.960666666666675</v>
      </c>
      <c r="EA167" s="46" t="str">
        <f t="shared" si="299"/>
        <v>CIRC</v>
      </c>
    </row>
    <row r="168" spans="3:131" s="10" customFormat="1" ht="17" x14ac:dyDescent="0.2">
      <c r="C168" s="21" t="s">
        <v>20</v>
      </c>
      <c r="D168" s="7"/>
      <c r="E168" s="7">
        <f>STDEV(E164:E166)</f>
        <v>1952.9044457440821</v>
      </c>
      <c r="F168" s="7">
        <f t="shared" ref="F168:M168" si="314">STDEV(F164:F166)</f>
        <v>2.1159613260486054</v>
      </c>
      <c r="G168" s="7">
        <f t="shared" si="314"/>
        <v>0.48069151577006375</v>
      </c>
      <c r="H168" s="7">
        <f t="shared" si="314"/>
        <v>2.2880114364516002</v>
      </c>
      <c r="I168" s="7">
        <f t="shared" si="314"/>
        <v>0.52404579952519903</v>
      </c>
      <c r="J168" s="7">
        <f t="shared" si="314"/>
        <v>3.8015780933712078</v>
      </c>
      <c r="K168" s="7">
        <f t="shared" si="314"/>
        <v>3.1625096047284851</v>
      </c>
      <c r="L168" s="7">
        <f t="shared" si="314"/>
        <v>6.0368543961238554</v>
      </c>
      <c r="M168" s="7">
        <f t="shared" si="314"/>
        <v>6.0368543961238554</v>
      </c>
      <c r="N168" s="7"/>
      <c r="O168" s="7">
        <f>STDEV(O164:O166)</f>
        <v>68.314605249048284</v>
      </c>
      <c r="P168" s="7">
        <f t="shared" ref="P168:W168" si="315">STDEV(P164:P166)</f>
        <v>0.44391928695803651</v>
      </c>
      <c r="Q168" s="7">
        <f t="shared" si="315"/>
        <v>0.75655601246701709</v>
      </c>
      <c r="R168" s="7">
        <f t="shared" si="315"/>
        <v>0.45050749161364262</v>
      </c>
      <c r="S168" s="7">
        <f t="shared" si="315"/>
        <v>0.78774763302298545</v>
      </c>
      <c r="T168" s="7">
        <f t="shared" si="315"/>
        <v>0.50682968868578815</v>
      </c>
      <c r="U168" s="7">
        <f t="shared" si="315"/>
        <v>0.50682968868578815</v>
      </c>
      <c r="V168" s="7">
        <f t="shared" si="315"/>
        <v>0</v>
      </c>
      <c r="W168" s="7">
        <f t="shared" si="315"/>
        <v>0</v>
      </c>
      <c r="X168" s="7"/>
      <c r="Y168" s="7" t="e">
        <f>STDEV(Y164:Y166)</f>
        <v>#DIV/0!</v>
      </c>
      <c r="Z168" s="7" t="e">
        <f t="shared" ref="Z168:AG168" si="316">STDEV(Z164:Z166)</f>
        <v>#DIV/0!</v>
      </c>
      <c r="AA168" s="7" t="e">
        <f t="shared" si="316"/>
        <v>#DIV/0!</v>
      </c>
      <c r="AB168" s="7" t="e">
        <f t="shared" si="316"/>
        <v>#DIV/0!</v>
      </c>
      <c r="AC168" s="7" t="e">
        <f t="shared" si="316"/>
        <v>#DIV/0!</v>
      </c>
      <c r="AD168" s="7" t="e">
        <f t="shared" si="316"/>
        <v>#DIV/0!</v>
      </c>
      <c r="AE168" s="7" t="e">
        <f t="shared" si="316"/>
        <v>#DIV/0!</v>
      </c>
      <c r="AF168" s="7" t="e">
        <f t="shared" si="316"/>
        <v>#DIV/0!</v>
      </c>
      <c r="AG168" s="7" t="e">
        <f t="shared" si="316"/>
        <v>#DIV/0!</v>
      </c>
      <c r="AH168" s="7"/>
      <c r="AI168" s="7" t="e">
        <f>STDEV(AI164:AI166)</f>
        <v>#DIV/0!</v>
      </c>
      <c r="AJ168" s="7" t="e">
        <f t="shared" ref="AJ168:AQ168" si="317">STDEV(AJ164:AJ166)</f>
        <v>#DIV/0!</v>
      </c>
      <c r="AK168" s="7" t="e">
        <f t="shared" si="317"/>
        <v>#DIV/0!</v>
      </c>
      <c r="AL168" s="7" t="e">
        <f t="shared" si="317"/>
        <v>#DIV/0!</v>
      </c>
      <c r="AM168" s="7" t="e">
        <f t="shared" si="317"/>
        <v>#DIV/0!</v>
      </c>
      <c r="AN168" s="7" t="e">
        <f t="shared" si="317"/>
        <v>#DIV/0!</v>
      </c>
      <c r="AO168" s="7" t="e">
        <f t="shared" si="317"/>
        <v>#DIV/0!</v>
      </c>
      <c r="AP168" s="7" t="e">
        <f t="shared" si="317"/>
        <v>#DIV/0!</v>
      </c>
      <c r="AQ168" s="7" t="e">
        <f t="shared" si="317"/>
        <v>#DIV/0!</v>
      </c>
      <c r="AR168" s="7"/>
      <c r="AS168" s="7">
        <f>STDEV(AS164:AS166)</f>
        <v>223.72422488188468</v>
      </c>
      <c r="AT168" s="7">
        <f t="shared" ref="AT168:BA168" si="318">STDEV(AT164:AT166)</f>
        <v>1.0038142258406091</v>
      </c>
      <c r="AU168" s="7">
        <f t="shared" si="318"/>
        <v>0.53556916764627926</v>
      </c>
      <c r="AV168" s="7">
        <f t="shared" si="318"/>
        <v>1.145364716294911</v>
      </c>
      <c r="AW168" s="7">
        <f t="shared" si="318"/>
        <v>0.60637392204261653</v>
      </c>
      <c r="AX168" s="7">
        <f t="shared" si="318"/>
        <v>1.1899198852583872</v>
      </c>
      <c r="AY168" s="7">
        <f t="shared" si="318"/>
        <v>0.55239388121158561</v>
      </c>
      <c r="AZ168" s="7">
        <f t="shared" si="318"/>
        <v>2.233329875619213</v>
      </c>
      <c r="BA168" s="7">
        <f t="shared" si="318"/>
        <v>2.233329875619213</v>
      </c>
      <c r="BB168" s="7"/>
      <c r="BC168" s="7">
        <f>STDEV(BC164:BC166)</f>
        <v>42.333770412441851</v>
      </c>
      <c r="BD168" s="7">
        <f t="shared" ref="BD168:BK168" si="319">STDEV(BD164:BD166)</f>
        <v>3.9999999999992042E-2</v>
      </c>
      <c r="BE168" s="7">
        <f t="shared" si="319"/>
        <v>0.11983460824542311</v>
      </c>
      <c r="BF168" s="7">
        <f t="shared" si="319"/>
        <v>5.9685285735551284E-2</v>
      </c>
      <c r="BG168" s="7">
        <f t="shared" si="319"/>
        <v>0.1383991811151109</v>
      </c>
      <c r="BH168" s="7">
        <f t="shared" si="319"/>
        <v>0.29895874854791243</v>
      </c>
      <c r="BI168" s="7">
        <f t="shared" si="319"/>
        <v>0.33409779007549684</v>
      </c>
      <c r="BJ168" s="7">
        <f t="shared" si="319"/>
        <v>2.6274219937675229</v>
      </c>
      <c r="BK168" s="7">
        <f t="shared" si="319"/>
        <v>2.6274219937675225</v>
      </c>
      <c r="BL168" s="7"/>
      <c r="BM168" s="7">
        <f>STDEV(BM164:BM166)</f>
        <v>273.30345140581903</v>
      </c>
      <c r="BN168" s="7">
        <f t="shared" ref="BN168:BU168" si="320">STDEV(BN164:BN166)</f>
        <v>0.56599146047740878</v>
      </c>
      <c r="BO168" s="7">
        <f t="shared" si="320"/>
        <v>0.79201283659631883</v>
      </c>
      <c r="BP168" s="7">
        <f t="shared" si="320"/>
        <v>0.66147637901894873</v>
      </c>
      <c r="BQ168" s="7">
        <f t="shared" si="320"/>
        <v>1.0469173797392093</v>
      </c>
      <c r="BR168" s="7">
        <f t="shared" si="320"/>
        <v>1.6434163603096239</v>
      </c>
      <c r="BS168" s="7">
        <f t="shared" si="320"/>
        <v>0.80668209351640319</v>
      </c>
      <c r="BT168" s="7">
        <f t="shared" si="320"/>
        <v>2.5687166705055926</v>
      </c>
      <c r="BU168" s="7">
        <f t="shared" si="320"/>
        <v>2.5687166705055926</v>
      </c>
      <c r="BV168" s="7"/>
      <c r="BW168" s="7">
        <f>STDEV(BW164:BW166)</f>
        <v>25.408074235040804</v>
      </c>
      <c r="BX168" s="7">
        <f t="shared" ref="BX168:CE168" si="321">STDEV(BX164:BX166)</f>
        <v>5.2564246403814983E-2</v>
      </c>
      <c r="BY168" s="7">
        <f t="shared" si="321"/>
        <v>0.23849807825921007</v>
      </c>
      <c r="BZ168" s="7">
        <f t="shared" si="321"/>
        <v>9.0234878696290793E-2</v>
      </c>
      <c r="CA168" s="7">
        <f t="shared" si="321"/>
        <v>0.26647576500187148</v>
      </c>
      <c r="CB168" s="7">
        <f t="shared" si="321"/>
        <v>0.10248089252798655</v>
      </c>
      <c r="CC168" s="7">
        <f t="shared" si="321"/>
        <v>0.43566959958206625</v>
      </c>
      <c r="CD168" s="7">
        <f t="shared" si="321"/>
        <v>2.2694248904366354</v>
      </c>
      <c r="CE168" s="7">
        <f t="shared" si="321"/>
        <v>2.2694248904366381</v>
      </c>
      <c r="CG168" s="7">
        <f>STDEV(CG164:CG166)</f>
        <v>1307.579541782073</v>
      </c>
      <c r="CH168" s="7">
        <f t="shared" ref="CH168:CO168" si="322">STDEV(CH164:CH166)</f>
        <v>2.232830117436897</v>
      </c>
      <c r="CI168" s="7">
        <f t="shared" si="322"/>
        <v>2.8377713673468157</v>
      </c>
      <c r="CJ168" s="7">
        <f t="shared" si="322"/>
        <v>2.4326517081845762</v>
      </c>
      <c r="CK168" s="7">
        <f t="shared" si="322"/>
        <v>3.1059396323818018</v>
      </c>
      <c r="CL168" s="7">
        <f t="shared" si="322"/>
        <v>0.39502700329638885</v>
      </c>
      <c r="CM168" s="7">
        <f t="shared" si="322"/>
        <v>4.1177858532630554</v>
      </c>
      <c r="CN168" s="7">
        <f t="shared" si="322"/>
        <v>22.29111906866342</v>
      </c>
      <c r="CO168" s="7">
        <f t="shared" si="322"/>
        <v>22.291119068663502</v>
      </c>
      <c r="CQ168" s="7">
        <f>STDEV(CQ164:CQ166)</f>
        <v>79.579150701256694</v>
      </c>
      <c r="CR168" s="7">
        <f t="shared" ref="CR168:CY168" si="323">STDEV(CR164:CR166)</f>
        <v>8.510581648746092E-2</v>
      </c>
      <c r="CS168" s="7">
        <f t="shared" si="323"/>
        <v>0.11042795539777778</v>
      </c>
      <c r="CT168" s="7">
        <f t="shared" si="323"/>
        <v>0.14382744290756358</v>
      </c>
      <c r="CU168" s="7">
        <f t="shared" si="323"/>
        <v>0.17292291153381689</v>
      </c>
      <c r="CV168" s="7">
        <f t="shared" si="323"/>
        <v>0.63667757407759684</v>
      </c>
      <c r="CW168" s="7">
        <f t="shared" si="323"/>
        <v>0.5611437724267534</v>
      </c>
      <c r="CX168" s="7">
        <f t="shared" si="323"/>
        <v>35.55472677436854</v>
      </c>
      <c r="CY168" s="7">
        <f t="shared" si="323"/>
        <v>19.558069877504085</v>
      </c>
      <c r="CZ168" s="49">
        <f t="shared" ref="CZ168:DE168" si="324">STDEV(CZ164:CZ166)</f>
        <v>0</v>
      </c>
      <c r="DA168" s="49">
        <f t="shared" si="324"/>
        <v>0</v>
      </c>
      <c r="DB168" s="49">
        <f t="shared" si="324"/>
        <v>0</v>
      </c>
      <c r="DC168" s="49">
        <f t="shared" si="324"/>
        <v>0</v>
      </c>
      <c r="DD168" s="49">
        <f t="shared" si="324"/>
        <v>0</v>
      </c>
      <c r="DE168" s="49">
        <f t="shared" si="324"/>
        <v>0</v>
      </c>
      <c r="DF168" s="46"/>
      <c r="DG168" s="49">
        <f t="shared" ref="DG168:DL168" si="325">STDEV(DG164:DG166)</f>
        <v>1.0861439631143702E-2</v>
      </c>
      <c r="DH168" s="49">
        <f t="shared" si="325"/>
        <v>7.8884345695379148E-3</v>
      </c>
      <c r="DI168" s="49">
        <f t="shared" si="325"/>
        <v>7.5650302275398458E-3</v>
      </c>
      <c r="DJ168" s="49">
        <f t="shared" si="325"/>
        <v>0.63963080383509341</v>
      </c>
      <c r="DK168" s="49">
        <f t="shared" si="325"/>
        <v>0.77949110514457154</v>
      </c>
      <c r="DL168" s="49">
        <f t="shared" si="325"/>
        <v>2.998922473155976</v>
      </c>
      <c r="DM168" s="46"/>
      <c r="DN168" s="49">
        <f t="shared" ref="DN168:DS168" si="326">STDEV(DN164:DN166)</f>
        <v>7.0771945379086701E-3</v>
      </c>
      <c r="DO168" s="49">
        <f t="shared" si="326"/>
        <v>9.3671108172321636E-3</v>
      </c>
      <c r="DP168" s="49">
        <f t="shared" si="326"/>
        <v>5.0029431140812628E-3</v>
      </c>
      <c r="DQ168" s="49">
        <f t="shared" si="326"/>
        <v>0.83161444011478769</v>
      </c>
      <c r="DR168" s="49">
        <f t="shared" si="326"/>
        <v>1.1084448759225878</v>
      </c>
      <c r="DS168" s="49">
        <f t="shared" si="326"/>
        <v>4.8369047954244628</v>
      </c>
      <c r="DT168" s="46"/>
      <c r="DU168" s="49">
        <f t="shared" ref="DU168:DZ168" si="327">STDEV(DU164:DU166)</f>
        <v>2.8347024096638765E-2</v>
      </c>
      <c r="DV168" s="49">
        <f t="shared" si="327"/>
        <v>8.8106554297334629E-3</v>
      </c>
      <c r="DW168" s="49">
        <f t="shared" si="327"/>
        <v>1.5832602444830104E-2</v>
      </c>
      <c r="DX168" s="49">
        <f t="shared" si="327"/>
        <v>1.4170717195455811</v>
      </c>
      <c r="DY168" s="49">
        <f t="shared" si="327"/>
        <v>1.5253865502668524</v>
      </c>
      <c r="DZ168" s="49">
        <f t="shared" si="327"/>
        <v>24.14051120695942</v>
      </c>
      <c r="EA168" s="46"/>
    </row>
    <row r="169" spans="3:131" x14ac:dyDescent="0.2">
      <c r="C169" s="92" t="s">
        <v>24</v>
      </c>
      <c r="D169" s="5">
        <v>276</v>
      </c>
      <c r="E169" s="5">
        <v>102898.405</v>
      </c>
      <c r="F169" s="5">
        <v>313.11099999999999</v>
      </c>
      <c r="G169" s="5">
        <v>290.76600000000002</v>
      </c>
      <c r="H169" s="5">
        <v>312.84399999999999</v>
      </c>
      <c r="I169" s="5">
        <v>290.22399999999999</v>
      </c>
      <c r="J169" s="5">
        <v>372.53699999999998</v>
      </c>
      <c r="K169" s="5">
        <v>351.68099999999998</v>
      </c>
      <c r="L169" s="5">
        <v>155.19300000000001</v>
      </c>
      <c r="M169" s="5">
        <f t="shared" ref="M169:M211" si="328">IF(L169&lt;90, L169, 180-L169)</f>
        <v>24.806999999999988</v>
      </c>
      <c r="N169" s="5">
        <v>282</v>
      </c>
      <c r="O169" s="5">
        <v>4760.1459999999997</v>
      </c>
      <c r="P169" s="5">
        <v>369.79899999999998</v>
      </c>
      <c r="Q169" s="5">
        <v>400.67099999999999</v>
      </c>
      <c r="R169" s="5">
        <v>370.03300000000002</v>
      </c>
      <c r="S169" s="5">
        <v>401.113</v>
      </c>
      <c r="T169" s="5">
        <v>77.850999999999999</v>
      </c>
      <c r="U169" s="5">
        <v>77.850999999999999</v>
      </c>
      <c r="V169" s="5">
        <v>0</v>
      </c>
      <c r="W169" s="5">
        <f t="shared" ref="W169:W211" si="329">IF(V169&lt;90, V169, 180-V169)</f>
        <v>0</v>
      </c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>
        <v>287</v>
      </c>
      <c r="AS169" s="5">
        <v>47725.101999999999</v>
      </c>
      <c r="AT169" s="5">
        <v>344.98899999999998</v>
      </c>
      <c r="AU169" s="5">
        <v>316.87799999999999</v>
      </c>
      <c r="AV169" s="5">
        <v>342.87799999999999</v>
      </c>
      <c r="AW169" s="5">
        <v>316.036</v>
      </c>
      <c r="AX169" s="5">
        <v>258.12400000000002</v>
      </c>
      <c r="AY169" s="5">
        <v>235.41200000000001</v>
      </c>
      <c r="AZ169" s="5">
        <v>39.338999999999999</v>
      </c>
      <c r="BA169" s="5">
        <f t="shared" ref="BA169:BA211" si="330">IF(AZ169&lt;90, AZ169, 180-AZ169)</f>
        <v>39.338999999999999</v>
      </c>
      <c r="BB169" s="5">
        <v>293</v>
      </c>
      <c r="BC169" s="5">
        <v>4519.616</v>
      </c>
      <c r="BD169" s="5">
        <v>435.99599999999998</v>
      </c>
      <c r="BE169" s="5">
        <v>413.92700000000002</v>
      </c>
      <c r="BF169" s="5">
        <v>436.41800000000001</v>
      </c>
      <c r="BG169" s="5">
        <v>414.55700000000002</v>
      </c>
      <c r="BH169" s="5">
        <v>80.647000000000006</v>
      </c>
      <c r="BI169" s="5">
        <v>71.355000000000004</v>
      </c>
      <c r="BJ169" s="5">
        <v>53.540999999999997</v>
      </c>
      <c r="BK169" s="5">
        <f t="shared" ref="BK169:BK211" si="331">IF(BJ169&lt;90, BJ169, 180-BJ169)</f>
        <v>53.540999999999997</v>
      </c>
      <c r="BL169" s="5">
        <v>296</v>
      </c>
      <c r="BM169" s="5">
        <v>44105.108</v>
      </c>
      <c r="BN169" s="5">
        <v>356.79399999999998</v>
      </c>
      <c r="BO169" s="5">
        <v>351.12</v>
      </c>
      <c r="BP169" s="5">
        <v>354.71899999999999</v>
      </c>
      <c r="BQ169" s="5">
        <v>351.01400000000001</v>
      </c>
      <c r="BR169" s="5">
        <v>253.203</v>
      </c>
      <c r="BS169" s="5">
        <v>221.78399999999999</v>
      </c>
      <c r="BT169" s="5">
        <v>28.885000000000002</v>
      </c>
      <c r="BU169" s="5">
        <f t="shared" ref="BU169:BU211" si="332">IF(BT169&lt;90, BT169, 180-BT169)</f>
        <v>28.885000000000002</v>
      </c>
      <c r="BV169" s="5">
        <v>302</v>
      </c>
      <c r="BW169" s="5">
        <v>4437.8630000000003</v>
      </c>
      <c r="BX169" s="5">
        <v>454.65100000000001</v>
      </c>
      <c r="BY169" s="5">
        <v>441.80900000000003</v>
      </c>
      <c r="BZ169" s="5">
        <v>454.97199999999998</v>
      </c>
      <c r="CA169" s="5">
        <v>442.40100000000001</v>
      </c>
      <c r="CB169" s="5">
        <v>80.623000000000005</v>
      </c>
      <c r="CC169" s="5">
        <v>70.084999999999994</v>
      </c>
      <c r="CD169" s="3">
        <v>49.156999999999996</v>
      </c>
      <c r="CE169" s="5">
        <f t="shared" ref="CE169:CE211" si="333">IF(CD169&lt;90, CD169, 180-CD169)</f>
        <v>49.156999999999996</v>
      </c>
      <c r="CF169" s="3">
        <v>305</v>
      </c>
      <c r="CG169" s="3">
        <v>106863.655</v>
      </c>
      <c r="CH169" s="3">
        <v>325.28899999999999</v>
      </c>
      <c r="CI169" s="3">
        <v>345.00400000000002</v>
      </c>
      <c r="CJ169" s="3">
        <v>326.33999999999997</v>
      </c>
      <c r="CK169" s="3">
        <v>344.95400000000001</v>
      </c>
      <c r="CL169" s="3">
        <v>373.59500000000003</v>
      </c>
      <c r="CM169" s="3">
        <v>364.19900000000001</v>
      </c>
      <c r="CN169" s="3">
        <v>116.327</v>
      </c>
      <c r="CO169" s="5">
        <f t="shared" ref="CO169:CO211" si="334">IF(CN169&lt;90, CN169, 180-CN169)</f>
        <v>63.673000000000002</v>
      </c>
      <c r="CP169" s="3">
        <v>311</v>
      </c>
      <c r="CQ169" s="3">
        <v>4761.0469999999996</v>
      </c>
      <c r="CR169" s="3">
        <v>400.08</v>
      </c>
      <c r="CS169" s="3">
        <v>453.50900000000001</v>
      </c>
      <c r="CT169" s="3">
        <v>399.61399999999998</v>
      </c>
      <c r="CU169" s="3">
        <v>453.36700000000002</v>
      </c>
      <c r="CV169" s="3">
        <v>77.941000000000003</v>
      </c>
      <c r="CW169" s="3">
        <v>77.775999999999996</v>
      </c>
      <c r="CX169" s="3">
        <v>10.103</v>
      </c>
      <c r="CY169" s="5">
        <f t="shared" ref="CY169:CY211" si="335">IF(CX169&lt;90, CX169, 180-CX169)</f>
        <v>10.103</v>
      </c>
      <c r="CZ169" s="46">
        <f>(Y169-$E169)/$E169</f>
        <v>-1</v>
      </c>
      <c r="DA169" s="46">
        <f>IF((AQ169-AG169)&lt;45,(AO169-$T169)/$T169,(AN169-$U169)/$U169)</f>
        <v>-1</v>
      </c>
      <c r="DB169" s="46">
        <f>IF((AQ169-AG169)&lt;45,(AN169-$T169)/$T169,(AO169-$U169)/$U169)</f>
        <v>-1</v>
      </c>
      <c r="DC169" s="46">
        <f>SQRT((AJ169-Z169)^2+(AK169-AA169)^2)</f>
        <v>0</v>
      </c>
      <c r="DD169" s="46">
        <f>SQRT((AL169-AB169)^2+(AM169-AC169)^2)</f>
        <v>0</v>
      </c>
      <c r="DE169" s="46">
        <f>ABS(AQ169-AG169)</f>
        <v>0</v>
      </c>
      <c r="DF169" s="46" t="str">
        <f>IF(DE169&lt;45,DF$6,DF$5)</f>
        <v>CIRC</v>
      </c>
      <c r="DG169" s="46">
        <f>(AS169-$E169)/$E169</f>
        <v>-0.53619201386066184</v>
      </c>
      <c r="DH169" s="46">
        <f>IF((BK169-BA169)&lt;45,(BI169-$T169)/$T169,(BH169-$U169)/$U169)</f>
        <v>-8.344144583884594E-2</v>
      </c>
      <c r="DI169" s="46">
        <f>IF((BK169-BA169)&lt;45,(BH169-$T169)/$T169,(BI169-$U169)/$U169)</f>
        <v>3.5914760247138848E-2</v>
      </c>
      <c r="DJ169" s="46">
        <f>SQRT((BD169-AT169)^2+(BE169-AU169)^2)</f>
        <v>133.04428755117601</v>
      </c>
      <c r="DK169" s="46">
        <f>SQRT((BF169-AV169)^2+(BG169-AW169)^2)</f>
        <v>135.85329970596962</v>
      </c>
      <c r="DL169" s="46">
        <f>ABS(BK169-BA169)</f>
        <v>14.201999999999998</v>
      </c>
      <c r="DM169" s="46" t="str">
        <f>IF(DL169&lt;45,DM$6,DM$5)</f>
        <v>CIRC</v>
      </c>
      <c r="DN169" s="46">
        <f>(BM169-$E169)/$E169</f>
        <v>-0.57137228706314735</v>
      </c>
      <c r="DO169" s="46">
        <f>IF((CE169-BU169)&lt;45,(CC169-$T169)/$T169,(CB169-$U169)/$U169)</f>
        <v>-9.9754659541945581E-2</v>
      </c>
      <c r="DP169" s="46">
        <f>IF((CE169-BU169)&lt;45,(CB169-$T169)/$T169,(CC169-$U169)/$U169)</f>
        <v>3.5606479043300734E-2</v>
      </c>
      <c r="DQ169" s="46">
        <f>SQRT((BX169-BN169)^2+(BY169-BO169)^2)</f>
        <v>133.41846637553593</v>
      </c>
      <c r="DR169" s="46">
        <f>SQRT((BZ169-BP169)^2+(CA169-BQ169)^2)</f>
        <v>135.65488482911331</v>
      </c>
      <c r="DS169" s="46">
        <f>ABS(CE169-BU169)</f>
        <v>20.271999999999995</v>
      </c>
      <c r="DT169" s="46" t="str">
        <f>IF(DS169&lt;45,DT$6,DT$5)</f>
        <v>CIRC</v>
      </c>
      <c r="DU169" s="46">
        <f>(CG169-$E169)/$E169</f>
        <v>3.8535582742997815E-2</v>
      </c>
      <c r="DV169" s="46">
        <f>IF((CY169-CO169)&lt;45,(CW169-$T169)/$T169,(CV169-$U169)/$U169)</f>
        <v>-9.6337876199410213E-4</v>
      </c>
      <c r="DW169" s="46">
        <f>IF((CY169-CO169)&lt;45,(CV169-$T169)/$T169,(CW169-$U169)/$U169)</f>
        <v>1.1560545143929225E-3</v>
      </c>
      <c r="DX169" s="46">
        <f>SQRT((CR169-CH169)^2+(CS169-CI169)^2)</f>
        <v>131.78402295422612</v>
      </c>
      <c r="DY169" s="46">
        <f>SQRT((CT169-CJ169)^2+(CU169-CK169)^2)</f>
        <v>130.85280908333607</v>
      </c>
      <c r="DZ169" s="46">
        <f>ABS(CO169-CE169)</f>
        <v>14.516000000000005</v>
      </c>
      <c r="EA169" s="46" t="str">
        <f>IF(DZ169&lt;45,EA$6,EA$5)</f>
        <v>CIRC</v>
      </c>
    </row>
    <row r="170" spans="3:131" x14ac:dyDescent="0.2">
      <c r="C170" s="92"/>
      <c r="D170" s="5">
        <v>277</v>
      </c>
      <c r="E170" s="5">
        <v>100232.76</v>
      </c>
      <c r="F170" s="5">
        <v>314.483</v>
      </c>
      <c r="G170" s="5">
        <v>291.57299999999998</v>
      </c>
      <c r="H170" s="5">
        <v>314.40100000000001</v>
      </c>
      <c r="I170" s="5">
        <v>291.19200000000001</v>
      </c>
      <c r="J170" s="5">
        <v>366.99299999999999</v>
      </c>
      <c r="K170" s="5">
        <v>347.74599999999998</v>
      </c>
      <c r="L170" s="5">
        <v>166.12899999999999</v>
      </c>
      <c r="M170" s="5">
        <f t="shared" si="328"/>
        <v>13.871000000000009</v>
      </c>
      <c r="N170" s="5">
        <v>283</v>
      </c>
      <c r="O170" s="5">
        <v>4760.1459999999997</v>
      </c>
      <c r="P170" s="5">
        <v>369.79899999999998</v>
      </c>
      <c r="Q170" s="5">
        <v>400.67099999999999</v>
      </c>
      <c r="R170" s="5">
        <v>370.03300000000002</v>
      </c>
      <c r="S170" s="5">
        <v>401.113</v>
      </c>
      <c r="T170" s="5">
        <v>77.850999999999999</v>
      </c>
      <c r="U170" s="5">
        <v>77.850999999999999</v>
      </c>
      <c r="V170" s="5">
        <v>0</v>
      </c>
      <c r="W170" s="5">
        <f t="shared" si="329"/>
        <v>0</v>
      </c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>
        <v>288</v>
      </c>
      <c r="AS170" s="5">
        <v>48171.478999999999</v>
      </c>
      <c r="AT170" s="5">
        <v>343.14400000000001</v>
      </c>
      <c r="AU170" s="5">
        <v>317.91899999999998</v>
      </c>
      <c r="AV170" s="5">
        <v>340.779</v>
      </c>
      <c r="AW170" s="5">
        <v>317.21800000000002</v>
      </c>
      <c r="AX170" s="5">
        <v>260.27600000000001</v>
      </c>
      <c r="AY170" s="5">
        <v>235.649</v>
      </c>
      <c r="AZ170" s="5">
        <v>34.942</v>
      </c>
      <c r="BA170" s="5">
        <f t="shared" si="330"/>
        <v>34.942</v>
      </c>
      <c r="BB170" s="5">
        <v>294</v>
      </c>
      <c r="BC170" s="5">
        <v>4526.4849999999997</v>
      </c>
      <c r="BD170" s="5">
        <v>436.2</v>
      </c>
      <c r="BE170" s="5">
        <v>413.82400000000001</v>
      </c>
      <c r="BF170" s="5">
        <v>436.738</v>
      </c>
      <c r="BG170" s="5">
        <v>414.36399999999998</v>
      </c>
      <c r="BH170" s="5">
        <v>80.686000000000007</v>
      </c>
      <c r="BI170" s="5">
        <v>71.429000000000002</v>
      </c>
      <c r="BJ170" s="5">
        <v>51.351999999999997</v>
      </c>
      <c r="BK170" s="5">
        <f t="shared" si="331"/>
        <v>51.351999999999997</v>
      </c>
      <c r="BL170" s="5">
        <v>297</v>
      </c>
      <c r="BM170" s="5">
        <v>43560.313000000002</v>
      </c>
      <c r="BN170" s="5">
        <v>357.87900000000002</v>
      </c>
      <c r="BO170" s="5">
        <v>349.55099999999999</v>
      </c>
      <c r="BP170" s="5">
        <v>355.98</v>
      </c>
      <c r="BQ170" s="5">
        <v>348.94</v>
      </c>
      <c r="BR170" s="5">
        <v>250.30500000000001</v>
      </c>
      <c r="BS170" s="5">
        <v>221.58</v>
      </c>
      <c r="BT170" s="5">
        <v>23.811</v>
      </c>
      <c r="BU170" s="5">
        <f t="shared" si="332"/>
        <v>23.811</v>
      </c>
      <c r="BV170" s="5">
        <v>303</v>
      </c>
      <c r="BW170" s="5">
        <v>4455.768</v>
      </c>
      <c r="BX170" s="5">
        <v>454.31099999999998</v>
      </c>
      <c r="BY170" s="5">
        <v>441.59800000000001</v>
      </c>
      <c r="BZ170" s="5">
        <v>454.53399999999999</v>
      </c>
      <c r="CA170" s="5">
        <v>442.108</v>
      </c>
      <c r="CB170" s="5">
        <v>80.478999999999999</v>
      </c>
      <c r="CC170" s="5">
        <v>70.494</v>
      </c>
      <c r="CD170" s="3">
        <v>47.798000000000002</v>
      </c>
      <c r="CE170" s="5">
        <f t="shared" si="333"/>
        <v>47.798000000000002</v>
      </c>
      <c r="CF170" s="3">
        <v>306</v>
      </c>
      <c r="CG170" s="3">
        <v>105792.41899999999</v>
      </c>
      <c r="CH170" s="3">
        <v>325.38400000000001</v>
      </c>
      <c r="CI170" s="3">
        <v>340.702</v>
      </c>
      <c r="CJ170" s="3">
        <v>326.48899999999998</v>
      </c>
      <c r="CK170" s="3">
        <v>340.245</v>
      </c>
      <c r="CL170" s="3">
        <v>372.98</v>
      </c>
      <c r="CM170" s="3">
        <v>361.14299999999997</v>
      </c>
      <c r="CN170" s="3">
        <v>145.75899999999999</v>
      </c>
      <c r="CO170" s="5">
        <f t="shared" si="334"/>
        <v>34.241000000000014</v>
      </c>
      <c r="CP170" s="3">
        <v>312</v>
      </c>
      <c r="CQ170" s="3">
        <v>4770.1679999999997</v>
      </c>
      <c r="CR170" s="3">
        <v>400.08600000000001</v>
      </c>
      <c r="CS170" s="3">
        <v>453.47300000000001</v>
      </c>
      <c r="CT170" s="3">
        <v>399.62900000000002</v>
      </c>
      <c r="CU170" s="3">
        <v>453.28300000000002</v>
      </c>
      <c r="CV170" s="3">
        <v>78.14</v>
      </c>
      <c r="CW170" s="3">
        <v>77.725999999999999</v>
      </c>
      <c r="CX170" s="3">
        <v>25.878</v>
      </c>
      <c r="CY170" s="5">
        <f t="shared" si="335"/>
        <v>25.878</v>
      </c>
      <c r="CZ170" s="46">
        <f>(Y170-$E170)/$E170</f>
        <v>-1</v>
      </c>
      <c r="DA170" s="46">
        <f t="shared" ref="DA170:DA171" si="336">IF((AQ170-AG170)&lt;45,(AO170-$T170)/$T170,(AN170-$U170)/$U170)</f>
        <v>-1</v>
      </c>
      <c r="DB170" s="46">
        <f t="shared" ref="DB170:DB171" si="337">IF((AQ170-AG170)&lt;45,(AN170-$T170)/$T170,(AO170-$U170)/$U170)</f>
        <v>-1</v>
      </c>
      <c r="DC170" s="46">
        <f>SQRT((AJ170-Z170)^2+(AK170-AA170)^2)</f>
        <v>0</v>
      </c>
      <c r="DD170" s="46">
        <f>SQRT((AL170-AB170)^2+(AM170-AC170)^2)</f>
        <v>0</v>
      </c>
      <c r="DE170" s="46">
        <f>ABS(AQ170-AG170)</f>
        <v>0</v>
      </c>
      <c r="DF170" s="46" t="str">
        <f t="shared" ref="DF170:DF172" si="338">IF(DE170&lt;45,DF$6,DF$5)</f>
        <v>CIRC</v>
      </c>
      <c r="DG170" s="46">
        <f>(AS170-$E170)/$E170</f>
        <v>-0.51940384560896058</v>
      </c>
      <c r="DH170" s="46">
        <f t="shared" ref="DH170:DH171" si="339">IF((BK170-BA170)&lt;45,(BI170-$T170)/$T170,(BH170-$U170)/$U170)</f>
        <v>-8.2490912127011817E-2</v>
      </c>
      <c r="DI170" s="46">
        <f t="shared" ref="DI170:DI171" si="340">IF((BK170-BA170)&lt;45,(BH170-$T170)/$T170,(BI170-$U170)/$U170)</f>
        <v>3.6415717203375782E-2</v>
      </c>
      <c r="DJ170" s="46">
        <f>SQRT((BD170-AT170)^2+(BE170-AU170)^2)</f>
        <v>133.63079046761641</v>
      </c>
      <c r="DK170" s="46">
        <f>SQRT((BF170-AV170)^2+(BG170-AW170)^2)</f>
        <v>136.54843461936863</v>
      </c>
      <c r="DL170" s="46">
        <f>ABS(BK170-BA170)</f>
        <v>16.409999999999997</v>
      </c>
      <c r="DM170" s="46" t="str">
        <f t="shared" ref="DM170:DM172" si="341">IF(DL170&lt;45,DM$6,DM$5)</f>
        <v>CIRC</v>
      </c>
      <c r="DN170" s="46">
        <f>(BM170-$E170)/$E170</f>
        <v>-0.56540842534915725</v>
      </c>
      <c r="DO170" s="46">
        <f t="shared" ref="DO170:DO171" si="342">IF((CE170-BU170)&lt;45,(CC170-$T170)/$T170,(CB170-$U170)/$U170)</f>
        <v>-9.4501034026537867E-2</v>
      </c>
      <c r="DP170" s="46">
        <f t="shared" ref="DP170:DP171" si="343">IF((CE170-BU170)&lt;45,(CB170-$T170)/$T170,(CC170-$U170)/$U170)</f>
        <v>3.375679182027206E-2</v>
      </c>
      <c r="DQ170" s="46">
        <f>SQRT((BX170-BN170)^2+(BY170-BO170)^2)</f>
        <v>133.31084289359211</v>
      </c>
      <c r="DR170" s="46">
        <f>SQRT((BZ170-BP170)^2+(CA170-BQ170)^2)</f>
        <v>135.62141106772188</v>
      </c>
      <c r="DS170" s="46">
        <f>ABS(CE170-BU170)</f>
        <v>23.987000000000002</v>
      </c>
      <c r="DT170" s="46" t="str">
        <f t="shared" ref="DT170:DT172" si="344">IF(DS170&lt;45,DT$6,DT$5)</f>
        <v>CIRC</v>
      </c>
      <c r="DU170" s="46">
        <f>(CG170-$E170)/$E170</f>
        <v>5.5467483884510414E-2</v>
      </c>
      <c r="DV170" s="46">
        <f t="shared" ref="DV170:DV171" si="345">IF((CY170-CO170)&lt;45,(CW170-$T170)/$T170,(CV170-$U170)/$U170)</f>
        <v>-1.6056312699901094E-3</v>
      </c>
      <c r="DW170" s="46">
        <f t="shared" ref="DW170:DW171" si="346">IF((CY170-CO170)&lt;45,(CV170-$T170)/$T170,(CW170-$U170)/$U170)</f>
        <v>3.7122194962171517E-3</v>
      </c>
      <c r="DX170" s="46">
        <f>SQRT((CR170-CH170)^2+(CS170-CI170)^2)</f>
        <v>135.26894412613711</v>
      </c>
      <c r="DY170" s="46">
        <f>SQRT((CT170-CJ170)^2+(CU170-CK170)^2)</f>
        <v>134.63672992166741</v>
      </c>
      <c r="DZ170" s="46">
        <f>ABS(CO170-CE170)</f>
        <v>13.556999999999988</v>
      </c>
      <c r="EA170" s="46" t="str">
        <f t="shared" ref="EA170:EA172" si="347">IF(DZ170&lt;45,EA$6,EA$5)</f>
        <v>CIRC</v>
      </c>
    </row>
    <row r="171" spans="3:131" x14ac:dyDescent="0.2">
      <c r="C171" s="92"/>
      <c r="D171" s="5">
        <v>278</v>
      </c>
      <c r="E171" s="5">
        <v>99093.284</v>
      </c>
      <c r="F171" s="5">
        <v>317.26400000000001</v>
      </c>
      <c r="G171" s="5">
        <v>290.71699999999998</v>
      </c>
      <c r="H171" s="5">
        <v>317.34899999999999</v>
      </c>
      <c r="I171" s="5">
        <v>290.36</v>
      </c>
      <c r="J171" s="5">
        <v>365.25900000000001</v>
      </c>
      <c r="K171" s="5">
        <v>345.42500000000001</v>
      </c>
      <c r="L171" s="5">
        <v>165.09200000000001</v>
      </c>
      <c r="M171" s="5">
        <f t="shared" si="328"/>
        <v>14.907999999999987</v>
      </c>
      <c r="N171" s="5">
        <v>286</v>
      </c>
      <c r="O171" s="5">
        <v>4477.8389999999999</v>
      </c>
      <c r="P171" s="5">
        <v>369.63099999999997</v>
      </c>
      <c r="Q171" s="5">
        <v>401.17399999999998</v>
      </c>
      <c r="R171" s="5">
        <v>369.62799999999999</v>
      </c>
      <c r="S171" s="5">
        <v>401.47899999999998</v>
      </c>
      <c r="T171" s="5">
        <v>75.507000000000005</v>
      </c>
      <c r="U171" s="5">
        <v>75.507000000000005</v>
      </c>
      <c r="V171" s="5">
        <v>0</v>
      </c>
      <c r="W171" s="5">
        <f t="shared" si="329"/>
        <v>0</v>
      </c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>
        <v>289</v>
      </c>
      <c r="AS171" s="5">
        <v>47975.091</v>
      </c>
      <c r="AT171" s="5">
        <v>344.75200000000001</v>
      </c>
      <c r="AU171" s="5">
        <v>317.18</v>
      </c>
      <c r="AV171" s="5">
        <v>342.62299999999999</v>
      </c>
      <c r="AW171" s="5">
        <v>316.392</v>
      </c>
      <c r="AX171" s="5">
        <v>258.32</v>
      </c>
      <c r="AY171" s="5">
        <v>236.465</v>
      </c>
      <c r="AZ171" s="5">
        <v>37.820999999999998</v>
      </c>
      <c r="BA171" s="5">
        <f t="shared" si="330"/>
        <v>37.820999999999998</v>
      </c>
      <c r="BB171" s="5">
        <v>295</v>
      </c>
      <c r="BC171" s="5">
        <v>4554.0739999999996</v>
      </c>
      <c r="BD171" s="5">
        <v>435.76400000000001</v>
      </c>
      <c r="BE171" s="5">
        <v>413.68099999999998</v>
      </c>
      <c r="BF171" s="5">
        <v>436.221</v>
      </c>
      <c r="BG171" s="5">
        <v>414.25200000000001</v>
      </c>
      <c r="BH171" s="5">
        <v>80.388999999999996</v>
      </c>
      <c r="BI171" s="5">
        <v>72.13</v>
      </c>
      <c r="BJ171" s="5">
        <v>52.003999999999998</v>
      </c>
      <c r="BK171" s="5">
        <f t="shared" si="331"/>
        <v>52.003999999999998</v>
      </c>
      <c r="BL171" s="5">
        <v>298</v>
      </c>
      <c r="BM171" s="5">
        <v>43871.222000000002</v>
      </c>
      <c r="BN171" s="5">
        <v>357.61599999999999</v>
      </c>
      <c r="BO171" s="5">
        <v>350.14699999999999</v>
      </c>
      <c r="BP171" s="5">
        <v>355.69600000000003</v>
      </c>
      <c r="BQ171" s="5">
        <v>349.72800000000001</v>
      </c>
      <c r="BR171" s="5">
        <v>250.411</v>
      </c>
      <c r="BS171" s="5">
        <v>223.06800000000001</v>
      </c>
      <c r="BT171" s="5">
        <v>25.651</v>
      </c>
      <c r="BU171" s="5">
        <f t="shared" si="332"/>
        <v>25.651</v>
      </c>
      <c r="BV171" s="5">
        <v>304</v>
      </c>
      <c r="BW171" s="5">
        <v>4451.2629999999999</v>
      </c>
      <c r="BX171" s="5">
        <v>454.351</v>
      </c>
      <c r="BY171" s="5">
        <v>441.45</v>
      </c>
      <c r="BZ171" s="5">
        <v>454.58499999999998</v>
      </c>
      <c r="CA171" s="5">
        <v>441.86099999999999</v>
      </c>
      <c r="CB171" s="5">
        <v>80.62</v>
      </c>
      <c r="CC171" s="5">
        <v>70.299000000000007</v>
      </c>
      <c r="CD171" s="3">
        <v>48.975000000000001</v>
      </c>
      <c r="CE171" s="5">
        <f t="shared" si="333"/>
        <v>48.975000000000001</v>
      </c>
      <c r="CF171" s="3">
        <v>307</v>
      </c>
      <c r="CG171" s="3">
        <v>108394.10400000001</v>
      </c>
      <c r="CH171" s="3">
        <v>321.47000000000003</v>
      </c>
      <c r="CI171" s="3">
        <v>346.05900000000003</v>
      </c>
      <c r="CJ171" s="3">
        <v>322.20299999999997</v>
      </c>
      <c r="CK171" s="3">
        <v>346.108</v>
      </c>
      <c r="CL171" s="3">
        <v>373.71699999999998</v>
      </c>
      <c r="CM171" s="3">
        <v>369.29399999999998</v>
      </c>
      <c r="CN171" s="3">
        <v>160.04300000000001</v>
      </c>
      <c r="CO171" s="5">
        <f t="shared" si="334"/>
        <v>19.956999999999994</v>
      </c>
      <c r="CP171" s="3">
        <v>313</v>
      </c>
      <c r="CQ171" s="3">
        <v>4720.3950000000004</v>
      </c>
      <c r="CR171" s="3">
        <v>400.06799999999998</v>
      </c>
      <c r="CS171" s="3">
        <v>453.70299999999997</v>
      </c>
      <c r="CT171" s="3">
        <v>399.60700000000003</v>
      </c>
      <c r="CU171" s="3">
        <v>453.78100000000001</v>
      </c>
      <c r="CV171" s="3">
        <v>77.760000000000005</v>
      </c>
      <c r="CW171" s="3">
        <v>77.292000000000002</v>
      </c>
      <c r="CX171" s="3">
        <v>41.634</v>
      </c>
      <c r="CY171" s="5">
        <f t="shared" si="335"/>
        <v>41.634</v>
      </c>
      <c r="CZ171" s="46">
        <f>(Y171-$E171)/$E171</f>
        <v>-1</v>
      </c>
      <c r="DA171" s="46">
        <f t="shared" si="336"/>
        <v>-1</v>
      </c>
      <c r="DB171" s="46">
        <f t="shared" si="337"/>
        <v>-1</v>
      </c>
      <c r="DC171" s="46">
        <f>SQRT((AJ171-Z171)^2+(AK171-AA171)^2)</f>
        <v>0</v>
      </c>
      <c r="DD171" s="46">
        <f>SQRT((AL171-AB171)^2+(AM171-AC171)^2)</f>
        <v>0</v>
      </c>
      <c r="DE171" s="46">
        <f>ABS(AQ171-AG171)</f>
        <v>0</v>
      </c>
      <c r="DF171" s="46" t="str">
        <f t="shared" si="338"/>
        <v>CIRC</v>
      </c>
      <c r="DG171" s="46">
        <f>(AS171-$E171)/$E171</f>
        <v>-0.51585930889120601</v>
      </c>
      <c r="DH171" s="46">
        <f t="shared" si="339"/>
        <v>-4.4724330194551624E-2</v>
      </c>
      <c r="DI171" s="46">
        <f t="shared" si="340"/>
        <v>6.4656257035771394E-2</v>
      </c>
      <c r="DJ171" s="46">
        <f>SQRT((BD171-AT171)^2+(BE171-AU171)^2)</f>
        <v>132.64850977300875</v>
      </c>
      <c r="DK171" s="46">
        <f>SQRT((BF171-AV171)^2+(BG171-AW171)^2)</f>
        <v>135.41478945816814</v>
      </c>
      <c r="DL171" s="46">
        <f>ABS(BK171-BA171)</f>
        <v>14.183</v>
      </c>
      <c r="DM171" s="46" t="str">
        <f t="shared" si="341"/>
        <v>CIRC</v>
      </c>
      <c r="DN171" s="46">
        <f>(BM171-$E171)/$E171</f>
        <v>-0.55727350806135356</v>
      </c>
      <c r="DO171" s="46">
        <f t="shared" si="342"/>
        <v>-6.8973737534268317E-2</v>
      </c>
      <c r="DP171" s="46">
        <f t="shared" si="343"/>
        <v>6.7715576039307598E-2</v>
      </c>
      <c r="DQ171" s="46">
        <f>SQRT((BX171-BN171)^2+(BY171-BO171)^2)</f>
        <v>133.01841238715792</v>
      </c>
      <c r="DR171" s="46">
        <f>SQRT((BZ171-BP171)^2+(CA171-BQ171)^2)</f>
        <v>135.15740456963499</v>
      </c>
      <c r="DS171" s="46">
        <f>ABS(CE171-BU171)</f>
        <v>23.324000000000002</v>
      </c>
      <c r="DT171" s="46" t="str">
        <f t="shared" si="344"/>
        <v>CIRC</v>
      </c>
      <c r="DU171" s="46">
        <f>(CG171-$E171)/$E171</f>
        <v>9.3859236716789071E-2</v>
      </c>
      <c r="DV171" s="46">
        <f t="shared" si="345"/>
        <v>2.3640192300051602E-2</v>
      </c>
      <c r="DW171" s="46">
        <f t="shared" si="346"/>
        <v>2.9838293138384521E-2</v>
      </c>
      <c r="DX171" s="46">
        <f>SQRT((CR171-CH171)^2+(CS171-CI171)^2)</f>
        <v>133.28494416099659</v>
      </c>
      <c r="DY171" s="46">
        <f>SQRT((CT171-CJ171)^2+(CU171-CK171)^2)</f>
        <v>132.60789623925118</v>
      </c>
      <c r="DZ171" s="46">
        <f>ABS(CO171-CE171)</f>
        <v>29.018000000000008</v>
      </c>
      <c r="EA171" s="46" t="str">
        <f t="shared" si="347"/>
        <v>CIRC</v>
      </c>
    </row>
    <row r="172" spans="3:131" s="10" customFormat="1" ht="17" x14ac:dyDescent="0.2">
      <c r="C172" s="21" t="s">
        <v>19</v>
      </c>
      <c r="D172" s="7"/>
      <c r="E172" s="7">
        <f>AVERAGE(E169:E171)</f>
        <v>100741.48299999999</v>
      </c>
      <c r="F172" s="7">
        <f t="shared" ref="F172:M172" si="348">AVERAGE(F169:F171)</f>
        <v>314.95266666666669</v>
      </c>
      <c r="G172" s="7">
        <f t="shared" si="348"/>
        <v>291.01866666666666</v>
      </c>
      <c r="H172" s="7">
        <f t="shared" si="348"/>
        <v>314.86466666666666</v>
      </c>
      <c r="I172" s="7">
        <f t="shared" si="348"/>
        <v>290.59199999999998</v>
      </c>
      <c r="J172" s="7">
        <f t="shared" si="348"/>
        <v>368.26299999999998</v>
      </c>
      <c r="K172" s="7">
        <f t="shared" si="348"/>
        <v>348.28399999999993</v>
      </c>
      <c r="L172" s="7">
        <f t="shared" si="348"/>
        <v>162.13800000000001</v>
      </c>
      <c r="M172" s="7">
        <f t="shared" si="348"/>
        <v>17.861999999999995</v>
      </c>
      <c r="N172" s="7"/>
      <c r="O172" s="7">
        <f t="shared" ref="O172:W172" si="349">AVERAGE(O169:O171)</f>
        <v>4666.0436666666665</v>
      </c>
      <c r="P172" s="7">
        <f t="shared" si="349"/>
        <v>369.74299999999994</v>
      </c>
      <c r="Q172" s="7">
        <f t="shared" si="349"/>
        <v>400.83866666666671</v>
      </c>
      <c r="R172" s="7">
        <f t="shared" si="349"/>
        <v>369.89799999999997</v>
      </c>
      <c r="S172" s="7">
        <f t="shared" si="349"/>
        <v>401.23499999999996</v>
      </c>
      <c r="T172" s="7">
        <f t="shared" si="349"/>
        <v>77.069666666666663</v>
      </c>
      <c r="U172" s="7">
        <f t="shared" si="349"/>
        <v>77.069666666666663</v>
      </c>
      <c r="V172" s="7">
        <f t="shared" si="349"/>
        <v>0</v>
      </c>
      <c r="W172" s="7">
        <f t="shared" si="349"/>
        <v>0</v>
      </c>
      <c r="X172" s="7"/>
      <c r="Y172" s="7" t="e">
        <f t="shared" ref="Y172:AG172" si="350">AVERAGE(Y169:Y171)</f>
        <v>#DIV/0!</v>
      </c>
      <c r="Z172" s="7" t="e">
        <f t="shared" si="350"/>
        <v>#DIV/0!</v>
      </c>
      <c r="AA172" s="7" t="e">
        <f t="shared" si="350"/>
        <v>#DIV/0!</v>
      </c>
      <c r="AB172" s="7" t="e">
        <f t="shared" si="350"/>
        <v>#DIV/0!</v>
      </c>
      <c r="AC172" s="7" t="e">
        <f t="shared" si="350"/>
        <v>#DIV/0!</v>
      </c>
      <c r="AD172" s="7" t="e">
        <f t="shared" si="350"/>
        <v>#DIV/0!</v>
      </c>
      <c r="AE172" s="7" t="e">
        <f t="shared" si="350"/>
        <v>#DIV/0!</v>
      </c>
      <c r="AF172" s="7" t="e">
        <f t="shared" si="350"/>
        <v>#DIV/0!</v>
      </c>
      <c r="AG172" s="7" t="e">
        <f t="shared" si="350"/>
        <v>#DIV/0!</v>
      </c>
      <c r="AH172" s="7"/>
      <c r="AI172" s="7" t="e">
        <f t="shared" ref="AI172:AQ172" si="351">AVERAGE(AI169:AI171)</f>
        <v>#DIV/0!</v>
      </c>
      <c r="AJ172" s="7" t="e">
        <f t="shared" si="351"/>
        <v>#DIV/0!</v>
      </c>
      <c r="AK172" s="7" t="e">
        <f t="shared" si="351"/>
        <v>#DIV/0!</v>
      </c>
      <c r="AL172" s="7" t="e">
        <f t="shared" si="351"/>
        <v>#DIV/0!</v>
      </c>
      <c r="AM172" s="7" t="e">
        <f t="shared" si="351"/>
        <v>#DIV/0!</v>
      </c>
      <c r="AN172" s="7" t="e">
        <f t="shared" si="351"/>
        <v>#DIV/0!</v>
      </c>
      <c r="AO172" s="7" t="e">
        <f t="shared" si="351"/>
        <v>#DIV/0!</v>
      </c>
      <c r="AP172" s="7" t="e">
        <f t="shared" si="351"/>
        <v>#DIV/0!</v>
      </c>
      <c r="AQ172" s="7" t="e">
        <f t="shared" si="351"/>
        <v>#DIV/0!</v>
      </c>
      <c r="AR172" s="7"/>
      <c r="AS172" s="7">
        <f t="shared" ref="AS172:BA172" si="352">AVERAGE(AS169:AS171)</f>
        <v>47957.224000000009</v>
      </c>
      <c r="AT172" s="7">
        <f t="shared" si="352"/>
        <v>344.29500000000002</v>
      </c>
      <c r="AU172" s="7">
        <f t="shared" si="352"/>
        <v>317.32566666666668</v>
      </c>
      <c r="AV172" s="7">
        <f t="shared" si="352"/>
        <v>342.09333333333331</v>
      </c>
      <c r="AW172" s="7">
        <f t="shared" si="352"/>
        <v>316.54866666666663</v>
      </c>
      <c r="AX172" s="7">
        <f t="shared" si="352"/>
        <v>258.90666666666669</v>
      </c>
      <c r="AY172" s="7">
        <f t="shared" si="352"/>
        <v>235.84200000000001</v>
      </c>
      <c r="AZ172" s="7">
        <f t="shared" si="352"/>
        <v>37.367333333333335</v>
      </c>
      <c r="BA172" s="7">
        <f t="shared" si="352"/>
        <v>37.367333333333335</v>
      </c>
      <c r="BB172" s="7"/>
      <c r="BC172" s="7">
        <f t="shared" ref="BC172:BK172" si="353">AVERAGE(BC169:BC171)</f>
        <v>4533.3916666666664</v>
      </c>
      <c r="BD172" s="7">
        <f t="shared" si="353"/>
        <v>435.98666666666668</v>
      </c>
      <c r="BE172" s="7">
        <f t="shared" si="353"/>
        <v>413.81066666666669</v>
      </c>
      <c r="BF172" s="7">
        <f t="shared" si="353"/>
        <v>436.459</v>
      </c>
      <c r="BG172" s="7">
        <f t="shared" si="353"/>
        <v>414.39100000000002</v>
      </c>
      <c r="BH172" s="7">
        <f t="shared" si="353"/>
        <v>80.574000000000012</v>
      </c>
      <c r="BI172" s="7">
        <f t="shared" si="353"/>
        <v>71.637999999999991</v>
      </c>
      <c r="BJ172" s="7">
        <f t="shared" si="353"/>
        <v>52.298999999999999</v>
      </c>
      <c r="BK172" s="7">
        <f t="shared" si="353"/>
        <v>52.298999999999999</v>
      </c>
      <c r="BL172" s="7"/>
      <c r="BM172" s="7">
        <f t="shared" ref="BM172:BU172" si="354">AVERAGE(BM169:BM171)</f>
        <v>43845.547666666673</v>
      </c>
      <c r="BN172" s="7">
        <f t="shared" si="354"/>
        <v>357.42966666666666</v>
      </c>
      <c r="BO172" s="7">
        <f t="shared" si="354"/>
        <v>350.27266666666668</v>
      </c>
      <c r="BP172" s="7">
        <f t="shared" si="354"/>
        <v>355.46499999999997</v>
      </c>
      <c r="BQ172" s="7">
        <f t="shared" si="354"/>
        <v>349.89400000000001</v>
      </c>
      <c r="BR172" s="7">
        <f t="shared" si="354"/>
        <v>251.30633333333336</v>
      </c>
      <c r="BS172" s="7">
        <f t="shared" si="354"/>
        <v>222.14400000000001</v>
      </c>
      <c r="BT172" s="7">
        <f t="shared" si="354"/>
        <v>26.115666666666666</v>
      </c>
      <c r="BU172" s="7">
        <f t="shared" si="354"/>
        <v>26.115666666666666</v>
      </c>
      <c r="BV172" s="7"/>
      <c r="BW172" s="7">
        <f t="shared" ref="BW172:CE172" si="355">AVERAGE(BW169:BW171)</f>
        <v>4448.2979999999998</v>
      </c>
      <c r="BX172" s="7">
        <f t="shared" si="355"/>
        <v>454.4376666666667</v>
      </c>
      <c r="BY172" s="7">
        <f t="shared" si="355"/>
        <v>441.61899999999997</v>
      </c>
      <c r="BZ172" s="7">
        <f t="shared" si="355"/>
        <v>454.69699999999995</v>
      </c>
      <c r="CA172" s="7">
        <f t="shared" si="355"/>
        <v>442.12333333333328</v>
      </c>
      <c r="CB172" s="7">
        <f t="shared" si="355"/>
        <v>80.573999999999998</v>
      </c>
      <c r="CC172" s="7">
        <f t="shared" si="355"/>
        <v>70.292666666666676</v>
      </c>
      <c r="CD172" s="7">
        <f t="shared" si="355"/>
        <v>48.643333333333338</v>
      </c>
      <c r="CE172" s="7">
        <f t="shared" si="355"/>
        <v>48.643333333333338</v>
      </c>
      <c r="CG172" s="7">
        <f t="shared" ref="CG172:CO172" si="356">AVERAGE(CG169:CG171)</f>
        <v>107016.72600000001</v>
      </c>
      <c r="CH172" s="7">
        <f t="shared" si="356"/>
        <v>324.04766666666666</v>
      </c>
      <c r="CI172" s="7">
        <f t="shared" si="356"/>
        <v>343.92166666666668</v>
      </c>
      <c r="CJ172" s="7">
        <f t="shared" si="356"/>
        <v>325.01066666666662</v>
      </c>
      <c r="CK172" s="7">
        <f t="shared" si="356"/>
        <v>343.76900000000001</v>
      </c>
      <c r="CL172" s="7">
        <f t="shared" si="356"/>
        <v>373.43066666666664</v>
      </c>
      <c r="CM172" s="7">
        <f t="shared" si="356"/>
        <v>364.87866666666667</v>
      </c>
      <c r="CN172" s="7">
        <f t="shared" si="356"/>
        <v>140.70966666666666</v>
      </c>
      <c r="CO172" s="7">
        <f t="shared" si="356"/>
        <v>39.290333333333336</v>
      </c>
      <c r="CQ172" s="7">
        <f t="shared" ref="CQ172:CY172" si="357">AVERAGE(CQ169:CQ171)</f>
        <v>4750.5366666666669</v>
      </c>
      <c r="CR172" s="7">
        <f t="shared" si="357"/>
        <v>400.07799999999997</v>
      </c>
      <c r="CS172" s="7">
        <f t="shared" si="357"/>
        <v>453.56166666666667</v>
      </c>
      <c r="CT172" s="7">
        <f t="shared" si="357"/>
        <v>399.61666666666662</v>
      </c>
      <c r="CU172" s="7">
        <f t="shared" si="357"/>
        <v>453.47700000000003</v>
      </c>
      <c r="CV172" s="7">
        <f t="shared" si="357"/>
        <v>77.947000000000003</v>
      </c>
      <c r="CW172" s="7">
        <f t="shared" si="357"/>
        <v>77.597999999999999</v>
      </c>
      <c r="CX172" s="7">
        <f t="shared" si="357"/>
        <v>25.87166666666667</v>
      </c>
      <c r="CY172" s="7">
        <f t="shared" si="357"/>
        <v>25.87166666666667</v>
      </c>
      <c r="CZ172" s="49">
        <f t="shared" ref="CZ172:DE172" si="358">AVERAGE(CZ169:CZ171)</f>
        <v>-1</v>
      </c>
      <c r="DA172" s="49">
        <f t="shared" si="358"/>
        <v>-1</v>
      </c>
      <c r="DB172" s="49">
        <f t="shared" si="358"/>
        <v>-1</v>
      </c>
      <c r="DC172" s="49">
        <f t="shared" si="358"/>
        <v>0</v>
      </c>
      <c r="DD172" s="49">
        <f t="shared" si="358"/>
        <v>0</v>
      </c>
      <c r="DE172" s="49">
        <f t="shared" si="358"/>
        <v>0</v>
      </c>
      <c r="DF172" s="46" t="str">
        <f t="shared" si="338"/>
        <v>CIRC</v>
      </c>
      <c r="DG172" s="49">
        <f t="shared" ref="DG172:DL172" si="359">AVERAGE(DG169:DG171)</f>
        <v>-0.52381838945360948</v>
      </c>
      <c r="DH172" s="49">
        <f t="shared" si="359"/>
        <v>-7.0218896053469801E-2</v>
      </c>
      <c r="DI172" s="49">
        <f t="shared" si="359"/>
        <v>4.5662244828762001E-2</v>
      </c>
      <c r="DJ172" s="49">
        <f t="shared" si="359"/>
        <v>133.10786259726706</v>
      </c>
      <c r="DK172" s="49">
        <f t="shared" si="359"/>
        <v>135.93884126116879</v>
      </c>
      <c r="DL172" s="49">
        <f t="shared" si="359"/>
        <v>14.931666666666665</v>
      </c>
      <c r="DM172" s="46" t="str">
        <f t="shared" si="341"/>
        <v>CIRC</v>
      </c>
      <c r="DN172" s="49">
        <f t="shared" ref="DN172:DS172" si="360">AVERAGE(DN169:DN171)</f>
        <v>-0.56468474015788606</v>
      </c>
      <c r="DO172" s="49">
        <f t="shared" si="360"/>
        <v>-8.774314370091725E-2</v>
      </c>
      <c r="DP172" s="49">
        <f t="shared" si="360"/>
        <v>4.5692948967626802E-2</v>
      </c>
      <c r="DQ172" s="49">
        <f t="shared" si="360"/>
        <v>133.24924055209533</v>
      </c>
      <c r="DR172" s="49">
        <f t="shared" si="360"/>
        <v>135.47790015549006</v>
      </c>
      <c r="DS172" s="49">
        <f t="shared" si="360"/>
        <v>22.527666666666665</v>
      </c>
      <c r="DT172" s="46" t="str">
        <f t="shared" si="344"/>
        <v>CIRC</v>
      </c>
      <c r="DU172" s="49">
        <f t="shared" ref="DU172:DZ172" si="361">AVERAGE(DU169:DU171)</f>
        <v>6.262076778143244E-2</v>
      </c>
      <c r="DV172" s="49">
        <f t="shared" si="361"/>
        <v>7.0237274226891307E-3</v>
      </c>
      <c r="DW172" s="49">
        <f t="shared" si="361"/>
        <v>1.1568855716331532E-2</v>
      </c>
      <c r="DX172" s="49">
        <f t="shared" si="361"/>
        <v>133.44597041378663</v>
      </c>
      <c r="DY172" s="49">
        <f t="shared" si="361"/>
        <v>132.69914508141824</v>
      </c>
      <c r="DZ172" s="49">
        <f t="shared" si="361"/>
        <v>19.030333333333335</v>
      </c>
      <c r="EA172" s="46" t="str">
        <f t="shared" si="347"/>
        <v>CIRC</v>
      </c>
    </row>
    <row r="173" spans="3:131" s="10" customFormat="1" ht="17" x14ac:dyDescent="0.2">
      <c r="C173" s="21" t="s">
        <v>20</v>
      </c>
      <c r="D173" s="7"/>
      <c r="E173" s="7">
        <f>STDEV(E169:E171)</f>
        <v>1952.9044457440821</v>
      </c>
      <c r="F173" s="7">
        <f t="shared" ref="F173:M173" si="362">STDEV(F169:F171)</f>
        <v>2.1159613260486054</v>
      </c>
      <c r="G173" s="7">
        <f t="shared" si="362"/>
        <v>0.48069151577006375</v>
      </c>
      <c r="H173" s="7">
        <f t="shared" si="362"/>
        <v>2.2880114364516002</v>
      </c>
      <c r="I173" s="7">
        <f t="shared" si="362"/>
        <v>0.52404579952519903</v>
      </c>
      <c r="J173" s="7">
        <f t="shared" si="362"/>
        <v>3.8015780933712078</v>
      </c>
      <c r="K173" s="7">
        <f t="shared" si="362"/>
        <v>3.1625096047284851</v>
      </c>
      <c r="L173" s="7">
        <f t="shared" si="362"/>
        <v>6.0368543961238554</v>
      </c>
      <c r="M173" s="7">
        <f t="shared" si="362"/>
        <v>6.0368543961238554</v>
      </c>
      <c r="N173" s="7"/>
      <c r="O173" s="7">
        <f>STDEV(O169:O171)</f>
        <v>162.99002244411557</v>
      </c>
      <c r="P173" s="7">
        <f t="shared" ref="P173:W173" si="363">STDEV(P169:P171)</f>
        <v>9.6994845223860801E-2</v>
      </c>
      <c r="Q173" s="7">
        <f t="shared" si="363"/>
        <v>0.29040718540237365</v>
      </c>
      <c r="R173" s="7">
        <f t="shared" si="363"/>
        <v>0.23382685902181549</v>
      </c>
      <c r="S173" s="7">
        <f t="shared" si="363"/>
        <v>0.21131019852339464</v>
      </c>
      <c r="T173" s="7">
        <f t="shared" si="363"/>
        <v>1.3533090309804794</v>
      </c>
      <c r="U173" s="7">
        <f t="shared" si="363"/>
        <v>1.3533090309804794</v>
      </c>
      <c r="V173" s="7">
        <f t="shared" si="363"/>
        <v>0</v>
      </c>
      <c r="W173" s="7">
        <f t="shared" si="363"/>
        <v>0</v>
      </c>
      <c r="X173" s="7"/>
      <c r="Y173" s="7" t="e">
        <f>STDEV(Y169:Y171)</f>
        <v>#DIV/0!</v>
      </c>
      <c r="Z173" s="7" t="e">
        <f t="shared" ref="Z173:AG173" si="364">STDEV(Z169:Z171)</f>
        <v>#DIV/0!</v>
      </c>
      <c r="AA173" s="7" t="e">
        <f t="shared" si="364"/>
        <v>#DIV/0!</v>
      </c>
      <c r="AB173" s="7" t="e">
        <f t="shared" si="364"/>
        <v>#DIV/0!</v>
      </c>
      <c r="AC173" s="7" t="e">
        <f t="shared" si="364"/>
        <v>#DIV/0!</v>
      </c>
      <c r="AD173" s="7" t="e">
        <f t="shared" si="364"/>
        <v>#DIV/0!</v>
      </c>
      <c r="AE173" s="7" t="e">
        <f t="shared" si="364"/>
        <v>#DIV/0!</v>
      </c>
      <c r="AF173" s="7" t="e">
        <f t="shared" si="364"/>
        <v>#DIV/0!</v>
      </c>
      <c r="AG173" s="7" t="e">
        <f t="shared" si="364"/>
        <v>#DIV/0!</v>
      </c>
      <c r="AH173" s="7"/>
      <c r="AI173" s="7" t="e">
        <f>STDEV(AI169:AI171)</f>
        <v>#DIV/0!</v>
      </c>
      <c r="AJ173" s="7" t="e">
        <f t="shared" ref="AJ173:AQ173" si="365">STDEV(AJ169:AJ171)</f>
        <v>#DIV/0!</v>
      </c>
      <c r="AK173" s="7" t="e">
        <f t="shared" si="365"/>
        <v>#DIV/0!</v>
      </c>
      <c r="AL173" s="7" t="e">
        <f t="shared" si="365"/>
        <v>#DIV/0!</v>
      </c>
      <c r="AM173" s="7" t="e">
        <f t="shared" si="365"/>
        <v>#DIV/0!</v>
      </c>
      <c r="AN173" s="7" t="e">
        <f t="shared" si="365"/>
        <v>#DIV/0!</v>
      </c>
      <c r="AO173" s="7" t="e">
        <f t="shared" si="365"/>
        <v>#DIV/0!</v>
      </c>
      <c r="AP173" s="7" t="e">
        <f t="shared" si="365"/>
        <v>#DIV/0!</v>
      </c>
      <c r="AQ173" s="7" t="e">
        <f t="shared" si="365"/>
        <v>#DIV/0!</v>
      </c>
      <c r="AR173" s="7"/>
      <c r="AS173" s="7">
        <f>STDEV(AS169:AS171)</f>
        <v>223.72422488188468</v>
      </c>
      <c r="AT173" s="7">
        <f t="shared" ref="AT173:BA173" si="366">STDEV(AT169:AT171)</f>
        <v>1.0038142258406091</v>
      </c>
      <c r="AU173" s="7">
        <f t="shared" si="366"/>
        <v>0.53556916764627926</v>
      </c>
      <c r="AV173" s="7">
        <f t="shared" si="366"/>
        <v>1.145364716294911</v>
      </c>
      <c r="AW173" s="7">
        <f t="shared" si="366"/>
        <v>0.60637392204261653</v>
      </c>
      <c r="AX173" s="7">
        <f t="shared" si="366"/>
        <v>1.1899198852583872</v>
      </c>
      <c r="AY173" s="7">
        <f t="shared" si="366"/>
        <v>0.55239388121158561</v>
      </c>
      <c r="AZ173" s="7">
        <f t="shared" si="366"/>
        <v>2.233329875619213</v>
      </c>
      <c r="BA173" s="7">
        <f t="shared" si="366"/>
        <v>2.233329875619213</v>
      </c>
      <c r="BB173" s="7"/>
      <c r="BC173" s="7">
        <f>STDEV(BC169:BC171)</f>
        <v>18.237734901388599</v>
      </c>
      <c r="BD173" s="7">
        <f t="shared" ref="BD173:BK173" si="367">STDEV(BD169:BD171)</f>
        <v>0.21814979562981143</v>
      </c>
      <c r="BE173" s="7">
        <f t="shared" si="367"/>
        <v>0.12354081646702078</v>
      </c>
      <c r="BF173" s="7">
        <f t="shared" si="367"/>
        <v>0.26092719291020389</v>
      </c>
      <c r="BG173" s="7">
        <f t="shared" si="367"/>
        <v>0.1542822089548955</v>
      </c>
      <c r="BH173" s="7">
        <f t="shared" si="367"/>
        <v>0.16139702599491099</v>
      </c>
      <c r="BI173" s="7">
        <f t="shared" si="367"/>
        <v>0.42768797037091916</v>
      </c>
      <c r="BJ173" s="7">
        <f t="shared" si="367"/>
        <v>1.1239212605872351</v>
      </c>
      <c r="BK173" s="7">
        <f t="shared" si="367"/>
        <v>1.1239212605872351</v>
      </c>
      <c r="BL173" s="7"/>
      <c r="BM173" s="7">
        <f>STDEV(BM169:BM171)</f>
        <v>273.30345140581903</v>
      </c>
      <c r="BN173" s="7">
        <f t="shared" ref="BN173:BU173" si="368">STDEV(BN169:BN171)</f>
        <v>0.56599146047740878</v>
      </c>
      <c r="BO173" s="7">
        <f t="shared" si="368"/>
        <v>0.79201283659631883</v>
      </c>
      <c r="BP173" s="7">
        <f t="shared" si="368"/>
        <v>0.66147637901894873</v>
      </c>
      <c r="BQ173" s="7">
        <f t="shared" si="368"/>
        <v>1.0469173797392093</v>
      </c>
      <c r="BR173" s="7">
        <f t="shared" si="368"/>
        <v>1.6434163603096239</v>
      </c>
      <c r="BS173" s="7">
        <f t="shared" si="368"/>
        <v>0.80668209351640319</v>
      </c>
      <c r="BT173" s="7">
        <f t="shared" si="368"/>
        <v>2.5687166705055926</v>
      </c>
      <c r="BU173" s="7">
        <f t="shared" si="368"/>
        <v>2.5687166705055926</v>
      </c>
      <c r="BV173" s="7"/>
      <c r="BW173" s="7">
        <f>STDEV(BW169:BW171)</f>
        <v>9.3134673994166643</v>
      </c>
      <c r="BX173" s="7">
        <f t="shared" ref="BX173:CE173" si="369">STDEV(BX169:BX171)</f>
        <v>0.18583146486356489</v>
      </c>
      <c r="BY173" s="7">
        <f t="shared" si="369"/>
        <v>0.18041895687539758</v>
      </c>
      <c r="BZ173" s="7">
        <f t="shared" si="369"/>
        <v>0.2395182665267894</v>
      </c>
      <c r="CA173" s="7">
        <f t="shared" si="369"/>
        <v>0.27032634598451333</v>
      </c>
      <c r="CB173" s="7">
        <f t="shared" si="369"/>
        <v>8.2286086308685946E-2</v>
      </c>
      <c r="CC173" s="7">
        <f t="shared" si="369"/>
        <v>0.2045735401593633</v>
      </c>
      <c r="CD173" s="7">
        <f t="shared" si="369"/>
        <v>0.73771426266091022</v>
      </c>
      <c r="CE173" s="7">
        <f t="shared" si="369"/>
        <v>0.73771426266091022</v>
      </c>
      <c r="CG173" s="7">
        <f>STDEV(CG169:CG171)</f>
        <v>1307.579541782073</v>
      </c>
      <c r="CH173" s="7">
        <f t="shared" ref="CH173:CO173" si="370">STDEV(CH169:CH171)</f>
        <v>2.232830117436897</v>
      </c>
      <c r="CI173" s="7">
        <f t="shared" si="370"/>
        <v>2.8377713673468157</v>
      </c>
      <c r="CJ173" s="7">
        <f t="shared" si="370"/>
        <v>2.4326517081845762</v>
      </c>
      <c r="CK173" s="7">
        <f t="shared" si="370"/>
        <v>3.1059396323818018</v>
      </c>
      <c r="CL173" s="7">
        <f t="shared" si="370"/>
        <v>0.39502700329638885</v>
      </c>
      <c r="CM173" s="7">
        <f t="shared" si="370"/>
        <v>4.1177858532630554</v>
      </c>
      <c r="CN173" s="7">
        <f t="shared" si="370"/>
        <v>22.29111906866342</v>
      </c>
      <c r="CO173" s="7">
        <f t="shared" si="370"/>
        <v>22.291119068663502</v>
      </c>
      <c r="CQ173" s="7">
        <f>STDEV(CQ169:CQ171)</f>
        <v>26.498834169323548</v>
      </c>
      <c r="CR173" s="7">
        <f t="shared" ref="CR173:CY173" si="371">STDEV(CR169:CR171)</f>
        <v>9.1651513899244311E-3</v>
      </c>
      <c r="CS173" s="7">
        <f t="shared" si="371"/>
        <v>0.12371472561230452</v>
      </c>
      <c r="CT173" s="7">
        <f t="shared" si="371"/>
        <v>1.1239810200059652E-2</v>
      </c>
      <c r="CU173" s="7">
        <f t="shared" si="371"/>
        <v>0.26660082520501838</v>
      </c>
      <c r="CV173" s="7">
        <f t="shared" si="371"/>
        <v>0.19007103935107825</v>
      </c>
      <c r="CW173" s="7">
        <f t="shared" si="371"/>
        <v>0.26618038996139204</v>
      </c>
      <c r="CX173" s="7">
        <f t="shared" si="371"/>
        <v>15.765500954087475</v>
      </c>
      <c r="CY173" s="7">
        <f t="shared" si="371"/>
        <v>15.765500954087475</v>
      </c>
      <c r="CZ173" s="49">
        <f t="shared" ref="CZ173:DE173" si="372">STDEV(CZ169:CZ171)</f>
        <v>0</v>
      </c>
      <c r="DA173" s="49">
        <f t="shared" si="372"/>
        <v>0</v>
      </c>
      <c r="DB173" s="49">
        <f t="shared" si="372"/>
        <v>0</v>
      </c>
      <c r="DC173" s="49">
        <f t="shared" si="372"/>
        <v>0</v>
      </c>
      <c r="DD173" s="49">
        <f t="shared" si="372"/>
        <v>0</v>
      </c>
      <c r="DE173" s="49">
        <f t="shared" si="372"/>
        <v>0</v>
      </c>
      <c r="DF173" s="46"/>
      <c r="DG173" s="49">
        <f t="shared" ref="DG173:DL173" si="373">STDEV(DG169:DG171)</f>
        <v>1.0861439631143702E-2</v>
      </c>
      <c r="DH173" s="49">
        <f t="shared" si="373"/>
        <v>2.2084056349216494E-2</v>
      </c>
      <c r="DI173" s="49">
        <f t="shared" si="373"/>
        <v>1.645120403672682E-2</v>
      </c>
      <c r="DJ173" s="49">
        <f t="shared" si="373"/>
        <v>0.4942167344534501</v>
      </c>
      <c r="DK173" s="49">
        <f t="shared" si="373"/>
        <v>0.57164311954902647</v>
      </c>
      <c r="DL173" s="49">
        <f t="shared" si="373"/>
        <v>1.2803094677980515</v>
      </c>
      <c r="DM173" s="46"/>
      <c r="DN173" s="49">
        <f t="shared" ref="DN173:DS173" si="374">STDEV(DN169:DN171)</f>
        <v>7.0771945379086701E-3</v>
      </c>
      <c r="DO173" s="49">
        <f t="shared" si="374"/>
        <v>1.64656643094203E-2</v>
      </c>
      <c r="DP173" s="49">
        <f t="shared" si="374"/>
        <v>1.9094565013623745E-2</v>
      </c>
      <c r="DQ173" s="49">
        <f t="shared" si="374"/>
        <v>0.20701916520627392</v>
      </c>
      <c r="DR173" s="49">
        <f t="shared" si="374"/>
        <v>0.27806148347058296</v>
      </c>
      <c r="DS173" s="49">
        <f t="shared" si="374"/>
        <v>1.9813925237906165</v>
      </c>
      <c r="DT173" s="46"/>
      <c r="DU173" s="49">
        <f t="shared" ref="DU173:DZ173" si="375">STDEV(DU169:DU171)</f>
        <v>2.8347024096638765E-2</v>
      </c>
      <c r="DV173" s="49">
        <f t="shared" si="375"/>
        <v>1.439386330477236E-2</v>
      </c>
      <c r="DW173" s="49">
        <f t="shared" si="375"/>
        <v>1.5873334641539841E-2</v>
      </c>
      <c r="DX173" s="49">
        <f t="shared" si="375"/>
        <v>1.7480320317929177</v>
      </c>
      <c r="DY173" s="49">
        <f t="shared" si="375"/>
        <v>1.8936100419799105</v>
      </c>
      <c r="DZ173" s="49">
        <f t="shared" si="375"/>
        <v>8.662853706102478</v>
      </c>
      <c r="EA173" s="46"/>
    </row>
    <row r="174" spans="3:131" x14ac:dyDescent="0.2">
      <c r="C174" s="92" t="s">
        <v>9</v>
      </c>
      <c r="D174" s="5">
        <v>157</v>
      </c>
      <c r="E174" s="5">
        <v>102457.322</v>
      </c>
      <c r="F174" s="5">
        <v>327.84699999999998</v>
      </c>
      <c r="G174" s="5">
        <v>385.69099999999997</v>
      </c>
      <c r="H174" s="5">
        <v>327.92</v>
      </c>
      <c r="I174" s="5">
        <v>385.92599999999999</v>
      </c>
      <c r="J174" s="5">
        <v>370.74</v>
      </c>
      <c r="K174" s="5">
        <v>351.87099999999998</v>
      </c>
      <c r="L174" s="5">
        <v>162.86600000000001</v>
      </c>
      <c r="M174" s="5">
        <f t="shared" si="328"/>
        <v>17.133999999999986</v>
      </c>
      <c r="N174" s="5">
        <v>160</v>
      </c>
      <c r="O174" s="5">
        <v>1731.904</v>
      </c>
      <c r="P174" s="5">
        <v>317.45</v>
      </c>
      <c r="Q174" s="5">
        <v>382.88600000000002</v>
      </c>
      <c r="R174" s="5">
        <v>317.666</v>
      </c>
      <c r="S174" s="5">
        <v>382.74599999999998</v>
      </c>
      <c r="T174" s="5">
        <v>46.959000000000003</v>
      </c>
      <c r="U174" s="5">
        <v>46.959000000000003</v>
      </c>
      <c r="V174" s="5">
        <v>0</v>
      </c>
      <c r="W174" s="5">
        <f t="shared" si="329"/>
        <v>0</v>
      </c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>
        <v>163</v>
      </c>
      <c r="AS174" s="5">
        <v>45812.012999999999</v>
      </c>
      <c r="AT174" s="5">
        <v>335.93900000000002</v>
      </c>
      <c r="AU174" s="5">
        <v>319.72300000000001</v>
      </c>
      <c r="AV174" s="5">
        <v>335.33499999999998</v>
      </c>
      <c r="AW174" s="5">
        <v>318.77300000000002</v>
      </c>
      <c r="AX174" s="5">
        <v>248.90700000000001</v>
      </c>
      <c r="AY174" s="5">
        <v>234.34299999999999</v>
      </c>
      <c r="AZ174" s="5">
        <v>6.0460000000000003</v>
      </c>
      <c r="BA174" s="5">
        <f t="shared" si="330"/>
        <v>6.0460000000000003</v>
      </c>
      <c r="BB174" s="5">
        <v>167</v>
      </c>
      <c r="BC174" s="5">
        <v>1591.145</v>
      </c>
      <c r="BD174" s="5">
        <v>341.45</v>
      </c>
      <c r="BE174" s="5">
        <v>351.86500000000001</v>
      </c>
      <c r="BF174" s="5">
        <v>341.50099999999998</v>
      </c>
      <c r="BG174" s="5">
        <v>351.834</v>
      </c>
      <c r="BH174" s="5">
        <v>46.712000000000003</v>
      </c>
      <c r="BI174" s="5">
        <v>43.37</v>
      </c>
      <c r="BJ174" s="5">
        <v>169.75700000000001</v>
      </c>
      <c r="BK174" s="5">
        <f t="shared" si="331"/>
        <v>10.242999999999995</v>
      </c>
      <c r="BL174" s="5">
        <v>170</v>
      </c>
      <c r="BM174" s="5">
        <v>40970.563999999998</v>
      </c>
      <c r="BN174" s="5">
        <v>383.12200000000001</v>
      </c>
      <c r="BO174" s="5">
        <v>273.07600000000002</v>
      </c>
      <c r="BP174" s="5">
        <v>382.88400000000001</v>
      </c>
      <c r="BQ174" s="5">
        <v>272.65699999999998</v>
      </c>
      <c r="BR174" s="5">
        <v>238.50299999999999</v>
      </c>
      <c r="BS174" s="5">
        <v>218.72</v>
      </c>
      <c r="BT174" s="5">
        <v>17.04</v>
      </c>
      <c r="BU174" s="5">
        <f t="shared" si="332"/>
        <v>17.04</v>
      </c>
      <c r="BV174" s="5">
        <v>173</v>
      </c>
      <c r="BW174" s="5">
        <v>1633.1469999999999</v>
      </c>
      <c r="BX174" s="5">
        <v>375.779</v>
      </c>
      <c r="BY174" s="5">
        <v>290.92399999999998</v>
      </c>
      <c r="BZ174" s="5">
        <v>376.39100000000002</v>
      </c>
      <c r="CA174" s="5">
        <v>290.43599999999998</v>
      </c>
      <c r="CB174" s="5">
        <v>47.499000000000002</v>
      </c>
      <c r="CC174" s="5">
        <v>43.777000000000001</v>
      </c>
      <c r="CD174" s="3">
        <v>136.84399999999999</v>
      </c>
      <c r="CE174" s="5">
        <f t="shared" si="333"/>
        <v>43.156000000000006</v>
      </c>
      <c r="CF174" s="3">
        <v>176</v>
      </c>
      <c r="CG174" s="3">
        <v>108245.575</v>
      </c>
      <c r="CH174" s="3">
        <v>319.97800000000001</v>
      </c>
      <c r="CI174" s="3">
        <v>350.51600000000002</v>
      </c>
      <c r="CJ174" s="3">
        <v>319.17</v>
      </c>
      <c r="CK174" s="3">
        <v>349.06799999999998</v>
      </c>
      <c r="CL174" s="3">
        <v>376.59699999999998</v>
      </c>
      <c r="CM174" s="3">
        <v>365.96899999999999</v>
      </c>
      <c r="CN174" s="3">
        <v>152.529</v>
      </c>
      <c r="CO174" s="5">
        <f t="shared" si="334"/>
        <v>27.471000000000004</v>
      </c>
      <c r="CP174" s="3">
        <v>179</v>
      </c>
      <c r="CQ174" s="3">
        <v>1662.65</v>
      </c>
      <c r="CR174" s="3">
        <v>339.036</v>
      </c>
      <c r="CS174" s="3">
        <v>418.38200000000001</v>
      </c>
      <c r="CT174" s="3">
        <v>338.98899999999998</v>
      </c>
      <c r="CU174" s="3">
        <v>418.17200000000003</v>
      </c>
      <c r="CV174" s="3">
        <v>46.427</v>
      </c>
      <c r="CW174" s="3">
        <v>45.597000000000001</v>
      </c>
      <c r="CX174" s="3">
        <v>158.184</v>
      </c>
      <c r="CY174" s="5">
        <f t="shared" si="335"/>
        <v>21.816000000000003</v>
      </c>
      <c r="CZ174" s="46">
        <f>(Y174-$E174)/$E174</f>
        <v>-1</v>
      </c>
      <c r="DA174" s="46">
        <f>IF((AQ174-AG174)&lt;45,(AO174-$T174)/$T174,(AN174-$U174)/$U174)</f>
        <v>-1</v>
      </c>
      <c r="DB174" s="46">
        <f>IF((AQ174-AG174)&lt;45,(AN174-$T174)/$T174,(AO174-$U174)/$U174)</f>
        <v>-1</v>
      </c>
      <c r="DC174" s="46">
        <f>SQRT((AJ174-Z174)^2+(AK174-AA174)^2)</f>
        <v>0</v>
      </c>
      <c r="DD174" s="46">
        <f>SQRT((AL174-AB174)^2+(AM174-AC174)^2)</f>
        <v>0</v>
      </c>
      <c r="DE174" s="46">
        <f>ABS(AQ174-AG174)</f>
        <v>0</v>
      </c>
      <c r="DF174" s="46" t="str">
        <f>IF(DE174&lt;45,DF$6,DF$5)</f>
        <v>CIRC</v>
      </c>
      <c r="DG174" s="46">
        <f>(AS174-$E174)/$E174</f>
        <v>-0.55286735876231474</v>
      </c>
      <c r="DH174" s="46">
        <f>IF((BK174-BA174)&lt;45,(BI174-$T174)/$T174,(BH174-$U174)/$U174)</f>
        <v>-7.6428373687685125E-2</v>
      </c>
      <c r="DI174" s="46">
        <f>IF((BK174-BA174)&lt;45,(BH174-$T174)/$T174,(BI174-$U174)/$U174)</f>
        <v>-5.2599075789518486E-3</v>
      </c>
      <c r="DJ174" s="46">
        <f>SQRT((BD174-AT174)^2+(BE174-AU174)^2)</f>
        <v>32.611030112524801</v>
      </c>
      <c r="DK174" s="46">
        <f>SQRT((BF174-AV174)^2+(BG174-AW174)^2)</f>
        <v>33.631076060691228</v>
      </c>
      <c r="DL174" s="46">
        <f>ABS(BK174-BA174)</f>
        <v>4.1969999999999947</v>
      </c>
      <c r="DM174" s="46" t="str">
        <f>IF(DL174&lt;45,DM$6,DM$5)</f>
        <v>CIRC</v>
      </c>
      <c r="DN174" s="46">
        <f>(BM174-$E174)/$E174</f>
        <v>-0.60012068244375938</v>
      </c>
      <c r="DO174" s="46">
        <f>IF((CE174-BU174)&lt;45,(CC174-$T174)/$T174,(CB174-$U174)/$U174)</f>
        <v>-6.7761238527225917E-2</v>
      </c>
      <c r="DP174" s="46">
        <f>IF((CE174-BU174)&lt;45,(CB174-$T174)/$T174,(CC174-$U174)/$U174)</f>
        <v>1.1499393087587025E-2</v>
      </c>
      <c r="DQ174" s="46">
        <f>SQRT((BX174-BN174)^2+(BY174-BO174)^2)</f>
        <v>19.299501366615633</v>
      </c>
      <c r="DR174" s="46">
        <f>SQRT((BZ174-BP174)^2+(CA174-BQ174)^2)</f>
        <v>18.927543158054078</v>
      </c>
      <c r="DS174" s="46">
        <f>ABS(CE174-BU174)</f>
        <v>26.116000000000007</v>
      </c>
      <c r="DT174" s="46" t="str">
        <f>IF(DS174&lt;45,DT$6,DT$5)</f>
        <v>CIRC</v>
      </c>
      <c r="DU174" s="46">
        <f>(CG174-$E174)/$E174</f>
        <v>5.6494283541785303E-2</v>
      </c>
      <c r="DV174" s="46">
        <f>IF((CY174-CO174)&lt;45,(CW174-$T174)/$T174,(CV174-$U174)/$U174)</f>
        <v>-2.9004024787580695E-2</v>
      </c>
      <c r="DW174" s="46">
        <f>IF((CY174-CO174)&lt;45,(CV174-$T174)/$T174,(CW174-$U174)/$U174)</f>
        <v>-1.1329031708511756E-2</v>
      </c>
      <c r="DX174" s="46">
        <f>SQRT((CR174-CH174)^2+(CS174-CI174)^2)</f>
        <v>70.491143557187357</v>
      </c>
      <c r="DY174" s="46">
        <f>SQRT((CT174-CJ174)^2+(CU174-CK174)^2)</f>
        <v>71.8898850812825</v>
      </c>
      <c r="DZ174" s="46">
        <f>ABS(CO174-CE174)</f>
        <v>15.685000000000002</v>
      </c>
      <c r="EA174" s="46" t="str">
        <f>IF(DZ174&lt;45,EA$6,EA$5)</f>
        <v>CIRC</v>
      </c>
    </row>
    <row r="175" spans="3:131" x14ac:dyDescent="0.2">
      <c r="C175" s="92"/>
      <c r="D175" s="5">
        <v>158</v>
      </c>
      <c r="E175" s="5">
        <v>102297.08100000001</v>
      </c>
      <c r="F175" s="5">
        <v>328.14100000000002</v>
      </c>
      <c r="G175" s="5">
        <v>384.52199999999999</v>
      </c>
      <c r="H175" s="5">
        <v>328.18</v>
      </c>
      <c r="I175" s="5">
        <v>384.83</v>
      </c>
      <c r="J175" s="5">
        <v>370.13499999999999</v>
      </c>
      <c r="K175" s="5">
        <v>351.89499999999998</v>
      </c>
      <c r="L175" s="5">
        <v>165.834</v>
      </c>
      <c r="M175" s="5">
        <f t="shared" si="328"/>
        <v>14.165999999999997</v>
      </c>
      <c r="N175" s="5">
        <v>161</v>
      </c>
      <c r="O175" s="5">
        <v>1710.846</v>
      </c>
      <c r="P175" s="5">
        <v>316.94600000000003</v>
      </c>
      <c r="Q175" s="5">
        <v>383.05399999999997</v>
      </c>
      <c r="R175" s="5">
        <v>316.94799999999998</v>
      </c>
      <c r="S175" s="5">
        <v>382.97300000000001</v>
      </c>
      <c r="T175" s="5">
        <v>46.671999999999997</v>
      </c>
      <c r="U175" s="5">
        <v>46.671999999999997</v>
      </c>
      <c r="V175" s="5">
        <v>0</v>
      </c>
      <c r="W175" s="5">
        <f t="shared" si="329"/>
        <v>0</v>
      </c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>
        <v>164</v>
      </c>
      <c r="AS175" s="5">
        <v>46610.737999999998</v>
      </c>
      <c r="AT175" s="5">
        <v>335.68799999999999</v>
      </c>
      <c r="AU175" s="5">
        <v>320.67</v>
      </c>
      <c r="AV175" s="5">
        <v>335.08</v>
      </c>
      <c r="AW175" s="5">
        <v>319.83800000000002</v>
      </c>
      <c r="AX175" s="5">
        <v>251.41900000000001</v>
      </c>
      <c r="AY175" s="5">
        <v>236.047</v>
      </c>
      <c r="AZ175" s="5">
        <v>14.824</v>
      </c>
      <c r="BA175" s="5">
        <f t="shared" si="330"/>
        <v>14.824</v>
      </c>
      <c r="BB175" s="5">
        <v>168</v>
      </c>
      <c r="BC175" s="5">
        <v>1573.69</v>
      </c>
      <c r="BD175" s="5">
        <v>341.16500000000002</v>
      </c>
      <c r="BE175" s="5">
        <v>351.69499999999999</v>
      </c>
      <c r="BF175" s="5">
        <v>341.21600000000001</v>
      </c>
      <c r="BG175" s="5">
        <v>351.67500000000001</v>
      </c>
      <c r="BH175" s="5">
        <v>46.216999999999999</v>
      </c>
      <c r="BI175" s="5">
        <v>43.353000000000002</v>
      </c>
      <c r="BJ175" s="5">
        <v>166.31700000000001</v>
      </c>
      <c r="BK175" s="5">
        <f t="shared" si="331"/>
        <v>13.682999999999993</v>
      </c>
      <c r="BL175" s="5">
        <v>171</v>
      </c>
      <c r="BM175" s="5">
        <v>39959.235999999997</v>
      </c>
      <c r="BN175" s="5">
        <v>384.91199999999998</v>
      </c>
      <c r="BO175" s="5">
        <v>272.78899999999999</v>
      </c>
      <c r="BP175" s="5">
        <v>384.74200000000002</v>
      </c>
      <c r="BQ175" s="5">
        <v>272.29399999999998</v>
      </c>
      <c r="BR175" s="5">
        <v>235.09</v>
      </c>
      <c r="BS175" s="5">
        <v>216.41800000000001</v>
      </c>
      <c r="BT175" s="5">
        <v>18.888999999999999</v>
      </c>
      <c r="BU175" s="5">
        <f t="shared" si="332"/>
        <v>18.888999999999999</v>
      </c>
      <c r="BV175" s="5">
        <v>174</v>
      </c>
      <c r="BW175" s="5">
        <v>1615.2429999999999</v>
      </c>
      <c r="BX175" s="5">
        <v>375.601</v>
      </c>
      <c r="BY175" s="5">
        <v>291.11</v>
      </c>
      <c r="BZ175" s="5">
        <v>376.21699999999998</v>
      </c>
      <c r="CA175" s="5">
        <v>290.60899999999998</v>
      </c>
      <c r="CB175" s="5">
        <v>47.536000000000001</v>
      </c>
      <c r="CC175" s="5">
        <v>43.264000000000003</v>
      </c>
      <c r="CD175" s="3">
        <v>138.054</v>
      </c>
      <c r="CE175" s="5">
        <f t="shared" si="333"/>
        <v>41.945999999999998</v>
      </c>
      <c r="CF175" s="3">
        <v>177</v>
      </c>
      <c r="CG175" s="3">
        <v>110482.974</v>
      </c>
      <c r="CH175" s="3">
        <v>322.64400000000001</v>
      </c>
      <c r="CI175" s="3">
        <v>349.80200000000002</v>
      </c>
      <c r="CJ175" s="3">
        <v>321.98200000000003</v>
      </c>
      <c r="CK175" s="3">
        <v>348.3</v>
      </c>
      <c r="CL175" s="3">
        <v>378.48899999999998</v>
      </c>
      <c r="CM175" s="3">
        <v>371.66500000000002</v>
      </c>
      <c r="CN175" s="3">
        <v>144.56200000000001</v>
      </c>
      <c r="CO175" s="5">
        <f t="shared" si="334"/>
        <v>35.437999999999988</v>
      </c>
      <c r="CP175" s="3">
        <v>181</v>
      </c>
      <c r="CQ175" s="3">
        <v>1656.682</v>
      </c>
      <c r="CR175" s="3">
        <v>339.05099999999999</v>
      </c>
      <c r="CS175" s="3">
        <v>418.34800000000001</v>
      </c>
      <c r="CT175" s="3">
        <v>338.99200000000002</v>
      </c>
      <c r="CU175" s="3">
        <v>418.11700000000002</v>
      </c>
      <c r="CV175" s="3">
        <v>46.052999999999997</v>
      </c>
      <c r="CW175" s="3">
        <v>45.802</v>
      </c>
      <c r="CX175" s="3">
        <v>132.398</v>
      </c>
      <c r="CY175" s="5">
        <f t="shared" si="335"/>
        <v>47.602000000000004</v>
      </c>
      <c r="CZ175" s="46">
        <f>(Y175-$E175)/$E175</f>
        <v>-1</v>
      </c>
      <c r="DA175" s="46">
        <f t="shared" ref="DA175:DA176" si="376">IF((AQ175-AG175)&lt;45,(AO175-$T175)/$T175,(AN175-$U175)/$U175)</f>
        <v>-1</v>
      </c>
      <c r="DB175" s="46">
        <f t="shared" ref="DB175:DB176" si="377">IF((AQ175-AG175)&lt;45,(AN175-$T175)/$T175,(AO175-$U175)/$U175)</f>
        <v>-1</v>
      </c>
      <c r="DC175" s="46">
        <f>SQRT((AJ175-Z175)^2+(AK175-AA175)^2)</f>
        <v>0</v>
      </c>
      <c r="DD175" s="46">
        <f>SQRT((AL175-AB175)^2+(AM175-AC175)^2)</f>
        <v>0</v>
      </c>
      <c r="DE175" s="46">
        <f>ABS(AQ175-AG175)</f>
        <v>0</v>
      </c>
      <c r="DF175" s="46" t="str">
        <f t="shared" ref="DF175:DF177" si="378">IF(DE175&lt;45,DF$6,DF$5)</f>
        <v>CIRC</v>
      </c>
      <c r="DG175" s="46">
        <f>(AS175-$E175)/$E175</f>
        <v>-0.5443590614281556</v>
      </c>
      <c r="DH175" s="46">
        <f t="shared" ref="DH175:DH176" si="379">IF((BK175-BA175)&lt;45,(BI175-$T175)/$T175,(BH175-$U175)/$U175)</f>
        <v>-7.1113301336989967E-2</v>
      </c>
      <c r="DI175" s="46">
        <f t="shared" ref="DI175:DI176" si="380">IF((BK175-BA175)&lt;45,(BH175-$T175)/$T175,(BI175-$U175)/$U175)</f>
        <v>-9.7488858416180657E-3</v>
      </c>
      <c r="DJ175" s="46">
        <f>SQRT((BD175-AT175)^2+(BE175-AU175)^2)</f>
        <v>31.504732247711594</v>
      </c>
      <c r="DK175" s="46">
        <f>SQRT((BF175-AV175)^2+(BG175-AW175)^2)</f>
        <v>32.422909570240598</v>
      </c>
      <c r="DL175" s="46">
        <f>ABS(BK175-BA175)</f>
        <v>1.1410000000000071</v>
      </c>
      <c r="DM175" s="46" t="str">
        <f t="shared" ref="DM175:DM177" si="381">IF(DL175&lt;45,DM$6,DM$5)</f>
        <v>CIRC</v>
      </c>
      <c r="DN175" s="46">
        <f>(BM175-$E175)/$E175</f>
        <v>-0.60938048662405142</v>
      </c>
      <c r="DO175" s="46">
        <f t="shared" ref="DO175:DO176" si="382">IF((CE175-BU175)&lt;45,(CC175-$T175)/$T175,(CB175-$U175)/$U175)</f>
        <v>-7.3020226259855894E-2</v>
      </c>
      <c r="DP175" s="46">
        <f t="shared" ref="DP175:DP176" si="383">IF((CE175-BU175)&lt;45,(CB175-$T175)/$T175,(CC175-$U175)/$U175)</f>
        <v>1.8512170037710069E-2</v>
      </c>
      <c r="DQ175" s="46">
        <f>SQRT((BX175-BN175)^2+(BY175-BO175)^2)</f>
        <v>20.551247212760607</v>
      </c>
      <c r="DR175" s="46">
        <f>SQRT((BZ175-BP175)^2+(CA175-BQ175)^2)</f>
        <v>20.20185263781519</v>
      </c>
      <c r="DS175" s="46">
        <f>ABS(CE175-BU175)</f>
        <v>23.056999999999999</v>
      </c>
      <c r="DT175" s="46" t="str">
        <f t="shared" ref="DT175:DT177" si="384">IF(DS175&lt;45,DT$6,DT$5)</f>
        <v>CIRC</v>
      </c>
      <c r="DU175" s="46">
        <f>(CG175-$E175)/$E175</f>
        <v>8.0020787689924364E-2</v>
      </c>
      <c r="DV175" s="46">
        <f t="shared" ref="DV175:DV176" si="385">IF((CY175-CO175)&lt;45,(CW175-$T175)/$T175,(CV175-$U175)/$U175)</f>
        <v>-1.8640726774082909E-2</v>
      </c>
      <c r="DW175" s="46">
        <f t="shared" ref="DW175:DW176" si="386">IF((CY175-CO175)&lt;45,(CV175-$T175)/$T175,(CW175-$U175)/$U175)</f>
        <v>-1.3262769969146378E-2</v>
      </c>
      <c r="DX175" s="46">
        <f>SQRT((CR175-CH175)^2+(CS175-CI175)^2)</f>
        <v>70.482223042409771</v>
      </c>
      <c r="DY175" s="46">
        <f>SQRT((CT175-CJ175)^2+(CU175-CK175)^2)</f>
        <v>71.859262374449685</v>
      </c>
      <c r="DZ175" s="46">
        <f>ABS(CO175-CE175)</f>
        <v>6.5080000000000098</v>
      </c>
      <c r="EA175" s="46" t="str">
        <f t="shared" ref="EA175:EA177" si="387">IF(DZ175&lt;45,EA$6,EA$5)</f>
        <v>CIRC</v>
      </c>
    </row>
    <row r="176" spans="3:131" x14ac:dyDescent="0.2">
      <c r="C176" s="92"/>
      <c r="D176" s="5">
        <v>159</v>
      </c>
      <c r="E176" s="5">
        <v>102737.715</v>
      </c>
      <c r="F176" s="5">
        <v>327.50900000000001</v>
      </c>
      <c r="G176" s="5">
        <v>384.01100000000002</v>
      </c>
      <c r="H176" s="5">
        <v>327.54199999999997</v>
      </c>
      <c r="I176" s="5">
        <v>384.25400000000002</v>
      </c>
      <c r="J176" s="5">
        <v>375.649</v>
      </c>
      <c r="K176" s="5">
        <v>348.22300000000001</v>
      </c>
      <c r="L176" s="5">
        <v>159.86500000000001</v>
      </c>
      <c r="M176" s="5">
        <f t="shared" si="328"/>
        <v>20.134999999999991</v>
      </c>
      <c r="N176" s="5">
        <v>162</v>
      </c>
      <c r="O176" s="5">
        <v>1710.846</v>
      </c>
      <c r="P176" s="5">
        <v>316.94600000000003</v>
      </c>
      <c r="Q176" s="5">
        <v>382.71800000000002</v>
      </c>
      <c r="R176" s="5">
        <v>316.95400000000001</v>
      </c>
      <c r="S176" s="5">
        <v>382.536</v>
      </c>
      <c r="T176" s="5">
        <v>46.671999999999997</v>
      </c>
      <c r="U176" s="5">
        <v>46.671999999999997</v>
      </c>
      <c r="V176" s="5">
        <v>0</v>
      </c>
      <c r="W176" s="5">
        <f t="shared" si="329"/>
        <v>0</v>
      </c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>
        <v>165</v>
      </c>
      <c r="AS176" s="5">
        <v>45957.502</v>
      </c>
      <c r="AT176" s="5">
        <v>337.12799999999999</v>
      </c>
      <c r="AU176" s="5">
        <v>320.29599999999999</v>
      </c>
      <c r="AV176" s="5">
        <v>336.75700000000001</v>
      </c>
      <c r="AW176" s="5">
        <v>319.46199999999999</v>
      </c>
      <c r="AX176" s="5">
        <v>248.41800000000001</v>
      </c>
      <c r="AY176" s="5">
        <v>235.55</v>
      </c>
      <c r="AZ176" s="5">
        <v>11.151</v>
      </c>
      <c r="BA176" s="5">
        <f t="shared" si="330"/>
        <v>11.151</v>
      </c>
      <c r="BB176" s="5">
        <v>169</v>
      </c>
      <c r="BC176" s="5">
        <v>1561.867</v>
      </c>
      <c r="BD176" s="5">
        <v>341.77199999999999</v>
      </c>
      <c r="BE176" s="5">
        <v>351.67700000000002</v>
      </c>
      <c r="BF176" s="5">
        <v>341.87799999999999</v>
      </c>
      <c r="BG176" s="5">
        <v>351.6</v>
      </c>
      <c r="BH176" s="5">
        <v>46.192</v>
      </c>
      <c r="BI176" s="5">
        <v>43.051000000000002</v>
      </c>
      <c r="BJ176" s="5">
        <v>4.476</v>
      </c>
      <c r="BK176" s="5">
        <f t="shared" si="331"/>
        <v>4.476</v>
      </c>
      <c r="BL176" s="5">
        <v>172</v>
      </c>
      <c r="BM176" s="5">
        <v>39965.767</v>
      </c>
      <c r="BN176" s="5">
        <v>384.20699999999999</v>
      </c>
      <c r="BO176" s="5">
        <v>273.173</v>
      </c>
      <c r="BP176" s="5">
        <v>383.96199999999999</v>
      </c>
      <c r="BQ176" s="5">
        <v>272.73200000000003</v>
      </c>
      <c r="BR176" s="5">
        <v>234.553</v>
      </c>
      <c r="BS176" s="5">
        <v>216.94900000000001</v>
      </c>
      <c r="BT176" s="5">
        <v>21.524999999999999</v>
      </c>
      <c r="BU176" s="5">
        <f t="shared" si="332"/>
        <v>21.524999999999999</v>
      </c>
      <c r="BV176" s="5">
        <v>175</v>
      </c>
      <c r="BW176" s="5">
        <v>1606.2339999999999</v>
      </c>
      <c r="BX176" s="5">
        <v>375.65899999999999</v>
      </c>
      <c r="BY176" s="5">
        <v>290.98500000000001</v>
      </c>
      <c r="BZ176" s="5">
        <v>376.25599999999997</v>
      </c>
      <c r="CA176" s="5">
        <v>290.45499999999998</v>
      </c>
      <c r="CB176" s="5">
        <v>47.881</v>
      </c>
      <c r="CC176" s="5">
        <v>42.713000000000001</v>
      </c>
      <c r="CD176" s="3">
        <v>143.62100000000001</v>
      </c>
      <c r="CE176" s="5">
        <f t="shared" si="333"/>
        <v>36.378999999999991</v>
      </c>
      <c r="CF176" s="3">
        <v>178</v>
      </c>
      <c r="CG176" s="3">
        <v>109010.743</v>
      </c>
      <c r="CH176" s="3">
        <v>318.90899999999999</v>
      </c>
      <c r="CI176" s="3">
        <v>348.916</v>
      </c>
      <c r="CJ176" s="3">
        <v>318.09899999999999</v>
      </c>
      <c r="CK176" s="3">
        <v>347.43400000000003</v>
      </c>
      <c r="CL176" s="3">
        <v>376.34</v>
      </c>
      <c r="CM176" s="3">
        <v>368.80599999999998</v>
      </c>
      <c r="CN176" s="3">
        <v>158.13200000000001</v>
      </c>
      <c r="CO176" s="5">
        <f t="shared" si="334"/>
        <v>21.867999999999995</v>
      </c>
      <c r="CP176" s="3">
        <v>182</v>
      </c>
      <c r="CQ176" s="3">
        <v>1657.47</v>
      </c>
      <c r="CR176" s="3">
        <v>338.839</v>
      </c>
      <c r="CS176" s="3">
        <v>418.358</v>
      </c>
      <c r="CT176" s="3">
        <v>338.61700000000002</v>
      </c>
      <c r="CU176" s="3">
        <v>418.11700000000002</v>
      </c>
      <c r="CV176" s="3">
        <v>46.045999999999999</v>
      </c>
      <c r="CW176" s="3">
        <v>45.831000000000003</v>
      </c>
      <c r="CX176" s="3">
        <v>87.655000000000001</v>
      </c>
      <c r="CY176" s="5">
        <f t="shared" si="335"/>
        <v>87.655000000000001</v>
      </c>
      <c r="CZ176" s="46">
        <f>(Y176-$E176)/$E176</f>
        <v>-1</v>
      </c>
      <c r="DA176" s="46">
        <f t="shared" si="376"/>
        <v>-1</v>
      </c>
      <c r="DB176" s="46">
        <f t="shared" si="377"/>
        <v>-1</v>
      </c>
      <c r="DC176" s="46">
        <f>SQRT((AJ176-Z176)^2+(AK176-AA176)^2)</f>
        <v>0</v>
      </c>
      <c r="DD176" s="46">
        <f>SQRT((AL176-AB176)^2+(AM176-AC176)^2)</f>
        <v>0</v>
      </c>
      <c r="DE176" s="46">
        <f>ABS(AQ176-AG176)</f>
        <v>0</v>
      </c>
      <c r="DF176" s="46" t="str">
        <f t="shared" si="378"/>
        <v>CIRC</v>
      </c>
      <c r="DG176" s="46">
        <f>(AS176-$E176)/$E176</f>
        <v>-0.5526715578597402</v>
      </c>
      <c r="DH176" s="46">
        <f t="shared" si="379"/>
        <v>-7.7583990401096911E-2</v>
      </c>
      <c r="DI176" s="46">
        <f t="shared" si="380"/>
        <v>-1.028453890983881E-2</v>
      </c>
      <c r="DJ176" s="46">
        <f>SQRT((BD176-AT176)^2+(BE176-AU176)^2)</f>
        <v>31.72276622553591</v>
      </c>
      <c r="DK176" s="46">
        <f>SQRT((BF176-AV176)^2+(BG176-AW176)^2)</f>
        <v>32.5434430415714</v>
      </c>
      <c r="DL176" s="46">
        <f>ABS(BK176-BA176)</f>
        <v>6.6749999999999998</v>
      </c>
      <c r="DM176" s="46" t="str">
        <f t="shared" si="381"/>
        <v>CIRC</v>
      </c>
      <c r="DN176" s="46">
        <f>(BM176-$E176)/$E176</f>
        <v>-0.61099225342903529</v>
      </c>
      <c r="DO176" s="46">
        <f t="shared" si="382"/>
        <v>-8.4826019883441808E-2</v>
      </c>
      <c r="DP176" s="46">
        <f t="shared" si="383"/>
        <v>2.5904182379156739E-2</v>
      </c>
      <c r="DQ176" s="46">
        <f>SQRT((BX176-BN176)^2+(BY176-BO176)^2)</f>
        <v>19.756913929052796</v>
      </c>
      <c r="DR176" s="46">
        <f>SQRT((BZ176-BP176)^2+(CA176-BQ176)^2)</f>
        <v>19.325816024168262</v>
      </c>
      <c r="DS176" s="46">
        <f>ABS(CE176-BU176)</f>
        <v>14.853999999999992</v>
      </c>
      <c r="DT176" s="46" t="str">
        <f t="shared" si="384"/>
        <v>CIRC</v>
      </c>
      <c r="DU176" s="46">
        <f>(CG176-$E176)/$E176</f>
        <v>6.1058667695694867E-2</v>
      </c>
      <c r="DV176" s="46">
        <f t="shared" si="385"/>
        <v>-1.3412752828248151E-2</v>
      </c>
      <c r="DW176" s="46">
        <f t="shared" si="386"/>
        <v>-1.8019369214946734E-2</v>
      </c>
      <c r="DX176" s="46">
        <f>SQRT((CR176-CH176)^2+(CS176-CI176)^2)</f>
        <v>72.24538922311929</v>
      </c>
      <c r="DY176" s="46">
        <f>SQRT((CT176-CJ176)^2+(CU176-CK176)^2)</f>
        <v>73.600779975486674</v>
      </c>
      <c r="DZ176" s="46">
        <f>ABS(CO176-CE176)</f>
        <v>14.510999999999996</v>
      </c>
      <c r="EA176" s="46" t="str">
        <f t="shared" si="387"/>
        <v>CIRC</v>
      </c>
    </row>
    <row r="177" spans="2:131" s="10" customFormat="1" ht="17" x14ac:dyDescent="0.2">
      <c r="C177" s="21" t="s">
        <v>19</v>
      </c>
      <c r="D177" s="7"/>
      <c r="E177" s="7">
        <f>AVERAGE(E174:E176)</f>
        <v>102497.37266666668</v>
      </c>
      <c r="F177" s="7">
        <f t="shared" ref="F177:M177" si="388">AVERAGE(F174:F176)</f>
        <v>327.83233333333334</v>
      </c>
      <c r="G177" s="7">
        <f t="shared" si="388"/>
        <v>384.74133333333333</v>
      </c>
      <c r="H177" s="7">
        <f t="shared" si="388"/>
        <v>327.88066666666668</v>
      </c>
      <c r="I177" s="7">
        <f t="shared" si="388"/>
        <v>385.00333333333333</v>
      </c>
      <c r="J177" s="7">
        <f t="shared" si="388"/>
        <v>372.17466666666661</v>
      </c>
      <c r="K177" s="7">
        <f t="shared" si="388"/>
        <v>350.66300000000001</v>
      </c>
      <c r="L177" s="7">
        <f t="shared" si="388"/>
        <v>162.85500000000002</v>
      </c>
      <c r="M177" s="7">
        <f t="shared" si="388"/>
        <v>17.144999999999992</v>
      </c>
      <c r="N177" s="7"/>
      <c r="O177" s="7">
        <f t="shared" ref="O177:W177" si="389">AVERAGE(O174:O176)</f>
        <v>1717.8653333333332</v>
      </c>
      <c r="P177" s="7">
        <f t="shared" si="389"/>
        <v>317.11399999999998</v>
      </c>
      <c r="Q177" s="7">
        <f t="shared" si="389"/>
        <v>382.88600000000002</v>
      </c>
      <c r="R177" s="7">
        <f t="shared" si="389"/>
        <v>317.18933333333331</v>
      </c>
      <c r="S177" s="7">
        <f t="shared" si="389"/>
        <v>382.75166666666672</v>
      </c>
      <c r="T177" s="7">
        <f t="shared" si="389"/>
        <v>46.767666666666663</v>
      </c>
      <c r="U177" s="7">
        <f t="shared" si="389"/>
        <v>46.767666666666663</v>
      </c>
      <c r="V177" s="7">
        <f t="shared" si="389"/>
        <v>0</v>
      </c>
      <c r="W177" s="7">
        <f t="shared" si="389"/>
        <v>0</v>
      </c>
      <c r="X177" s="7"/>
      <c r="Y177" s="7" t="e">
        <f t="shared" ref="Y177:AG177" si="390">AVERAGE(Y174:Y176)</f>
        <v>#DIV/0!</v>
      </c>
      <c r="Z177" s="7" t="e">
        <f t="shared" si="390"/>
        <v>#DIV/0!</v>
      </c>
      <c r="AA177" s="7" t="e">
        <f t="shared" si="390"/>
        <v>#DIV/0!</v>
      </c>
      <c r="AB177" s="7" t="e">
        <f t="shared" si="390"/>
        <v>#DIV/0!</v>
      </c>
      <c r="AC177" s="7" t="e">
        <f t="shared" si="390"/>
        <v>#DIV/0!</v>
      </c>
      <c r="AD177" s="7" t="e">
        <f t="shared" si="390"/>
        <v>#DIV/0!</v>
      </c>
      <c r="AE177" s="7" t="e">
        <f t="shared" si="390"/>
        <v>#DIV/0!</v>
      </c>
      <c r="AF177" s="7" t="e">
        <f t="shared" si="390"/>
        <v>#DIV/0!</v>
      </c>
      <c r="AG177" s="7" t="e">
        <f t="shared" si="390"/>
        <v>#DIV/0!</v>
      </c>
      <c r="AH177" s="7"/>
      <c r="AI177" s="7" t="e">
        <f t="shared" ref="AI177:AQ177" si="391">AVERAGE(AI174:AI176)</f>
        <v>#DIV/0!</v>
      </c>
      <c r="AJ177" s="7" t="e">
        <f t="shared" si="391"/>
        <v>#DIV/0!</v>
      </c>
      <c r="AK177" s="7" t="e">
        <f t="shared" si="391"/>
        <v>#DIV/0!</v>
      </c>
      <c r="AL177" s="7" t="e">
        <f t="shared" si="391"/>
        <v>#DIV/0!</v>
      </c>
      <c r="AM177" s="7" t="e">
        <f t="shared" si="391"/>
        <v>#DIV/0!</v>
      </c>
      <c r="AN177" s="7" t="e">
        <f t="shared" si="391"/>
        <v>#DIV/0!</v>
      </c>
      <c r="AO177" s="7" t="e">
        <f t="shared" si="391"/>
        <v>#DIV/0!</v>
      </c>
      <c r="AP177" s="7" t="e">
        <f t="shared" si="391"/>
        <v>#DIV/0!</v>
      </c>
      <c r="AQ177" s="7" t="e">
        <f t="shared" si="391"/>
        <v>#DIV/0!</v>
      </c>
      <c r="AR177" s="7"/>
      <c r="AS177" s="7">
        <f t="shared" ref="AS177:BA177" si="392">AVERAGE(AS174:AS176)</f>
        <v>46126.750999999997</v>
      </c>
      <c r="AT177" s="7">
        <f t="shared" si="392"/>
        <v>336.25166666666661</v>
      </c>
      <c r="AU177" s="7">
        <f t="shared" si="392"/>
        <v>320.22966666666667</v>
      </c>
      <c r="AV177" s="7">
        <f t="shared" si="392"/>
        <v>335.72399999999999</v>
      </c>
      <c r="AW177" s="7">
        <f t="shared" si="392"/>
        <v>319.35766666666672</v>
      </c>
      <c r="AX177" s="7">
        <f t="shared" si="392"/>
        <v>249.58133333333333</v>
      </c>
      <c r="AY177" s="7">
        <f t="shared" si="392"/>
        <v>235.31333333333336</v>
      </c>
      <c r="AZ177" s="7">
        <f t="shared" si="392"/>
        <v>10.673666666666668</v>
      </c>
      <c r="BA177" s="7">
        <f t="shared" si="392"/>
        <v>10.673666666666668</v>
      </c>
      <c r="BB177" s="7"/>
      <c r="BC177" s="7">
        <f t="shared" ref="BC177:BK177" si="393">AVERAGE(BC174:BC176)</f>
        <v>1575.5673333333334</v>
      </c>
      <c r="BD177" s="7">
        <f t="shared" si="393"/>
        <v>341.46233333333333</v>
      </c>
      <c r="BE177" s="7">
        <f t="shared" si="393"/>
        <v>351.74566666666669</v>
      </c>
      <c r="BF177" s="7">
        <f t="shared" si="393"/>
        <v>341.53166666666669</v>
      </c>
      <c r="BG177" s="7">
        <f t="shared" si="393"/>
        <v>351.70299999999997</v>
      </c>
      <c r="BH177" s="7">
        <f t="shared" si="393"/>
        <v>46.373666666666672</v>
      </c>
      <c r="BI177" s="7">
        <f t="shared" si="393"/>
        <v>43.258000000000003</v>
      </c>
      <c r="BJ177" s="7">
        <f t="shared" si="393"/>
        <v>113.51666666666667</v>
      </c>
      <c r="BK177" s="7">
        <f t="shared" si="393"/>
        <v>9.4673333333333289</v>
      </c>
      <c r="BL177" s="7"/>
      <c r="BM177" s="7">
        <f t="shared" ref="BM177:BU177" si="394">AVERAGE(BM174:BM176)</f>
        <v>40298.522333333327</v>
      </c>
      <c r="BN177" s="7">
        <f t="shared" si="394"/>
        <v>384.08033333333333</v>
      </c>
      <c r="BO177" s="7">
        <f t="shared" si="394"/>
        <v>273.01266666666669</v>
      </c>
      <c r="BP177" s="7">
        <f t="shared" si="394"/>
        <v>383.86266666666666</v>
      </c>
      <c r="BQ177" s="7">
        <f t="shared" si="394"/>
        <v>272.56099999999998</v>
      </c>
      <c r="BR177" s="7">
        <f t="shared" si="394"/>
        <v>236.04866666666666</v>
      </c>
      <c r="BS177" s="7">
        <f t="shared" si="394"/>
        <v>217.36233333333334</v>
      </c>
      <c r="BT177" s="7">
        <f t="shared" si="394"/>
        <v>19.151333333333334</v>
      </c>
      <c r="BU177" s="7">
        <f t="shared" si="394"/>
        <v>19.151333333333334</v>
      </c>
      <c r="BV177" s="7"/>
      <c r="BW177" s="7">
        <f t="shared" ref="BW177:CE177" si="395">AVERAGE(BW174:BW176)</f>
        <v>1618.2079999999999</v>
      </c>
      <c r="BX177" s="7">
        <f t="shared" si="395"/>
        <v>375.67966666666666</v>
      </c>
      <c r="BY177" s="7">
        <f t="shared" si="395"/>
        <v>291.00633333333332</v>
      </c>
      <c r="BZ177" s="7">
        <f t="shared" si="395"/>
        <v>376.28800000000001</v>
      </c>
      <c r="CA177" s="7">
        <f t="shared" si="395"/>
        <v>290.5</v>
      </c>
      <c r="CB177" s="7">
        <f t="shared" si="395"/>
        <v>47.638666666666666</v>
      </c>
      <c r="CC177" s="7">
        <f t="shared" si="395"/>
        <v>43.251333333333328</v>
      </c>
      <c r="CD177" s="7">
        <f t="shared" si="395"/>
        <v>139.50633333333334</v>
      </c>
      <c r="CE177" s="7">
        <f t="shared" si="395"/>
        <v>40.493666666666662</v>
      </c>
      <c r="CG177" s="7">
        <f t="shared" ref="CG177:CO177" si="396">AVERAGE(CG174:CG176)</f>
        <v>109246.43066666667</v>
      </c>
      <c r="CH177" s="7">
        <f t="shared" si="396"/>
        <v>320.51033333333334</v>
      </c>
      <c r="CI177" s="7">
        <f t="shared" si="396"/>
        <v>349.74466666666666</v>
      </c>
      <c r="CJ177" s="7">
        <f t="shared" si="396"/>
        <v>319.75033333333334</v>
      </c>
      <c r="CK177" s="7">
        <f t="shared" si="396"/>
        <v>348.26733333333328</v>
      </c>
      <c r="CL177" s="7">
        <f t="shared" si="396"/>
        <v>377.142</v>
      </c>
      <c r="CM177" s="7">
        <f t="shared" si="396"/>
        <v>368.81333333333333</v>
      </c>
      <c r="CN177" s="7">
        <f t="shared" si="396"/>
        <v>151.74100000000001</v>
      </c>
      <c r="CO177" s="7">
        <f t="shared" si="396"/>
        <v>28.258999999999997</v>
      </c>
      <c r="CQ177" s="7">
        <f t="shared" ref="CQ177:CY177" si="397">AVERAGE(CQ174:CQ176)</f>
        <v>1658.9340000000002</v>
      </c>
      <c r="CR177" s="7">
        <f t="shared" si="397"/>
        <v>338.97533333333331</v>
      </c>
      <c r="CS177" s="7">
        <f t="shared" si="397"/>
        <v>418.36266666666666</v>
      </c>
      <c r="CT177" s="7">
        <f t="shared" si="397"/>
        <v>338.86599999999999</v>
      </c>
      <c r="CU177" s="7">
        <f t="shared" si="397"/>
        <v>418.13533333333334</v>
      </c>
      <c r="CV177" s="7">
        <f t="shared" si="397"/>
        <v>46.175333333333327</v>
      </c>
      <c r="CW177" s="7">
        <f t="shared" si="397"/>
        <v>45.743333333333339</v>
      </c>
      <c r="CX177" s="7">
        <f t="shared" si="397"/>
        <v>126.07899999999999</v>
      </c>
      <c r="CY177" s="7">
        <f t="shared" si="397"/>
        <v>52.357666666666667</v>
      </c>
      <c r="CZ177" s="49">
        <f t="shared" ref="CZ177:DE177" si="398">AVERAGE(CZ174:CZ176)</f>
        <v>-1</v>
      </c>
      <c r="DA177" s="49">
        <f t="shared" si="398"/>
        <v>-1</v>
      </c>
      <c r="DB177" s="49">
        <f t="shared" si="398"/>
        <v>-1</v>
      </c>
      <c r="DC177" s="49">
        <f t="shared" si="398"/>
        <v>0</v>
      </c>
      <c r="DD177" s="49">
        <f t="shared" si="398"/>
        <v>0</v>
      </c>
      <c r="DE177" s="49">
        <f t="shared" si="398"/>
        <v>0</v>
      </c>
      <c r="DF177" s="46" t="str">
        <f t="shared" si="378"/>
        <v>CIRC</v>
      </c>
      <c r="DG177" s="49">
        <f t="shared" ref="DG177:DL177" si="399">AVERAGE(DG174:DG176)</f>
        <v>-0.54996599268340363</v>
      </c>
      <c r="DH177" s="49">
        <f t="shared" si="399"/>
        <v>-7.5041888475257335E-2</v>
      </c>
      <c r="DI177" s="49">
        <f t="shared" si="399"/>
        <v>-8.4311107768029071E-3</v>
      </c>
      <c r="DJ177" s="49">
        <f t="shared" si="399"/>
        <v>31.946176195257436</v>
      </c>
      <c r="DK177" s="49">
        <f t="shared" si="399"/>
        <v>32.86580955750108</v>
      </c>
      <c r="DL177" s="49">
        <f t="shared" si="399"/>
        <v>4.0043333333333342</v>
      </c>
      <c r="DM177" s="46" t="str">
        <f t="shared" si="381"/>
        <v>CIRC</v>
      </c>
      <c r="DN177" s="49">
        <f t="shared" ref="DN177:DS177" si="400">AVERAGE(DN174:DN176)</f>
        <v>-0.60683114083228207</v>
      </c>
      <c r="DO177" s="49">
        <f t="shared" si="400"/>
        <v>-7.520249489017454E-2</v>
      </c>
      <c r="DP177" s="49">
        <f t="shared" si="400"/>
        <v>1.8638581834817942E-2</v>
      </c>
      <c r="DQ177" s="49">
        <f t="shared" si="400"/>
        <v>19.869220836143015</v>
      </c>
      <c r="DR177" s="49">
        <f t="shared" si="400"/>
        <v>19.485070606679177</v>
      </c>
      <c r="DS177" s="49">
        <f t="shared" si="400"/>
        <v>21.342333333333329</v>
      </c>
      <c r="DT177" s="46" t="str">
        <f t="shared" si="384"/>
        <v>CIRC</v>
      </c>
      <c r="DU177" s="49">
        <f t="shared" ref="DU177:DZ177" si="401">AVERAGE(DU174:DU176)</f>
        <v>6.5857912975801514E-2</v>
      </c>
      <c r="DV177" s="49">
        <f t="shared" si="401"/>
        <v>-2.0352501463303918E-2</v>
      </c>
      <c r="DW177" s="49">
        <f t="shared" si="401"/>
        <v>-1.420372363086829E-2</v>
      </c>
      <c r="DX177" s="49">
        <f t="shared" si="401"/>
        <v>71.072918607572134</v>
      </c>
      <c r="DY177" s="49">
        <f t="shared" si="401"/>
        <v>72.449975810406286</v>
      </c>
      <c r="DZ177" s="49">
        <f t="shared" si="401"/>
        <v>12.234666666666669</v>
      </c>
      <c r="EA177" s="46" t="str">
        <f t="shared" si="387"/>
        <v>CIRC</v>
      </c>
    </row>
    <row r="178" spans="2:131" s="10" customFormat="1" ht="17" x14ac:dyDescent="0.2">
      <c r="C178" s="21" t="s">
        <v>20</v>
      </c>
      <c r="D178" s="7"/>
      <c r="E178" s="7">
        <f>STDEV(E174:E176)</f>
        <v>223.03054143845719</v>
      </c>
      <c r="F178" s="7">
        <f t="shared" ref="F178:M178" si="402">STDEV(F174:F176)</f>
        <v>0.31625517123571967</v>
      </c>
      <c r="G178" s="7">
        <f t="shared" si="402"/>
        <v>0.86120864680592524</v>
      </c>
      <c r="H178" s="7">
        <f t="shared" si="402"/>
        <v>0.32081354917357385</v>
      </c>
      <c r="I178" s="7">
        <f t="shared" si="402"/>
        <v>0.84936996258009401</v>
      </c>
      <c r="J178" s="7">
        <f t="shared" si="402"/>
        <v>3.0240288248185303</v>
      </c>
      <c r="K178" s="7">
        <f t="shared" si="402"/>
        <v>2.1131360580899479</v>
      </c>
      <c r="L178" s="7">
        <f t="shared" si="402"/>
        <v>2.9845152035129558</v>
      </c>
      <c r="M178" s="7">
        <f t="shared" si="402"/>
        <v>2.984515203512959</v>
      </c>
      <c r="N178" s="7"/>
      <c r="O178" s="7">
        <f>STDEV(O174:O176)</f>
        <v>12.157841968595136</v>
      </c>
      <c r="P178" s="7">
        <f t="shared" ref="P178:W178" si="403">STDEV(P174:P176)</f>
        <v>0.29098453567154958</v>
      </c>
      <c r="Q178" s="7">
        <f t="shared" si="403"/>
        <v>0.16799999999997794</v>
      </c>
      <c r="R178" s="7">
        <f t="shared" si="403"/>
        <v>0.41281634334572448</v>
      </c>
      <c r="S178" s="7">
        <f t="shared" si="403"/>
        <v>0.21855510365428685</v>
      </c>
      <c r="T178" s="7">
        <f t="shared" si="403"/>
        <v>0.16569952725742612</v>
      </c>
      <c r="U178" s="7">
        <f t="shared" si="403"/>
        <v>0.16569952725742612</v>
      </c>
      <c r="V178" s="7">
        <f t="shared" si="403"/>
        <v>0</v>
      </c>
      <c r="W178" s="7">
        <f t="shared" si="403"/>
        <v>0</v>
      </c>
      <c r="X178" s="7"/>
      <c r="Y178" s="7" t="e">
        <f>STDEV(Y174:Y176)</f>
        <v>#DIV/0!</v>
      </c>
      <c r="Z178" s="7" t="e">
        <f t="shared" ref="Z178:AG178" si="404">STDEV(Z174:Z176)</f>
        <v>#DIV/0!</v>
      </c>
      <c r="AA178" s="7" t="e">
        <f t="shared" si="404"/>
        <v>#DIV/0!</v>
      </c>
      <c r="AB178" s="7" t="e">
        <f t="shared" si="404"/>
        <v>#DIV/0!</v>
      </c>
      <c r="AC178" s="7" t="e">
        <f t="shared" si="404"/>
        <v>#DIV/0!</v>
      </c>
      <c r="AD178" s="7" t="e">
        <f t="shared" si="404"/>
        <v>#DIV/0!</v>
      </c>
      <c r="AE178" s="7" t="e">
        <f t="shared" si="404"/>
        <v>#DIV/0!</v>
      </c>
      <c r="AF178" s="7" t="e">
        <f t="shared" si="404"/>
        <v>#DIV/0!</v>
      </c>
      <c r="AG178" s="7" t="e">
        <f t="shared" si="404"/>
        <v>#DIV/0!</v>
      </c>
      <c r="AH178" s="7"/>
      <c r="AI178" s="7" t="e">
        <f>STDEV(AI174:AI176)</f>
        <v>#DIV/0!</v>
      </c>
      <c r="AJ178" s="7" t="e">
        <f t="shared" ref="AJ178:AQ178" si="405">STDEV(AJ174:AJ176)</f>
        <v>#DIV/0!</v>
      </c>
      <c r="AK178" s="7" t="e">
        <f t="shared" si="405"/>
        <v>#DIV/0!</v>
      </c>
      <c r="AL178" s="7" t="e">
        <f t="shared" si="405"/>
        <v>#DIV/0!</v>
      </c>
      <c r="AM178" s="7" t="e">
        <f t="shared" si="405"/>
        <v>#DIV/0!</v>
      </c>
      <c r="AN178" s="7" t="e">
        <f t="shared" si="405"/>
        <v>#DIV/0!</v>
      </c>
      <c r="AO178" s="7" t="e">
        <f t="shared" si="405"/>
        <v>#DIV/0!</v>
      </c>
      <c r="AP178" s="7" t="e">
        <f t="shared" si="405"/>
        <v>#DIV/0!</v>
      </c>
      <c r="AQ178" s="7" t="e">
        <f t="shared" si="405"/>
        <v>#DIV/0!</v>
      </c>
      <c r="AR178" s="7"/>
      <c r="AS178" s="7">
        <f>STDEV(AS174:AS176)</f>
        <v>425.41077138102543</v>
      </c>
      <c r="AT178" s="7">
        <f t="shared" ref="AT178:BA178" si="406">STDEV(AT174:AT176)</f>
        <v>0.76923360127682994</v>
      </c>
      <c r="AU178" s="7">
        <f t="shared" si="406"/>
        <v>0.4769720467001532</v>
      </c>
      <c r="AV178" s="7">
        <f t="shared" si="406"/>
        <v>0.90364428842328404</v>
      </c>
      <c r="AW178" s="7">
        <f t="shared" si="406"/>
        <v>0.54011140826067405</v>
      </c>
      <c r="AX178" s="7">
        <f t="shared" si="406"/>
        <v>1.6101379858053593</v>
      </c>
      <c r="AY178" s="7">
        <f t="shared" si="406"/>
        <v>0.87630607286115747</v>
      </c>
      <c r="AZ178" s="7">
        <f t="shared" si="406"/>
        <v>4.4084244729079058</v>
      </c>
      <c r="BA178" s="7">
        <f t="shared" si="406"/>
        <v>4.4084244729079058</v>
      </c>
      <c r="BB178" s="7"/>
      <c r="BC178" s="7">
        <f>STDEV(BC174:BC176)</f>
        <v>14.729005612509402</v>
      </c>
      <c r="BD178" s="7">
        <f t="shared" ref="BD178:BK178" si="407">STDEV(BD174:BD176)</f>
        <v>0.30368788802539476</v>
      </c>
      <c r="BE178" s="7">
        <f t="shared" si="407"/>
        <v>0.10373684655576015</v>
      </c>
      <c r="BF178" s="7">
        <f t="shared" si="407"/>
        <v>0.33206374889970541</v>
      </c>
      <c r="BG178" s="7">
        <f t="shared" si="407"/>
        <v>0.11948640089984197</v>
      </c>
      <c r="BH178" s="7">
        <f t="shared" si="407"/>
        <v>0.29327177384353681</v>
      </c>
      <c r="BI178" s="7">
        <f t="shared" si="407"/>
        <v>0.17946866021676169</v>
      </c>
      <c r="BJ178" s="7">
        <f t="shared" si="407"/>
        <v>94.447650263695451</v>
      </c>
      <c r="BK178" s="7">
        <f t="shared" si="407"/>
        <v>4.6522528234537424</v>
      </c>
      <c r="BL178" s="7"/>
      <c r="BM178" s="7">
        <f>STDEV(BM174:BM176)</f>
        <v>582.01431665581333</v>
      </c>
      <c r="BN178" s="7">
        <f t="shared" ref="BN178:BU178" si="408">STDEV(BN174:BN176)</f>
        <v>0.90169747328763239</v>
      </c>
      <c r="BO178" s="7">
        <f t="shared" si="408"/>
        <v>0.19968057825772104</v>
      </c>
      <c r="BP178" s="7">
        <f t="shared" si="408"/>
        <v>0.9329744548128498</v>
      </c>
      <c r="BQ178" s="7">
        <f t="shared" si="408"/>
        <v>0.23424986659549596</v>
      </c>
      <c r="BR178" s="7">
        <f t="shared" si="408"/>
        <v>2.1424066685233454</v>
      </c>
      <c r="BS178" s="7">
        <f t="shared" si="408"/>
        <v>1.2053772576804826</v>
      </c>
      <c r="BT178" s="7">
        <f t="shared" si="408"/>
        <v>2.2539787783680065</v>
      </c>
      <c r="BU178" s="7">
        <f t="shared" si="408"/>
        <v>2.2539787783680065</v>
      </c>
      <c r="BV178" s="7"/>
      <c r="BW178" s="7">
        <f>STDEV(BW174:BW176)</f>
        <v>13.699299653631938</v>
      </c>
      <c r="BX178" s="7">
        <f t="shared" ref="BX178:CE178" si="409">STDEV(BX174:BX176)</f>
        <v>9.0781789657029849E-2</v>
      </c>
      <c r="BY178" s="7">
        <f t="shared" si="409"/>
        <v>9.4817368310538205E-2</v>
      </c>
      <c r="BZ178" s="7">
        <f t="shared" si="409"/>
        <v>9.1307173869329752E-2</v>
      </c>
      <c r="CA178" s="7">
        <f t="shared" si="409"/>
        <v>9.4873600121424456E-2</v>
      </c>
      <c r="CB178" s="7">
        <f t="shared" si="409"/>
        <v>0.21068064299629646</v>
      </c>
      <c r="CC178" s="7">
        <f t="shared" si="409"/>
        <v>0.53211308321947259</v>
      </c>
      <c r="CD178" s="7">
        <f t="shared" si="409"/>
        <v>3.6143998579755094</v>
      </c>
      <c r="CE178" s="7">
        <f t="shared" si="409"/>
        <v>3.6143998579755099</v>
      </c>
      <c r="CG178" s="7">
        <f>STDEV(CG174:CG176)</f>
        <v>1137.1675683312192</v>
      </c>
      <c r="CH178" s="7">
        <f t="shared" ref="CH178:CO178" si="410">STDEV(CH174:CH176)</f>
        <v>1.9235618870557176</v>
      </c>
      <c r="CI178" s="7">
        <f t="shared" si="410"/>
        <v>0.80153935232984796</v>
      </c>
      <c r="CJ178" s="7">
        <f t="shared" si="410"/>
        <v>2.0054955331123039</v>
      </c>
      <c r="CK178" s="7">
        <f t="shared" si="410"/>
        <v>0.81748965334938584</v>
      </c>
      <c r="CL178" s="7">
        <f t="shared" si="410"/>
        <v>1.1735923483049804</v>
      </c>
      <c r="CM178" s="7">
        <f t="shared" si="410"/>
        <v>2.8480070809837201</v>
      </c>
      <c r="CN178" s="7">
        <f t="shared" si="410"/>
        <v>6.8192325814566512</v>
      </c>
      <c r="CO178" s="7">
        <f t="shared" si="410"/>
        <v>6.8192325814566557</v>
      </c>
      <c r="CQ178" s="7">
        <f>STDEV(CQ174:CQ176)</f>
        <v>3.2421795138456262</v>
      </c>
      <c r="CR178" s="7">
        <f t="shared" ref="CR178:CY178" si="411">STDEV(CR174:CR176)</f>
        <v>0.11830610015266615</v>
      </c>
      <c r="CS178" s="7">
        <f t="shared" si="411"/>
        <v>1.7473789896104895E-2</v>
      </c>
      <c r="CT178" s="7">
        <f t="shared" si="411"/>
        <v>0.21564554249971118</v>
      </c>
      <c r="CU178" s="7">
        <f t="shared" si="411"/>
        <v>3.1754264805433356E-2</v>
      </c>
      <c r="CV178" s="7">
        <f t="shared" si="411"/>
        <v>0.21797782761862189</v>
      </c>
      <c r="CW178" s="7">
        <f t="shared" si="411"/>
        <v>0.12755521680171841</v>
      </c>
      <c r="CX178" s="7">
        <f t="shared" si="411"/>
        <v>35.686584047790284</v>
      </c>
      <c r="CY178" s="7">
        <f t="shared" si="411"/>
        <v>33.176132299189625</v>
      </c>
      <c r="CZ178" s="49">
        <f t="shared" ref="CZ178:DE178" si="412">STDEV(CZ174:CZ176)</f>
        <v>0</v>
      </c>
      <c r="DA178" s="49">
        <f t="shared" si="412"/>
        <v>0</v>
      </c>
      <c r="DB178" s="49">
        <f t="shared" si="412"/>
        <v>0</v>
      </c>
      <c r="DC178" s="49">
        <f t="shared" si="412"/>
        <v>0</v>
      </c>
      <c r="DD178" s="49">
        <f t="shared" si="412"/>
        <v>0</v>
      </c>
      <c r="DE178" s="49">
        <f t="shared" si="412"/>
        <v>0</v>
      </c>
      <c r="DF178" s="46"/>
      <c r="DG178" s="49">
        <f t="shared" ref="DG178:DL178" si="413">STDEV(DG174:DG176)</f>
        <v>4.856731727630138E-3</v>
      </c>
      <c r="DH178" s="49">
        <f t="shared" si="413"/>
        <v>3.4509723520044317E-3</v>
      </c>
      <c r="DI178" s="49">
        <f t="shared" si="413"/>
        <v>2.7593710051240236E-3</v>
      </c>
      <c r="DJ178" s="49">
        <f t="shared" si="413"/>
        <v>0.58601002751727305</v>
      </c>
      <c r="DK178" s="49">
        <f t="shared" si="413"/>
        <v>0.6654747892342926</v>
      </c>
      <c r="DL178" s="49">
        <f t="shared" si="413"/>
        <v>2.7720262144022576</v>
      </c>
      <c r="DM178" s="46"/>
      <c r="DN178" s="49">
        <f t="shared" ref="DN178:DS178" si="414">STDEV(DN174:DN176)</f>
        <v>5.8670381707027009E-3</v>
      </c>
      <c r="DO178" s="49">
        <f t="shared" si="414"/>
        <v>8.7391883470387555E-3</v>
      </c>
      <c r="DP178" s="49">
        <f t="shared" si="414"/>
        <v>7.2032266096844714E-3</v>
      </c>
      <c r="DQ178" s="49">
        <f t="shared" si="414"/>
        <v>0.63338499103659474</v>
      </c>
      <c r="DR178" s="49">
        <f t="shared" si="414"/>
        <v>0.65191079074540792</v>
      </c>
      <c r="DS178" s="49">
        <f t="shared" si="414"/>
        <v>5.8235060172832043</v>
      </c>
      <c r="DT178" s="46"/>
      <c r="DU178" s="49">
        <f t="shared" ref="DU178:DZ178" si="415">STDEV(DU174:DU176)</f>
        <v>1.2475923444862515E-2</v>
      </c>
      <c r="DV178" s="49">
        <f t="shared" si="415"/>
        <v>7.9353367771922891E-3</v>
      </c>
      <c r="DW178" s="49">
        <f t="shared" si="415"/>
        <v>3.4429927871887206E-3</v>
      </c>
      <c r="DX178" s="49">
        <f t="shared" si="415"/>
        <v>1.0153991343984441</v>
      </c>
      <c r="DY178" s="49">
        <f t="shared" si="415"/>
        <v>0.99674325045029422</v>
      </c>
      <c r="DZ178" s="49">
        <f t="shared" si="415"/>
        <v>4.9940567010530916</v>
      </c>
      <c r="EA178" s="46"/>
    </row>
    <row r="179" spans="2:131" x14ac:dyDescent="0.2">
      <c r="B179" s="3" t="s">
        <v>191</v>
      </c>
      <c r="C179" s="102" t="s">
        <v>10</v>
      </c>
      <c r="D179" s="5">
        <v>183</v>
      </c>
      <c r="E179" s="5">
        <v>94342.146999999997</v>
      </c>
      <c r="F179" s="5">
        <v>349.64600000000002</v>
      </c>
      <c r="G179" s="5">
        <v>330.82299999999998</v>
      </c>
      <c r="H179" s="5">
        <v>349.52199999999999</v>
      </c>
      <c r="I179" s="5">
        <v>331.09899999999999</v>
      </c>
      <c r="J179" s="5">
        <v>356.53300000000002</v>
      </c>
      <c r="K179" s="5">
        <v>336.91199999999998</v>
      </c>
      <c r="L179" s="5">
        <v>154.018</v>
      </c>
      <c r="M179" s="5">
        <f t="shared" si="328"/>
        <v>25.981999999999999</v>
      </c>
      <c r="N179" s="5">
        <v>186</v>
      </c>
      <c r="O179" s="5">
        <v>3062.0239999999999</v>
      </c>
      <c r="P179" s="5">
        <v>368.79199999999997</v>
      </c>
      <c r="Q179" s="5">
        <v>232.215</v>
      </c>
      <c r="R179" s="5">
        <v>368.64600000000002</v>
      </c>
      <c r="S179" s="5">
        <v>231.76499999999999</v>
      </c>
      <c r="T179" s="5">
        <v>62.439</v>
      </c>
      <c r="U179" s="5">
        <v>62.439</v>
      </c>
      <c r="V179" s="5">
        <v>0</v>
      </c>
      <c r="W179" s="5">
        <f t="shared" si="329"/>
        <v>0</v>
      </c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>
        <v>189</v>
      </c>
      <c r="AS179" s="5">
        <v>44796.631000000001</v>
      </c>
      <c r="AT179" s="5">
        <v>350.84899999999999</v>
      </c>
      <c r="AU179" s="5">
        <v>430.93900000000002</v>
      </c>
      <c r="AV179" s="5">
        <v>347.77699999999999</v>
      </c>
      <c r="AW179" s="5">
        <v>434.19400000000002</v>
      </c>
      <c r="AX179" s="5">
        <v>255.989</v>
      </c>
      <c r="AY179" s="5">
        <v>222.81</v>
      </c>
      <c r="AZ179" s="5">
        <v>159.226</v>
      </c>
      <c r="BA179" s="5">
        <f t="shared" si="330"/>
        <v>20.774000000000001</v>
      </c>
      <c r="BB179" s="5">
        <v>192</v>
      </c>
      <c r="BC179" s="5">
        <v>2687.3789999999999</v>
      </c>
      <c r="BD179" s="5">
        <v>289.82</v>
      </c>
      <c r="BE179" s="5">
        <v>361.49799999999999</v>
      </c>
      <c r="BF179" s="5">
        <v>289.60899999999998</v>
      </c>
      <c r="BG179" s="5">
        <v>361.35599999999999</v>
      </c>
      <c r="BH179" s="5">
        <v>67.305999999999997</v>
      </c>
      <c r="BI179" s="5">
        <v>50.838000000000001</v>
      </c>
      <c r="BJ179" s="5">
        <v>8.9220000000000006</v>
      </c>
      <c r="BK179" s="5">
        <f t="shared" si="331"/>
        <v>8.9220000000000006</v>
      </c>
      <c r="BL179" s="5">
        <v>195</v>
      </c>
      <c r="BM179" s="5">
        <v>45013.625999999997</v>
      </c>
      <c r="BN179" s="5">
        <v>420.42700000000002</v>
      </c>
      <c r="BO179" s="5">
        <v>335.39100000000002</v>
      </c>
      <c r="BP179" s="5">
        <v>417.798</v>
      </c>
      <c r="BQ179" s="5">
        <v>336.572</v>
      </c>
      <c r="BR179" s="5">
        <v>243.05799999999999</v>
      </c>
      <c r="BS179" s="5">
        <v>235.8</v>
      </c>
      <c r="BT179" s="5">
        <v>31.07</v>
      </c>
      <c r="BU179" s="5">
        <f t="shared" si="332"/>
        <v>31.07</v>
      </c>
      <c r="BV179" s="5">
        <v>198</v>
      </c>
      <c r="BW179" s="5">
        <v>3059.7719999999999</v>
      </c>
      <c r="BX179" s="5">
        <v>359.83600000000001</v>
      </c>
      <c r="BY179" s="5">
        <v>268.50299999999999</v>
      </c>
      <c r="BZ179" s="5">
        <v>359.47300000000001</v>
      </c>
      <c r="CA179" s="5">
        <v>268.93299999999999</v>
      </c>
      <c r="CB179" s="5">
        <v>63.106999999999999</v>
      </c>
      <c r="CC179" s="5">
        <v>61.732999999999997</v>
      </c>
      <c r="CD179" s="3">
        <v>138.53899999999999</v>
      </c>
      <c r="CE179" s="5">
        <f t="shared" si="333"/>
        <v>41.461000000000013</v>
      </c>
      <c r="CF179" s="3">
        <v>201</v>
      </c>
      <c r="CG179" s="26">
        <v>94229.313999999998</v>
      </c>
      <c r="CH179" s="26">
        <v>318.40699999999998</v>
      </c>
      <c r="CI179" s="26">
        <v>344.96899999999999</v>
      </c>
      <c r="CJ179" s="26">
        <v>317.471</v>
      </c>
      <c r="CK179" s="26">
        <v>342.69200000000001</v>
      </c>
      <c r="CL179" s="26">
        <v>365.02600000000001</v>
      </c>
      <c r="CM179" s="26">
        <v>328.67899999999997</v>
      </c>
      <c r="CN179" s="26">
        <v>7.8959999999999999</v>
      </c>
      <c r="CO179" s="5">
        <f t="shared" si="334"/>
        <v>7.8959999999999999</v>
      </c>
      <c r="CP179" s="13">
        <v>206</v>
      </c>
      <c r="CQ179" s="26">
        <v>3131.0529999999999</v>
      </c>
      <c r="CR179" s="26">
        <v>287.452</v>
      </c>
      <c r="CS179" s="26">
        <v>253.596</v>
      </c>
      <c r="CT179" s="26">
        <v>287.21300000000002</v>
      </c>
      <c r="CU179" s="26">
        <v>253.613</v>
      </c>
      <c r="CV179" s="26">
        <v>63.435000000000002</v>
      </c>
      <c r="CW179" s="26">
        <v>62.844999999999999</v>
      </c>
      <c r="CX179" s="3">
        <v>78.064999999999998</v>
      </c>
      <c r="CY179" s="5">
        <f t="shared" si="335"/>
        <v>78.064999999999998</v>
      </c>
      <c r="CZ179" s="46">
        <f>(Y179-$E179)/$E179</f>
        <v>-1</v>
      </c>
      <c r="DA179" s="46">
        <f>IF((AQ179-AG179)&lt;45,(AO179-$T179)/$T179,(AN179-$U179)/$U179)</f>
        <v>-1</v>
      </c>
      <c r="DB179" s="46">
        <f>IF((AQ179-AG179)&lt;45,(AN179-$T179)/$T179,(AO179-$U179)/$U179)</f>
        <v>-1</v>
      </c>
      <c r="DC179" s="46">
        <f>SQRT((AJ179-Z179)^2+(AK179-AA179)^2)</f>
        <v>0</v>
      </c>
      <c r="DD179" s="46">
        <f>SQRT((AL179-AB179)^2+(AM179-AC179)^2)</f>
        <v>0</v>
      </c>
      <c r="DE179" s="46">
        <f>ABS(AQ179-AG179)</f>
        <v>0</v>
      </c>
      <c r="DF179" s="46" t="str">
        <f>IF(DE179&lt;45,DF$6,DF$5)</f>
        <v>CIRC</v>
      </c>
      <c r="DG179" s="46">
        <f>(AS179-$E179)/$E179</f>
        <v>-0.52516841703846318</v>
      </c>
      <c r="DH179" s="46">
        <f>IF((BK179-BA179)&lt;45,(BI179-$T179)/$T179,(BH179-$U179)/$U179)</f>
        <v>-0.18579733820208522</v>
      </c>
      <c r="DI179" s="46">
        <f>IF((BK179-BA179)&lt;45,(BH179-$T179)/$T179,(BI179-$U179)/$U179)</f>
        <v>7.794807732346766E-2</v>
      </c>
      <c r="DJ179" s="46">
        <f>SQRT((BD179-AT179)^2+(BE179-AU179)^2)</f>
        <v>92.447776187423798</v>
      </c>
      <c r="DK179" s="46">
        <f>SQRT((BF179-AV179)^2+(BG179-AW179)^2)</f>
        <v>93.214218164398105</v>
      </c>
      <c r="DL179" s="46">
        <f>ABS(BK179-BA179)</f>
        <v>11.852</v>
      </c>
      <c r="DM179" s="46" t="str">
        <f>IF(DL179&lt;45,DM$6,DM$5)</f>
        <v>CIRC</v>
      </c>
      <c r="DN179" s="46">
        <f>(BM179-$E179)/$E179</f>
        <v>-0.52286833158460977</v>
      </c>
      <c r="DO179" s="46">
        <f>IF((CE179-BU179)&lt;45,(CC179-$T179)/$T179,(CB179-$U179)/$U179)</f>
        <v>-1.1307035666810857E-2</v>
      </c>
      <c r="DP179" s="46">
        <f>IF((CE179-BU179)&lt;45,(CB179-$T179)/$T179,(CC179-$U179)/$U179)</f>
        <v>1.0698441679078768E-2</v>
      </c>
      <c r="DQ179" s="46">
        <f>SQRT((BX179-BN179)^2+(BY179-BO179)^2)</f>
        <v>90.251170768029411</v>
      </c>
      <c r="DR179" s="46">
        <f>SQRT((BZ179-BP179)^2+(CA179-BQ179)^2)</f>
        <v>89.31315662319858</v>
      </c>
      <c r="DS179" s="46">
        <f>ABS(CE179-BU179)</f>
        <v>10.391000000000012</v>
      </c>
      <c r="DT179" s="46" t="str">
        <f>IF(DS179&lt;45,DT$6,DT$5)</f>
        <v>CIRC</v>
      </c>
      <c r="DU179" s="46">
        <f>(CG179-$E179)/$E179</f>
        <v>-1.195997797251728E-3</v>
      </c>
      <c r="DV179" s="46">
        <f>IF((CY179-CO179)&lt;45,(CW179-$T179)/$T179,(CV179-$U179)/$U179)</f>
        <v>1.595156873108157E-2</v>
      </c>
      <c r="DW179" s="46">
        <f>IF((CY179-CO179)&lt;45,(CV179-$T179)/$T179,(CW179-$U179)/$U179)</f>
        <v>6.502346289979E-3</v>
      </c>
      <c r="DX179" s="46">
        <f>SQRT((CR179-CH179)^2+(CS179-CI179)^2)</f>
        <v>96.474023208322748</v>
      </c>
      <c r="DY179" s="46">
        <f>SQRT((CT179-CJ179)^2+(CU179-CK179)^2)</f>
        <v>94.077706206093268</v>
      </c>
      <c r="DZ179" s="46">
        <f>ABS(CO179-CE179)</f>
        <v>33.565000000000012</v>
      </c>
      <c r="EA179" s="46" t="str">
        <f>IF(DZ179&lt;45,EA$6,EA$5)</f>
        <v>CIRC</v>
      </c>
    </row>
    <row r="180" spans="2:131" x14ac:dyDescent="0.2">
      <c r="C180" s="102"/>
      <c r="D180" s="5">
        <v>184</v>
      </c>
      <c r="E180" s="5">
        <v>94008.04</v>
      </c>
      <c r="F180" s="5">
        <v>351.423</v>
      </c>
      <c r="G180" s="5">
        <v>330.21499999999997</v>
      </c>
      <c r="H180" s="5">
        <v>351.22899999999998</v>
      </c>
      <c r="I180" s="5">
        <v>330.60599999999999</v>
      </c>
      <c r="J180" s="5">
        <v>358.13400000000001</v>
      </c>
      <c r="K180" s="5">
        <v>334.21800000000002</v>
      </c>
      <c r="L180" s="5">
        <v>152.96</v>
      </c>
      <c r="M180" s="5">
        <f t="shared" si="328"/>
        <v>27.039999999999992</v>
      </c>
      <c r="N180" s="5">
        <v>187</v>
      </c>
      <c r="O180" s="5">
        <v>3126.886</v>
      </c>
      <c r="P180" s="5">
        <v>368.79199999999997</v>
      </c>
      <c r="Q180" s="5">
        <v>232.55</v>
      </c>
      <c r="R180" s="5">
        <v>368.67500000000001</v>
      </c>
      <c r="S180" s="5">
        <v>232.185</v>
      </c>
      <c r="T180" s="5">
        <v>63.097000000000001</v>
      </c>
      <c r="U180" s="5">
        <v>63.097000000000001</v>
      </c>
      <c r="V180" s="5">
        <v>0</v>
      </c>
      <c r="W180" s="5">
        <f t="shared" si="329"/>
        <v>0</v>
      </c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>
        <v>190</v>
      </c>
      <c r="AS180" s="5">
        <v>44650.466</v>
      </c>
      <c r="AT180" s="5">
        <v>350.02600000000001</v>
      </c>
      <c r="AU180" s="5">
        <v>431.89</v>
      </c>
      <c r="AV180" s="5">
        <v>346.786</v>
      </c>
      <c r="AW180" s="5">
        <v>435.25200000000001</v>
      </c>
      <c r="AX180" s="5">
        <v>256.77600000000001</v>
      </c>
      <c r="AY180" s="5">
        <v>221.40199999999999</v>
      </c>
      <c r="AZ180" s="5">
        <v>160.70599999999999</v>
      </c>
      <c r="BA180" s="5">
        <f t="shared" si="330"/>
        <v>19.294000000000011</v>
      </c>
      <c r="BB180" s="5">
        <v>193</v>
      </c>
      <c r="BC180" s="5">
        <v>2701.9050000000002</v>
      </c>
      <c r="BD180" s="5">
        <v>289.84899999999999</v>
      </c>
      <c r="BE180" s="5">
        <v>361.81</v>
      </c>
      <c r="BF180" s="5">
        <v>289.61700000000002</v>
      </c>
      <c r="BG180" s="5">
        <v>361.82499999999999</v>
      </c>
      <c r="BH180" s="5">
        <v>67.816000000000003</v>
      </c>
      <c r="BI180" s="5">
        <v>50.728000000000002</v>
      </c>
      <c r="BJ180" s="5">
        <v>11.971</v>
      </c>
      <c r="BK180" s="5">
        <f t="shared" si="331"/>
        <v>11.971</v>
      </c>
      <c r="BL180" s="5">
        <v>196</v>
      </c>
      <c r="BM180" s="5">
        <v>44071.438000000002</v>
      </c>
      <c r="BN180" s="5">
        <v>419.38400000000001</v>
      </c>
      <c r="BO180" s="5">
        <v>337.899</v>
      </c>
      <c r="BP180" s="5">
        <v>416.69400000000002</v>
      </c>
      <c r="BQ180" s="5">
        <v>339.60599999999999</v>
      </c>
      <c r="BR180" s="5">
        <v>243.006</v>
      </c>
      <c r="BS180" s="5">
        <v>230.91399999999999</v>
      </c>
      <c r="BT180" s="5">
        <v>175.81700000000001</v>
      </c>
      <c r="BU180" s="5">
        <f t="shared" si="332"/>
        <v>4.1829999999999927</v>
      </c>
      <c r="BV180" s="5">
        <v>199</v>
      </c>
      <c r="BW180" s="5">
        <v>3039.6149999999998</v>
      </c>
      <c r="BX180" s="5">
        <v>359.94799999999998</v>
      </c>
      <c r="BY180" s="5">
        <v>268.35399999999998</v>
      </c>
      <c r="BZ180" s="5">
        <v>359.68</v>
      </c>
      <c r="CA180" s="5">
        <v>268.61700000000002</v>
      </c>
      <c r="CB180" s="5">
        <v>62.914999999999999</v>
      </c>
      <c r="CC180" s="5">
        <v>61.514000000000003</v>
      </c>
      <c r="CD180" s="3">
        <v>123.265</v>
      </c>
      <c r="CE180" s="5">
        <f t="shared" si="333"/>
        <v>56.734999999999999</v>
      </c>
      <c r="CF180" s="3">
        <v>202</v>
      </c>
      <c r="CG180" s="26">
        <v>95644.452999999994</v>
      </c>
      <c r="CH180" s="26">
        <v>316.38799999999998</v>
      </c>
      <c r="CI180" s="26">
        <v>344.86700000000002</v>
      </c>
      <c r="CJ180" s="26">
        <v>315.22699999999998</v>
      </c>
      <c r="CK180" s="26">
        <v>342.625</v>
      </c>
      <c r="CL180" s="26">
        <v>371.52600000000001</v>
      </c>
      <c r="CM180" s="26">
        <v>327.779</v>
      </c>
      <c r="CN180" s="26">
        <v>10.72</v>
      </c>
      <c r="CO180" s="5">
        <f t="shared" si="334"/>
        <v>10.72</v>
      </c>
      <c r="CP180" s="13">
        <v>207</v>
      </c>
      <c r="CQ180" s="26">
        <v>3057.07</v>
      </c>
      <c r="CR180" s="26">
        <v>287.52999999999997</v>
      </c>
      <c r="CS180" s="26">
        <v>253.79300000000001</v>
      </c>
      <c r="CT180" s="26">
        <v>287.32799999999997</v>
      </c>
      <c r="CU180" s="26">
        <v>253.99600000000001</v>
      </c>
      <c r="CV180" s="26">
        <v>62.655000000000001</v>
      </c>
      <c r="CW180" s="26">
        <v>62.124000000000002</v>
      </c>
      <c r="CX180" s="3">
        <v>93.88</v>
      </c>
      <c r="CY180" s="5">
        <f t="shared" si="335"/>
        <v>86.12</v>
      </c>
      <c r="CZ180" s="46">
        <f>(Y180-$E180)/$E180</f>
        <v>-1</v>
      </c>
      <c r="DA180" s="46">
        <f t="shared" ref="DA180:DA181" si="416">IF((AQ180-AG180)&lt;45,(AO180-$T180)/$T180,(AN180-$U180)/$U180)</f>
        <v>-1</v>
      </c>
      <c r="DB180" s="46">
        <f t="shared" ref="DB180:DB181" si="417">IF((AQ180-AG180)&lt;45,(AN180-$T180)/$T180,(AO180-$U180)/$U180)</f>
        <v>-1</v>
      </c>
      <c r="DC180" s="46">
        <f>SQRT((AJ180-Z180)^2+(AK180-AA180)^2)</f>
        <v>0</v>
      </c>
      <c r="DD180" s="46">
        <f>SQRT((AL180-AB180)^2+(AM180-AC180)^2)</f>
        <v>0</v>
      </c>
      <c r="DE180" s="46">
        <f>ABS(AQ180-AG180)</f>
        <v>0</v>
      </c>
      <c r="DF180" s="46" t="str">
        <f t="shared" ref="DF180:DF182" si="418">IF(DE180&lt;45,DF$6,DF$5)</f>
        <v>CIRC</v>
      </c>
      <c r="DG180" s="46">
        <f>(AS180-$E180)/$E180</f>
        <v>-0.52503566716208527</v>
      </c>
      <c r="DH180" s="46">
        <f t="shared" ref="DH180:DH181" si="419">IF((BK180-BA180)&lt;45,(BI180-$T180)/$T180,(BH180-$U180)/$U180)</f>
        <v>-0.19603150704470892</v>
      </c>
      <c r="DI180" s="46">
        <f t="shared" ref="DI180:DI181" si="420">IF((BK180-BA180)&lt;45,(BH180-$T180)/$T180,(BI180-$U180)/$U180)</f>
        <v>7.4789609648636249E-2</v>
      </c>
      <c r="DJ180" s="46">
        <f>SQRT((BD180-AT180)^2+(BE180-AU180)^2)</f>
        <v>92.37141185994723</v>
      </c>
      <c r="DK180" s="46">
        <f>SQRT((BF180-AV180)^2+(BG180-AW180)^2)</f>
        <v>93.058147896892947</v>
      </c>
      <c r="DL180" s="46">
        <f>ABS(BK180-BA180)</f>
        <v>7.3230000000000111</v>
      </c>
      <c r="DM180" s="46" t="str">
        <f t="shared" ref="DM180:DM182" si="421">IF(DL180&lt;45,DM$6,DM$5)</f>
        <v>CIRC</v>
      </c>
      <c r="DN180" s="46">
        <f>(BM180-$E180)/$E180</f>
        <v>-0.53119501268189395</v>
      </c>
      <c r="DO180" s="46">
        <f t="shared" ref="DO180:DO181" si="422">IF((CE180-BU180)&lt;45,(CC180-$T180)/$T180,(CB180-$U180)/$U180)</f>
        <v>-2.8844477550438556E-3</v>
      </c>
      <c r="DP180" s="46">
        <f t="shared" ref="DP180:DP181" si="423">IF((CE180-BU180)&lt;45,(CB180-$T180)/$T180,(CC180-$U180)/$U180)</f>
        <v>-2.5088356023265739E-2</v>
      </c>
      <c r="DQ180" s="46">
        <f>SQRT((BX180-BN180)^2+(BY180-BO180)^2)</f>
        <v>91.483031874769026</v>
      </c>
      <c r="DR180" s="46">
        <f>SQRT((BZ180-BP180)^2+(CA180-BQ180)^2)</f>
        <v>91.049625573090623</v>
      </c>
      <c r="DS180" s="46">
        <f>ABS(CE180-BU180)</f>
        <v>52.552000000000007</v>
      </c>
      <c r="DT180" s="46" t="str">
        <f t="shared" ref="DT180:DT182" si="424">IF(DS180&lt;45,DT$6,DT$5)</f>
        <v>RAD</v>
      </c>
      <c r="DU180" s="46">
        <f>(CG180-$E180)/$E180</f>
        <v>1.7407160068436706E-2</v>
      </c>
      <c r="DV180" s="46">
        <f t="shared" ref="DV180:DV181" si="425">IF((CY180-CO180)&lt;45,(CW180-$T180)/$T180,(CV180-$U180)/$U180)</f>
        <v>-7.005087405106426E-3</v>
      </c>
      <c r="DW180" s="46">
        <f t="shared" ref="DW180:DW181" si="426">IF((CY180-CO180)&lt;45,(CV180-$T180)/$T180,(CW180-$U180)/$U180)</f>
        <v>-1.5420701459657337E-2</v>
      </c>
      <c r="DX180" s="46">
        <f>SQRT((CR180-CH180)^2+(CS180-CI180)^2)</f>
        <v>95.536682169729986</v>
      </c>
      <c r="DY180" s="46">
        <f>SQRT((CT180-CJ180)^2+(CU180-CK180)^2)</f>
        <v>92.916380913162982</v>
      </c>
      <c r="DZ180" s="46">
        <f>ABS(CO180-CE180)</f>
        <v>46.015000000000001</v>
      </c>
      <c r="EA180" s="46" t="str">
        <f t="shared" ref="EA180:EA182" si="427">IF(DZ180&lt;45,EA$6,EA$5)</f>
        <v>RAD</v>
      </c>
    </row>
    <row r="181" spans="2:131" x14ac:dyDescent="0.2">
      <c r="C181" s="102"/>
      <c r="D181" s="5">
        <v>185</v>
      </c>
      <c r="E181" s="5">
        <v>94455.205000000002</v>
      </c>
      <c r="F181" s="5">
        <v>349.798</v>
      </c>
      <c r="G181" s="5">
        <v>330.20800000000003</v>
      </c>
      <c r="H181" s="5">
        <v>349.62400000000002</v>
      </c>
      <c r="I181" s="5">
        <v>330.55900000000003</v>
      </c>
      <c r="J181" s="5">
        <v>357.20800000000003</v>
      </c>
      <c r="K181" s="5">
        <v>336.678</v>
      </c>
      <c r="L181" s="5">
        <v>149.316</v>
      </c>
      <c r="M181" s="5">
        <f t="shared" si="328"/>
        <v>30.683999999999997</v>
      </c>
      <c r="N181" s="5">
        <v>188</v>
      </c>
      <c r="O181" s="5">
        <v>3126.886</v>
      </c>
      <c r="P181" s="5">
        <v>368.79199999999997</v>
      </c>
      <c r="Q181" s="5">
        <v>232.55</v>
      </c>
      <c r="R181" s="5">
        <v>368.67500000000001</v>
      </c>
      <c r="S181" s="5">
        <v>232.185</v>
      </c>
      <c r="T181" s="5">
        <v>63.097000000000001</v>
      </c>
      <c r="U181" s="5">
        <v>63.097000000000001</v>
      </c>
      <c r="V181" s="5">
        <v>0</v>
      </c>
      <c r="W181" s="5">
        <f t="shared" si="329"/>
        <v>0</v>
      </c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>
        <v>191</v>
      </c>
      <c r="AS181" s="5">
        <v>43726.409</v>
      </c>
      <c r="AT181" s="5">
        <v>349.375</v>
      </c>
      <c r="AU181" s="5">
        <v>430.88900000000001</v>
      </c>
      <c r="AV181" s="5">
        <v>345.964</v>
      </c>
      <c r="AW181" s="5">
        <v>433.97300000000001</v>
      </c>
      <c r="AX181" s="5">
        <v>253.27699999999999</v>
      </c>
      <c r="AY181" s="5">
        <v>219.816</v>
      </c>
      <c r="AZ181" s="5">
        <v>161.16300000000001</v>
      </c>
      <c r="BA181" s="5">
        <f t="shared" si="330"/>
        <v>18.836999999999989</v>
      </c>
      <c r="BB181" s="5">
        <v>194</v>
      </c>
      <c r="BC181" s="5">
        <v>2768.0059999999999</v>
      </c>
      <c r="BD181" s="5">
        <v>289.65699999999998</v>
      </c>
      <c r="BE181" s="5">
        <v>361.56099999999998</v>
      </c>
      <c r="BF181" s="5">
        <v>289.42</v>
      </c>
      <c r="BG181" s="5">
        <v>361.44600000000003</v>
      </c>
      <c r="BH181" s="5">
        <v>67.418999999999997</v>
      </c>
      <c r="BI181" s="5">
        <v>52.274999999999999</v>
      </c>
      <c r="BJ181" s="5">
        <v>9.3879999999999999</v>
      </c>
      <c r="BK181" s="5">
        <f t="shared" si="331"/>
        <v>9.3879999999999999</v>
      </c>
      <c r="BL181" s="5">
        <v>197</v>
      </c>
      <c r="BM181" s="5">
        <v>43012.139000000003</v>
      </c>
      <c r="BN181" s="5">
        <v>418.20400000000001</v>
      </c>
      <c r="BO181" s="5">
        <v>338.69200000000001</v>
      </c>
      <c r="BP181" s="5">
        <v>415.255</v>
      </c>
      <c r="BQ181" s="5">
        <v>340.512</v>
      </c>
      <c r="BR181" s="5">
        <v>240.79300000000001</v>
      </c>
      <c r="BS181" s="5">
        <v>227.435</v>
      </c>
      <c r="BT181" s="5">
        <v>171.065</v>
      </c>
      <c r="BU181" s="5">
        <f t="shared" si="332"/>
        <v>8.9350000000000023</v>
      </c>
      <c r="BV181" s="5">
        <v>200</v>
      </c>
      <c r="BW181" s="5">
        <v>3062.587</v>
      </c>
      <c r="BX181" s="5">
        <v>359.97300000000001</v>
      </c>
      <c r="BY181" s="5">
        <v>268.36799999999999</v>
      </c>
      <c r="BZ181" s="5">
        <v>359.70600000000002</v>
      </c>
      <c r="CA181" s="5">
        <v>268.654</v>
      </c>
      <c r="CB181" s="5">
        <v>62.694000000000003</v>
      </c>
      <c r="CC181" s="5">
        <v>62.198</v>
      </c>
      <c r="CD181" s="3">
        <v>97.686999999999998</v>
      </c>
      <c r="CE181" s="5">
        <f t="shared" si="333"/>
        <v>82.313000000000002</v>
      </c>
      <c r="CF181" s="3">
        <v>203</v>
      </c>
      <c r="CG181" s="26">
        <v>93591.392000000007</v>
      </c>
      <c r="CH181" s="26">
        <v>312.64</v>
      </c>
      <c r="CI181" s="26">
        <v>336.38799999999998</v>
      </c>
      <c r="CJ181" s="26">
        <v>311.053</v>
      </c>
      <c r="CK181" s="26">
        <v>333.45</v>
      </c>
      <c r="CL181" s="26">
        <v>368.70400000000001</v>
      </c>
      <c r="CM181" s="26">
        <v>323.19799999999998</v>
      </c>
      <c r="CN181" s="26">
        <v>12.832000000000001</v>
      </c>
      <c r="CO181" s="5">
        <f t="shared" si="334"/>
        <v>12.832000000000001</v>
      </c>
      <c r="CP181" s="13">
        <v>208</v>
      </c>
      <c r="CQ181" s="26">
        <v>3089.3879999999999</v>
      </c>
      <c r="CR181" s="26">
        <v>287.51799999999997</v>
      </c>
      <c r="CS181" s="26">
        <v>254.012</v>
      </c>
      <c r="CT181" s="26">
        <v>287.32</v>
      </c>
      <c r="CU181" s="26">
        <v>254.48400000000001</v>
      </c>
      <c r="CV181" s="26">
        <v>63.301000000000002</v>
      </c>
      <c r="CW181" s="26">
        <v>62.14</v>
      </c>
      <c r="CX181" s="3">
        <v>96.072000000000003</v>
      </c>
      <c r="CY181" s="5">
        <f t="shared" si="335"/>
        <v>83.927999999999997</v>
      </c>
      <c r="CZ181" s="46">
        <f>(Y181-$E181)/$E181</f>
        <v>-1</v>
      </c>
      <c r="DA181" s="46">
        <f t="shared" si="416"/>
        <v>-1</v>
      </c>
      <c r="DB181" s="46">
        <f t="shared" si="417"/>
        <v>-1</v>
      </c>
      <c r="DC181" s="46">
        <f>SQRT((AJ181-Z181)^2+(AK181-AA181)^2)</f>
        <v>0</v>
      </c>
      <c r="DD181" s="46">
        <f>SQRT((AL181-AB181)^2+(AM181-AC181)^2)</f>
        <v>0</v>
      </c>
      <c r="DE181" s="46">
        <f>ABS(AQ181-AG181)</f>
        <v>0</v>
      </c>
      <c r="DF181" s="46" t="str">
        <f t="shared" si="418"/>
        <v>CIRC</v>
      </c>
      <c r="DG181" s="46">
        <f>(AS181-$E181)/$E181</f>
        <v>-0.53706723732164896</v>
      </c>
      <c r="DH181" s="46">
        <f t="shared" si="419"/>
        <v>-0.1715137011268365</v>
      </c>
      <c r="DI181" s="46">
        <f t="shared" si="420"/>
        <v>6.8497709875271331E-2</v>
      </c>
      <c r="DJ181" s="46">
        <f>SQRT((BD181-AT181)^2+(BE181-AU181)^2)</f>
        <v>91.501973246482535</v>
      </c>
      <c r="DK181" s="46">
        <f>SQRT((BF181-AV181)^2+(BG181-AW181)^2)</f>
        <v>91.964067249116368</v>
      </c>
      <c r="DL181" s="46">
        <f>ABS(BK181-BA181)</f>
        <v>9.4489999999999892</v>
      </c>
      <c r="DM181" s="46" t="str">
        <f t="shared" si="421"/>
        <v>CIRC</v>
      </c>
      <c r="DN181" s="46">
        <f>(BM181-$E181)/$E181</f>
        <v>-0.54462923456679802</v>
      </c>
      <c r="DO181" s="46">
        <f t="shared" si="422"/>
        <v>-6.3869914575970122E-3</v>
      </c>
      <c r="DP181" s="46">
        <f t="shared" si="423"/>
        <v>-1.4247904020793395E-2</v>
      </c>
      <c r="DQ181" s="46">
        <f>SQRT((BX181-BN181)^2+(BY181-BO181)^2)</f>
        <v>91.303419087129484</v>
      </c>
      <c r="DR181" s="46">
        <f>SQRT((BZ181-BP181)^2+(CA181-BQ181)^2)</f>
        <v>90.825456591200236</v>
      </c>
      <c r="DS181" s="46">
        <f>ABS(CE181-BU181)</f>
        <v>73.378</v>
      </c>
      <c r="DT181" s="46" t="str">
        <f t="shared" si="424"/>
        <v>RAD</v>
      </c>
      <c r="DU181" s="46">
        <f>(CG181-$E181)/$E181</f>
        <v>-9.1452133315468916E-3</v>
      </c>
      <c r="DV181" s="46">
        <f t="shared" si="425"/>
        <v>3.2331172638952821E-3</v>
      </c>
      <c r="DW181" s="46">
        <f t="shared" si="426"/>
        <v>-1.5167123635038127E-2</v>
      </c>
      <c r="DX181" s="46">
        <f>SQRT((CR181-CH181)^2+(CS181-CI181)^2)</f>
        <v>86.121543530059867</v>
      </c>
      <c r="DY181" s="46">
        <f>SQRT((CT181-CJ181)^2+(CU181-CK181)^2)</f>
        <v>82.455348189186594</v>
      </c>
      <c r="DZ181" s="46">
        <f>ABS(CO181-CE181)</f>
        <v>69.480999999999995</v>
      </c>
      <c r="EA181" s="46" t="str">
        <f t="shared" si="427"/>
        <v>RAD</v>
      </c>
    </row>
    <row r="182" spans="2:131" s="10" customFormat="1" ht="17" x14ac:dyDescent="0.2">
      <c r="C182" s="21" t="s">
        <v>19</v>
      </c>
      <c r="D182" s="7"/>
      <c r="E182" s="7">
        <f>AVERAGE(E179:E181)</f>
        <v>94268.463999999993</v>
      </c>
      <c r="F182" s="7">
        <f t="shared" ref="F182:M182" si="428">AVERAGE(F179:F181)</f>
        <v>350.28899999999999</v>
      </c>
      <c r="G182" s="7">
        <f t="shared" si="428"/>
        <v>330.41533333333336</v>
      </c>
      <c r="H182" s="7">
        <f t="shared" si="428"/>
        <v>350.125</v>
      </c>
      <c r="I182" s="7">
        <f t="shared" si="428"/>
        <v>330.75466666666665</v>
      </c>
      <c r="J182" s="7">
        <f t="shared" si="428"/>
        <v>357.29166666666669</v>
      </c>
      <c r="K182" s="7">
        <f t="shared" si="428"/>
        <v>335.93599999999998</v>
      </c>
      <c r="L182" s="7">
        <f t="shared" si="428"/>
        <v>152.09799999999998</v>
      </c>
      <c r="M182" s="7">
        <f t="shared" si="428"/>
        <v>27.901999999999997</v>
      </c>
      <c r="N182" s="7"/>
      <c r="O182" s="7">
        <f t="shared" ref="O182:W182" si="429">AVERAGE(O179:O181)</f>
        <v>3105.2653333333333</v>
      </c>
      <c r="P182" s="7">
        <f t="shared" si="429"/>
        <v>368.79199999999997</v>
      </c>
      <c r="Q182" s="7">
        <f t="shared" si="429"/>
        <v>232.43833333333336</v>
      </c>
      <c r="R182" s="7">
        <f t="shared" si="429"/>
        <v>368.66533333333336</v>
      </c>
      <c r="S182" s="7">
        <f t="shared" si="429"/>
        <v>232.04499999999999</v>
      </c>
      <c r="T182" s="7">
        <f t="shared" si="429"/>
        <v>62.87766666666667</v>
      </c>
      <c r="U182" s="7">
        <f t="shared" si="429"/>
        <v>62.87766666666667</v>
      </c>
      <c r="V182" s="7">
        <f t="shared" si="429"/>
        <v>0</v>
      </c>
      <c r="W182" s="7">
        <f t="shared" si="429"/>
        <v>0</v>
      </c>
      <c r="X182" s="7"/>
      <c r="Y182" s="7" t="e">
        <f t="shared" ref="Y182:AG182" si="430">AVERAGE(Y179:Y181)</f>
        <v>#DIV/0!</v>
      </c>
      <c r="Z182" s="7" t="e">
        <f t="shared" si="430"/>
        <v>#DIV/0!</v>
      </c>
      <c r="AA182" s="7" t="e">
        <f t="shared" si="430"/>
        <v>#DIV/0!</v>
      </c>
      <c r="AB182" s="7" t="e">
        <f t="shared" si="430"/>
        <v>#DIV/0!</v>
      </c>
      <c r="AC182" s="7" t="e">
        <f t="shared" si="430"/>
        <v>#DIV/0!</v>
      </c>
      <c r="AD182" s="7" t="e">
        <f t="shared" si="430"/>
        <v>#DIV/0!</v>
      </c>
      <c r="AE182" s="7" t="e">
        <f t="shared" si="430"/>
        <v>#DIV/0!</v>
      </c>
      <c r="AF182" s="7" t="e">
        <f t="shared" si="430"/>
        <v>#DIV/0!</v>
      </c>
      <c r="AG182" s="7" t="e">
        <f t="shared" si="430"/>
        <v>#DIV/0!</v>
      </c>
      <c r="AH182" s="7"/>
      <c r="AI182" s="7" t="e">
        <f t="shared" ref="AI182:AQ182" si="431">AVERAGE(AI179:AI181)</f>
        <v>#DIV/0!</v>
      </c>
      <c r="AJ182" s="7" t="e">
        <f t="shared" si="431"/>
        <v>#DIV/0!</v>
      </c>
      <c r="AK182" s="7" t="e">
        <f t="shared" si="431"/>
        <v>#DIV/0!</v>
      </c>
      <c r="AL182" s="7" t="e">
        <f t="shared" si="431"/>
        <v>#DIV/0!</v>
      </c>
      <c r="AM182" s="7" t="e">
        <f t="shared" si="431"/>
        <v>#DIV/0!</v>
      </c>
      <c r="AN182" s="7" t="e">
        <f t="shared" si="431"/>
        <v>#DIV/0!</v>
      </c>
      <c r="AO182" s="7" t="e">
        <f t="shared" si="431"/>
        <v>#DIV/0!</v>
      </c>
      <c r="AP182" s="7" t="e">
        <f t="shared" si="431"/>
        <v>#DIV/0!</v>
      </c>
      <c r="AQ182" s="7" t="e">
        <f t="shared" si="431"/>
        <v>#DIV/0!</v>
      </c>
      <c r="AR182" s="7"/>
      <c r="AS182" s="7">
        <f t="shared" ref="AS182:BA182" si="432">AVERAGE(AS179:AS181)</f>
        <v>44391.168666666665</v>
      </c>
      <c r="AT182" s="7">
        <f t="shared" si="432"/>
        <v>350.08333333333331</v>
      </c>
      <c r="AU182" s="7">
        <f t="shared" si="432"/>
        <v>431.23933333333326</v>
      </c>
      <c r="AV182" s="7">
        <f t="shared" si="432"/>
        <v>346.84233333333333</v>
      </c>
      <c r="AW182" s="7">
        <f t="shared" si="432"/>
        <v>434.47300000000001</v>
      </c>
      <c r="AX182" s="7">
        <f t="shared" si="432"/>
        <v>255.3473333333333</v>
      </c>
      <c r="AY182" s="7">
        <f t="shared" si="432"/>
        <v>221.34266666666667</v>
      </c>
      <c r="AZ182" s="7">
        <f t="shared" si="432"/>
        <v>160.36500000000001</v>
      </c>
      <c r="BA182" s="7">
        <f t="shared" si="432"/>
        <v>19.635000000000002</v>
      </c>
      <c r="BB182" s="7"/>
      <c r="BC182" s="7">
        <f t="shared" ref="BC182:BK182" si="433">AVERAGE(BC179:BC181)</f>
        <v>2719.0966666666664</v>
      </c>
      <c r="BD182" s="7">
        <f t="shared" si="433"/>
        <v>289.77533333333332</v>
      </c>
      <c r="BE182" s="7">
        <f t="shared" si="433"/>
        <v>361.62299999999999</v>
      </c>
      <c r="BF182" s="7">
        <f t="shared" si="433"/>
        <v>289.54866666666663</v>
      </c>
      <c r="BG182" s="7">
        <f t="shared" si="433"/>
        <v>361.54233333333332</v>
      </c>
      <c r="BH182" s="7">
        <f t="shared" si="433"/>
        <v>67.513666666666666</v>
      </c>
      <c r="BI182" s="7">
        <f t="shared" si="433"/>
        <v>51.280333333333338</v>
      </c>
      <c r="BJ182" s="7">
        <f t="shared" si="433"/>
        <v>10.093666666666666</v>
      </c>
      <c r="BK182" s="7">
        <f t="shared" si="433"/>
        <v>10.093666666666666</v>
      </c>
      <c r="BL182" s="7"/>
      <c r="BM182" s="7">
        <f t="shared" ref="BM182:BU182" si="434">AVERAGE(BM179:BM181)</f>
        <v>44032.401000000005</v>
      </c>
      <c r="BN182" s="7">
        <f t="shared" si="434"/>
        <v>419.33833333333337</v>
      </c>
      <c r="BO182" s="7">
        <f t="shared" si="434"/>
        <v>337.32733333333334</v>
      </c>
      <c r="BP182" s="7">
        <f t="shared" si="434"/>
        <v>416.58233333333328</v>
      </c>
      <c r="BQ182" s="7">
        <f t="shared" si="434"/>
        <v>338.8966666666667</v>
      </c>
      <c r="BR182" s="7">
        <f t="shared" si="434"/>
        <v>242.28566666666666</v>
      </c>
      <c r="BS182" s="7">
        <f t="shared" si="434"/>
        <v>231.38300000000001</v>
      </c>
      <c r="BT182" s="7">
        <f t="shared" si="434"/>
        <v>125.98399999999999</v>
      </c>
      <c r="BU182" s="7">
        <f t="shared" si="434"/>
        <v>14.729333333333331</v>
      </c>
      <c r="BV182" s="7"/>
      <c r="BW182" s="7">
        <f t="shared" ref="BW182:CE182" si="435">AVERAGE(BW179:BW181)</f>
        <v>3053.9913333333334</v>
      </c>
      <c r="BX182" s="7">
        <f t="shared" si="435"/>
        <v>359.91900000000004</v>
      </c>
      <c r="BY182" s="7">
        <f t="shared" si="435"/>
        <v>268.4083333333333</v>
      </c>
      <c r="BZ182" s="7">
        <f t="shared" si="435"/>
        <v>359.61966666666666</v>
      </c>
      <c r="CA182" s="7">
        <f t="shared" si="435"/>
        <v>268.73466666666667</v>
      </c>
      <c r="CB182" s="7">
        <f t="shared" si="435"/>
        <v>62.905333333333338</v>
      </c>
      <c r="CC182" s="7">
        <f t="shared" si="435"/>
        <v>61.814999999999998</v>
      </c>
      <c r="CD182" s="7">
        <f t="shared" si="435"/>
        <v>119.83033333333333</v>
      </c>
      <c r="CE182" s="7">
        <f t="shared" si="435"/>
        <v>60.169666666666672</v>
      </c>
      <c r="CG182" s="7">
        <f t="shared" ref="CG182:CO182" si="436">AVERAGE(CG179:CG181)</f>
        <v>94488.386333333328</v>
      </c>
      <c r="CH182" s="7">
        <f t="shared" si="436"/>
        <v>315.81166666666667</v>
      </c>
      <c r="CI182" s="7">
        <f t="shared" si="436"/>
        <v>342.07466666666664</v>
      </c>
      <c r="CJ182" s="7">
        <f t="shared" si="436"/>
        <v>314.58366666666666</v>
      </c>
      <c r="CK182" s="7">
        <f t="shared" si="436"/>
        <v>339.589</v>
      </c>
      <c r="CL182" s="7">
        <f t="shared" si="436"/>
        <v>368.4186666666667</v>
      </c>
      <c r="CM182" s="7">
        <f t="shared" si="436"/>
        <v>326.55199999999996</v>
      </c>
      <c r="CN182" s="7">
        <f t="shared" si="436"/>
        <v>10.482666666666667</v>
      </c>
      <c r="CO182" s="7">
        <f t="shared" si="436"/>
        <v>10.482666666666667</v>
      </c>
      <c r="CQ182" s="7">
        <f t="shared" ref="CQ182:CY182" si="437">AVERAGE(CQ179:CQ181)</f>
        <v>3092.503666666666</v>
      </c>
      <c r="CR182" s="7">
        <f t="shared" si="437"/>
        <v>287.5</v>
      </c>
      <c r="CS182" s="7">
        <f t="shared" si="437"/>
        <v>253.80033333333336</v>
      </c>
      <c r="CT182" s="7">
        <f t="shared" si="437"/>
        <v>287.28699999999998</v>
      </c>
      <c r="CU182" s="7">
        <f t="shared" si="437"/>
        <v>254.03100000000003</v>
      </c>
      <c r="CV182" s="7">
        <f t="shared" si="437"/>
        <v>63.13033333333334</v>
      </c>
      <c r="CW182" s="7">
        <f t="shared" si="437"/>
        <v>62.36966666666666</v>
      </c>
      <c r="CX182" s="7">
        <f t="shared" si="437"/>
        <v>89.338999999999999</v>
      </c>
      <c r="CY182" s="7">
        <f t="shared" si="437"/>
        <v>82.704333333333338</v>
      </c>
      <c r="CZ182" s="49">
        <f t="shared" ref="CZ182:DE182" si="438">AVERAGE(CZ179:CZ181)</f>
        <v>-1</v>
      </c>
      <c r="DA182" s="49">
        <f t="shared" si="438"/>
        <v>-1</v>
      </c>
      <c r="DB182" s="49">
        <f t="shared" si="438"/>
        <v>-1</v>
      </c>
      <c r="DC182" s="49">
        <f t="shared" si="438"/>
        <v>0</v>
      </c>
      <c r="DD182" s="49">
        <f t="shared" si="438"/>
        <v>0</v>
      </c>
      <c r="DE182" s="49">
        <f t="shared" si="438"/>
        <v>0</v>
      </c>
      <c r="DF182" s="46" t="str">
        <f t="shared" si="418"/>
        <v>CIRC</v>
      </c>
      <c r="DG182" s="49">
        <f t="shared" ref="DG182:DL182" si="439">AVERAGE(DG179:DG181)</f>
        <v>-0.52909044050739917</v>
      </c>
      <c r="DH182" s="49">
        <f t="shared" si="439"/>
        <v>-0.18444751545787688</v>
      </c>
      <c r="DI182" s="49">
        <f t="shared" si="439"/>
        <v>7.3745132282458423E-2</v>
      </c>
      <c r="DJ182" s="49">
        <f t="shared" si="439"/>
        <v>92.107053764617845</v>
      </c>
      <c r="DK182" s="49">
        <f t="shared" si="439"/>
        <v>92.745477770135793</v>
      </c>
      <c r="DL182" s="49">
        <f t="shared" si="439"/>
        <v>9.5413333333333341</v>
      </c>
      <c r="DM182" s="46" t="str">
        <f t="shared" si="421"/>
        <v>CIRC</v>
      </c>
      <c r="DN182" s="49">
        <f t="shared" ref="DN182:DS182" si="440">AVERAGE(DN179:DN181)</f>
        <v>-0.53289752627776721</v>
      </c>
      <c r="DO182" s="49">
        <f t="shared" si="440"/>
        <v>-6.8594916264839087E-3</v>
      </c>
      <c r="DP182" s="49">
        <f t="shared" si="440"/>
        <v>-9.5459394549934559E-3</v>
      </c>
      <c r="DQ182" s="49">
        <f t="shared" si="440"/>
        <v>91.01254057664265</v>
      </c>
      <c r="DR182" s="49">
        <f t="shared" si="440"/>
        <v>90.396079595829818</v>
      </c>
      <c r="DS182" s="49">
        <f t="shared" si="440"/>
        <v>45.440333333333342</v>
      </c>
      <c r="DT182" s="46" t="str">
        <f t="shared" si="424"/>
        <v>RAD</v>
      </c>
      <c r="DU182" s="49">
        <f t="shared" ref="DU182:DZ182" si="441">AVERAGE(DU179:DU181)</f>
        <v>2.3553163132126955E-3</v>
      </c>
      <c r="DV182" s="49">
        <f t="shared" si="441"/>
        <v>4.0598661966234758E-3</v>
      </c>
      <c r="DW182" s="49">
        <f t="shared" si="441"/>
        <v>-8.028492934905488E-3</v>
      </c>
      <c r="DX182" s="49">
        <f t="shared" si="441"/>
        <v>92.710749636037534</v>
      </c>
      <c r="DY182" s="49">
        <f t="shared" si="441"/>
        <v>89.816478436147619</v>
      </c>
      <c r="DZ182" s="49">
        <f t="shared" si="441"/>
        <v>49.687000000000005</v>
      </c>
      <c r="EA182" s="46" t="str">
        <f t="shared" si="427"/>
        <v>RAD</v>
      </c>
    </row>
    <row r="183" spans="2:131" s="10" customFormat="1" ht="17" x14ac:dyDescent="0.2">
      <c r="C183" s="21" t="s">
        <v>20</v>
      </c>
      <c r="D183" s="7"/>
      <c r="E183" s="7">
        <f>STDEV(E179:E181)</f>
        <v>232.51026358636685</v>
      </c>
      <c r="F183" s="7">
        <f t="shared" ref="F183:M183" si="442">STDEV(F179:F181)</f>
        <v>0.98500913701345505</v>
      </c>
      <c r="G183" s="7">
        <f t="shared" si="442"/>
        <v>0.35306703801590467</v>
      </c>
      <c r="H183" s="7">
        <f t="shared" si="442"/>
        <v>0.957451304244752</v>
      </c>
      <c r="I183" s="7">
        <f t="shared" si="442"/>
        <v>0.29912594894680311</v>
      </c>
      <c r="J183" s="7">
        <f t="shared" si="442"/>
        <v>0.80377256318770396</v>
      </c>
      <c r="K183" s="7">
        <f t="shared" si="442"/>
        <v>1.4924248724810056</v>
      </c>
      <c r="L183" s="7">
        <f t="shared" si="442"/>
        <v>2.4666746846716534</v>
      </c>
      <c r="M183" s="7">
        <f t="shared" si="442"/>
        <v>2.4666746846716534</v>
      </c>
      <c r="N183" s="7"/>
      <c r="O183" s="7">
        <f>STDEV(O179:O181)</f>
        <v>37.44809316017755</v>
      </c>
      <c r="P183" s="7">
        <f t="shared" ref="P183:W183" si="443">STDEV(P179:P181)</f>
        <v>0</v>
      </c>
      <c r="Q183" s="7">
        <f t="shared" si="443"/>
        <v>0.19341234017852924</v>
      </c>
      <c r="R183" s="7">
        <f t="shared" si="443"/>
        <v>1.6743157806497048E-2</v>
      </c>
      <c r="S183" s="7">
        <f t="shared" si="443"/>
        <v>0.24248711305965201</v>
      </c>
      <c r="T183" s="7">
        <f t="shared" si="443"/>
        <v>0.37989647712677449</v>
      </c>
      <c r="U183" s="7">
        <f t="shared" si="443"/>
        <v>0.37989647712677449</v>
      </c>
      <c r="V183" s="7">
        <f t="shared" si="443"/>
        <v>0</v>
      </c>
      <c r="W183" s="7">
        <f t="shared" si="443"/>
        <v>0</v>
      </c>
      <c r="X183" s="7"/>
      <c r="Y183" s="7" t="e">
        <f>STDEV(Y179:Y181)</f>
        <v>#DIV/0!</v>
      </c>
      <c r="Z183" s="7" t="e">
        <f t="shared" ref="Z183:AG183" si="444">STDEV(Z179:Z181)</f>
        <v>#DIV/0!</v>
      </c>
      <c r="AA183" s="7" t="e">
        <f t="shared" si="444"/>
        <v>#DIV/0!</v>
      </c>
      <c r="AB183" s="7" t="e">
        <f t="shared" si="444"/>
        <v>#DIV/0!</v>
      </c>
      <c r="AC183" s="7" t="e">
        <f t="shared" si="444"/>
        <v>#DIV/0!</v>
      </c>
      <c r="AD183" s="7" t="e">
        <f t="shared" si="444"/>
        <v>#DIV/0!</v>
      </c>
      <c r="AE183" s="7" t="e">
        <f t="shared" si="444"/>
        <v>#DIV/0!</v>
      </c>
      <c r="AF183" s="7" t="e">
        <f t="shared" si="444"/>
        <v>#DIV/0!</v>
      </c>
      <c r="AG183" s="7" t="e">
        <f t="shared" si="444"/>
        <v>#DIV/0!</v>
      </c>
      <c r="AH183" s="7"/>
      <c r="AI183" s="7" t="e">
        <f>STDEV(AI179:AI181)</f>
        <v>#DIV/0!</v>
      </c>
      <c r="AJ183" s="7" t="e">
        <f t="shared" ref="AJ183:AQ183" si="445">STDEV(AJ179:AJ181)</f>
        <v>#DIV/0!</v>
      </c>
      <c r="AK183" s="7" t="e">
        <f t="shared" si="445"/>
        <v>#DIV/0!</v>
      </c>
      <c r="AL183" s="7" t="e">
        <f t="shared" si="445"/>
        <v>#DIV/0!</v>
      </c>
      <c r="AM183" s="7" t="e">
        <f t="shared" si="445"/>
        <v>#DIV/0!</v>
      </c>
      <c r="AN183" s="7" t="e">
        <f t="shared" si="445"/>
        <v>#DIV/0!</v>
      </c>
      <c r="AO183" s="7" t="e">
        <f t="shared" si="445"/>
        <v>#DIV/0!</v>
      </c>
      <c r="AP183" s="7" t="e">
        <f t="shared" si="445"/>
        <v>#DIV/0!</v>
      </c>
      <c r="AQ183" s="7" t="e">
        <f t="shared" si="445"/>
        <v>#DIV/0!</v>
      </c>
      <c r="AR183" s="7"/>
      <c r="AS183" s="7">
        <f>STDEV(AS179:AS181)</f>
        <v>580.3189748977145</v>
      </c>
      <c r="AT183" s="7">
        <f t="shared" ref="AT183:BA183" si="446">STDEV(AT179:AT181)</f>
        <v>0.73867065281715683</v>
      </c>
      <c r="AU183" s="7">
        <f t="shared" si="446"/>
        <v>0.56404816579199557</v>
      </c>
      <c r="AV183" s="7">
        <f t="shared" si="446"/>
        <v>0.90781183806630439</v>
      </c>
      <c r="AW183" s="7">
        <f t="shared" si="446"/>
        <v>0.68362343435549089</v>
      </c>
      <c r="AX183" s="7">
        <f t="shared" si="446"/>
        <v>1.8356340412329955</v>
      </c>
      <c r="AY183" s="7">
        <f t="shared" si="446"/>
        <v>1.4978816152598082</v>
      </c>
      <c r="AZ183" s="7">
        <f t="shared" si="446"/>
        <v>1.0125230861565606</v>
      </c>
      <c r="BA183" s="7">
        <f t="shared" si="446"/>
        <v>1.0125230861565606</v>
      </c>
      <c r="BB183" s="7"/>
      <c r="BC183" s="7">
        <f>STDEV(BC179:BC181)</f>
        <v>42.974915175405826</v>
      </c>
      <c r="BD183" s="7">
        <f t="shared" ref="BD183:BK183" si="447">STDEV(BD179:BD181)</f>
        <v>0.10350040257571155</v>
      </c>
      <c r="BE183" s="7">
        <f t="shared" si="447"/>
        <v>0.16498181717996363</v>
      </c>
      <c r="BF183" s="7">
        <f t="shared" si="447"/>
        <v>0.11150037369144276</v>
      </c>
      <c r="BG183" s="7">
        <f t="shared" si="447"/>
        <v>0.24889823891166565</v>
      </c>
      <c r="BH183" s="7">
        <f t="shared" si="447"/>
        <v>0.26785506030936757</v>
      </c>
      <c r="BI183" s="7">
        <f t="shared" si="447"/>
        <v>0.86316066484364928</v>
      </c>
      <c r="BJ183" s="7">
        <f t="shared" si="447"/>
        <v>1.6424293998018105</v>
      </c>
      <c r="BK183" s="7">
        <f t="shared" si="447"/>
        <v>1.6424293998018105</v>
      </c>
      <c r="BL183" s="7"/>
      <c r="BM183" s="7">
        <f>STDEV(BM179:BM181)</f>
        <v>1001.3143703747559</v>
      </c>
      <c r="BN183" s="7">
        <f t="shared" ref="BN183:BU183" si="448">STDEV(BN179:BN181)</f>
        <v>1.1122033686935802</v>
      </c>
      <c r="BO183" s="7">
        <f t="shared" si="448"/>
        <v>1.7231518602065536</v>
      </c>
      <c r="BP183" s="7">
        <f t="shared" si="448"/>
        <v>1.2751722759428796</v>
      </c>
      <c r="BQ183" s="7">
        <f t="shared" si="448"/>
        <v>2.06355647689452</v>
      </c>
      <c r="BR183" s="7">
        <f t="shared" si="448"/>
        <v>1.2929486971002826</v>
      </c>
      <c r="BS183" s="7">
        <f t="shared" si="448"/>
        <v>4.2021752700238535</v>
      </c>
      <c r="BT183" s="7">
        <f t="shared" si="448"/>
        <v>82.232268137270779</v>
      </c>
      <c r="BU183" s="7">
        <f t="shared" si="448"/>
        <v>14.349509271516339</v>
      </c>
      <c r="BV183" s="7"/>
      <c r="BW183" s="7">
        <f>STDEV(BW179:BW181)</f>
        <v>12.529576063591936</v>
      </c>
      <c r="BX183" s="7">
        <f t="shared" ref="BX183:CE183" si="449">STDEV(BX179:BX181)</f>
        <v>7.2958892535447989E-2</v>
      </c>
      <c r="BY183" s="7">
        <f t="shared" si="449"/>
        <v>8.2282035301352474E-2</v>
      </c>
      <c r="BZ183" s="7">
        <f t="shared" si="449"/>
        <v>0.1276805910596176</v>
      </c>
      <c r="CA183" s="7">
        <f t="shared" si="449"/>
        <v>0.17275512534605156</v>
      </c>
      <c r="CB183" s="7">
        <f t="shared" si="449"/>
        <v>0.20666962363475827</v>
      </c>
      <c r="CC183" s="7">
        <f t="shared" si="449"/>
        <v>0.34929500425857729</v>
      </c>
      <c r="CD183" s="7">
        <f t="shared" si="449"/>
        <v>20.641443198898052</v>
      </c>
      <c r="CE183" s="7">
        <f t="shared" si="449"/>
        <v>20.641443198898031</v>
      </c>
      <c r="CG183" s="7">
        <f>STDEV(CG179:CG181)</f>
        <v>1050.7634000355743</v>
      </c>
      <c r="CH183" s="7">
        <f t="shared" ref="CH183:CO183" si="450">STDEV(CH179:CH181)</f>
        <v>2.9263787064105902</v>
      </c>
      <c r="CI183" s="7">
        <f t="shared" si="450"/>
        <v>4.9250618608636278</v>
      </c>
      <c r="CJ183" s="7">
        <f t="shared" si="450"/>
        <v>3.2570061917861528</v>
      </c>
      <c r="CK183" s="7">
        <f t="shared" si="450"/>
        <v>5.316635496251374</v>
      </c>
      <c r="CL183" s="7">
        <f t="shared" si="450"/>
        <v>3.2593805137377458</v>
      </c>
      <c r="CM183" s="7">
        <f t="shared" si="450"/>
        <v>2.939300426972379</v>
      </c>
      <c r="CN183" s="7">
        <f t="shared" si="450"/>
        <v>2.4765438282682068</v>
      </c>
      <c r="CO183" s="7">
        <f t="shared" si="450"/>
        <v>2.4765438282682068</v>
      </c>
      <c r="CQ183" s="7">
        <f>STDEV(CQ179:CQ181)</f>
        <v>37.08977765278896</v>
      </c>
      <c r="CR183" s="7">
        <f t="shared" ref="CR183:CY183" si="451">STDEV(CR179:CR181)</f>
        <v>4.1999999999985355E-2</v>
      </c>
      <c r="CS183" s="7">
        <f t="shared" si="451"/>
        <v>0.2080969325418629</v>
      </c>
      <c r="CT183" s="7">
        <f t="shared" si="451"/>
        <v>6.4210591026691868E-2</v>
      </c>
      <c r="CU183" s="7">
        <f t="shared" si="451"/>
        <v>0.43655354768917398</v>
      </c>
      <c r="CV183" s="7">
        <f t="shared" si="451"/>
        <v>0.41706754049354383</v>
      </c>
      <c r="CW183" s="7">
        <f t="shared" si="451"/>
        <v>0.41172847039442401</v>
      </c>
      <c r="CX183" s="7">
        <f t="shared" si="451"/>
        <v>9.8248930274074748</v>
      </c>
      <c r="CY183" s="7">
        <f t="shared" si="451"/>
        <v>4.1645859738194089</v>
      </c>
      <c r="CZ183" s="49">
        <f t="shared" ref="CZ183:DE183" si="452">STDEV(CZ179:CZ181)</f>
        <v>0</v>
      </c>
      <c r="DA183" s="49">
        <f t="shared" si="452"/>
        <v>0</v>
      </c>
      <c r="DB183" s="49">
        <f t="shared" si="452"/>
        <v>0</v>
      </c>
      <c r="DC183" s="49">
        <f t="shared" si="452"/>
        <v>0</v>
      </c>
      <c r="DD183" s="49">
        <f t="shared" si="452"/>
        <v>0</v>
      </c>
      <c r="DE183" s="49">
        <f t="shared" si="452"/>
        <v>0</v>
      </c>
      <c r="DF183" s="46"/>
      <c r="DG183" s="49">
        <f t="shared" ref="DG183:DL183" si="453">STDEV(DG179:DG181)</f>
        <v>6.9084275486024456E-3</v>
      </c>
      <c r="DH183" s="49">
        <f t="shared" si="453"/>
        <v>1.2314512488815852E-2</v>
      </c>
      <c r="DI183" s="49">
        <f t="shared" si="453"/>
        <v>4.8109833665089235E-3</v>
      </c>
      <c r="DJ183" s="49">
        <f t="shared" si="453"/>
        <v>0.52540432306740392</v>
      </c>
      <c r="DK183" s="49">
        <f t="shared" si="453"/>
        <v>0.68120575736680722</v>
      </c>
      <c r="DL183" s="49">
        <f t="shared" si="453"/>
        <v>2.2659113692581352</v>
      </c>
      <c r="DM183" s="46"/>
      <c r="DN183" s="49">
        <f t="shared" ref="DN183:DS183" si="454">STDEV(DN179:DN181)</f>
        <v>1.0979897042238255E-2</v>
      </c>
      <c r="DO183" s="49">
        <f t="shared" si="454"/>
        <v>4.2311274017759731E-3</v>
      </c>
      <c r="DP183" s="49">
        <f t="shared" si="454"/>
        <v>1.8350887595172644E-2</v>
      </c>
      <c r="DQ183" s="49">
        <f t="shared" si="454"/>
        <v>0.66545336235661234</v>
      </c>
      <c r="DR183" s="49">
        <f t="shared" si="454"/>
        <v>0.94451286735533291</v>
      </c>
      <c r="DS183" s="49">
        <f t="shared" si="454"/>
        <v>32.090066910702014</v>
      </c>
      <c r="DT183" s="46"/>
      <c r="DU183" s="49">
        <f t="shared" ref="DU183:DZ183" si="455">STDEV(DU179:DU181)</f>
        <v>1.362776603946615E-2</v>
      </c>
      <c r="DV183" s="49">
        <f t="shared" si="455"/>
        <v>1.1500636964408532E-2</v>
      </c>
      <c r="DW183" s="49">
        <f t="shared" si="455"/>
        <v>1.258471461189589E-2</v>
      </c>
      <c r="DX183" s="49">
        <f t="shared" si="455"/>
        <v>5.7256335794344686</v>
      </c>
      <c r="DY183" s="49">
        <f t="shared" si="455"/>
        <v>6.4013161141708368</v>
      </c>
      <c r="DZ183" s="49">
        <f t="shared" si="455"/>
        <v>18.237391589808002</v>
      </c>
      <c r="EA183" s="46"/>
    </row>
    <row r="184" spans="2:131" x14ac:dyDescent="0.2">
      <c r="C184" s="92" t="s">
        <v>11</v>
      </c>
      <c r="D184" s="5">
        <v>209</v>
      </c>
      <c r="E184" s="5">
        <v>103839.917</v>
      </c>
      <c r="F184" s="5">
        <v>370.25400000000002</v>
      </c>
      <c r="G184" s="5">
        <v>349.01</v>
      </c>
      <c r="H184" s="5">
        <v>370.27199999999999</v>
      </c>
      <c r="I184" s="5">
        <v>348.68799999999999</v>
      </c>
      <c r="J184" s="5">
        <v>389.85399999999998</v>
      </c>
      <c r="K184" s="5">
        <v>339.13499999999999</v>
      </c>
      <c r="L184" s="5">
        <v>153.98599999999999</v>
      </c>
      <c r="M184" s="5">
        <f t="shared" si="328"/>
        <v>26.01400000000001</v>
      </c>
      <c r="N184" s="5">
        <v>213</v>
      </c>
      <c r="O184" s="5">
        <v>4358.3620000000001</v>
      </c>
      <c r="P184" s="5">
        <v>395.63799999999998</v>
      </c>
      <c r="Q184" s="5">
        <v>335.57</v>
      </c>
      <c r="R184" s="5">
        <v>395.685</v>
      </c>
      <c r="S184" s="5">
        <v>335.46100000000001</v>
      </c>
      <c r="T184" s="5">
        <v>74.492999999999995</v>
      </c>
      <c r="U184" s="5">
        <v>74.492999999999995</v>
      </c>
      <c r="V184" s="5">
        <v>0</v>
      </c>
      <c r="W184" s="5">
        <f t="shared" si="329"/>
        <v>0</v>
      </c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>
        <v>218</v>
      </c>
      <c r="AS184" s="5">
        <v>47146.074999999997</v>
      </c>
      <c r="AT184" s="5">
        <v>371.363</v>
      </c>
      <c r="AU184" s="5">
        <v>356.11</v>
      </c>
      <c r="AV184" s="5">
        <v>370.69799999999998</v>
      </c>
      <c r="AW184" s="5">
        <v>356.03899999999999</v>
      </c>
      <c r="AX184" s="5">
        <v>256.71300000000002</v>
      </c>
      <c r="AY184" s="5">
        <v>233.834</v>
      </c>
      <c r="AZ184" s="5">
        <v>6.3040000000000003</v>
      </c>
      <c r="BA184" s="5">
        <f t="shared" si="330"/>
        <v>6.3040000000000003</v>
      </c>
      <c r="BB184" s="5">
        <v>1</v>
      </c>
      <c r="BC184" s="5">
        <v>3454.2359999999999</v>
      </c>
      <c r="BD184" s="5">
        <v>335.33499999999998</v>
      </c>
      <c r="BE184" s="5">
        <v>347.56299999999999</v>
      </c>
      <c r="BF184" s="5">
        <v>335.47899999999998</v>
      </c>
      <c r="BG184" s="5">
        <v>347.36700000000002</v>
      </c>
      <c r="BH184" s="5">
        <v>68.149000000000001</v>
      </c>
      <c r="BI184" s="5">
        <v>64.536000000000001</v>
      </c>
      <c r="BJ184" s="5">
        <v>128.214</v>
      </c>
      <c r="BK184" s="5">
        <f t="shared" si="331"/>
        <v>51.786000000000001</v>
      </c>
      <c r="BL184" s="5">
        <v>224</v>
      </c>
      <c r="BM184" s="5">
        <v>43638.462</v>
      </c>
      <c r="BN184" s="5">
        <v>369.60500000000002</v>
      </c>
      <c r="BO184" s="5">
        <v>317.745</v>
      </c>
      <c r="BP184" s="5">
        <v>368.65499999999997</v>
      </c>
      <c r="BQ184" s="5">
        <v>317.17399999999998</v>
      </c>
      <c r="BR184" s="5">
        <v>244.71199999999999</v>
      </c>
      <c r="BS184" s="5">
        <v>227.05199999999999</v>
      </c>
      <c r="BT184" s="5">
        <v>178.65199999999999</v>
      </c>
      <c r="BU184" s="5">
        <f t="shared" si="332"/>
        <v>1.3480000000000132</v>
      </c>
      <c r="BV184" s="5">
        <v>227</v>
      </c>
      <c r="BW184" s="5">
        <v>3130.7150000000001</v>
      </c>
      <c r="BX184" s="5">
        <v>331.65800000000002</v>
      </c>
      <c r="BY184" s="5">
        <v>312.84399999999999</v>
      </c>
      <c r="BZ184" s="5">
        <v>331.39400000000001</v>
      </c>
      <c r="CA184" s="5">
        <v>312.42</v>
      </c>
      <c r="CB184" s="5">
        <v>66.73</v>
      </c>
      <c r="CC184" s="5">
        <v>59.734999999999999</v>
      </c>
      <c r="CD184" s="3">
        <v>163.5</v>
      </c>
      <c r="CE184" s="5">
        <f t="shared" si="333"/>
        <v>16.5</v>
      </c>
      <c r="CF184" s="3">
        <v>230</v>
      </c>
      <c r="CG184" s="26">
        <v>121285.302</v>
      </c>
      <c r="CH184" s="26">
        <v>448.08199999999999</v>
      </c>
      <c r="CI184" s="26">
        <v>370.69600000000003</v>
      </c>
      <c r="CJ184" s="26">
        <v>446.52199999999999</v>
      </c>
      <c r="CK184" s="26">
        <v>372.339</v>
      </c>
      <c r="CL184" s="26">
        <v>411.05200000000002</v>
      </c>
      <c r="CM184" s="26">
        <v>375.68299999999999</v>
      </c>
      <c r="CN184" s="26">
        <v>168.179</v>
      </c>
      <c r="CO184" s="5">
        <f t="shared" si="334"/>
        <v>11.820999999999998</v>
      </c>
      <c r="CP184" s="13">
        <v>233</v>
      </c>
      <c r="CQ184" s="26">
        <v>4283.7030000000004</v>
      </c>
      <c r="CR184" s="26">
        <v>395.26100000000002</v>
      </c>
      <c r="CS184" s="26">
        <v>335.38400000000001</v>
      </c>
      <c r="CT184" s="26">
        <v>394.892</v>
      </c>
      <c r="CU184" s="26">
        <v>335.08699999999999</v>
      </c>
      <c r="CV184" s="26">
        <v>74.328000000000003</v>
      </c>
      <c r="CW184" s="26">
        <v>73.38</v>
      </c>
      <c r="CX184" s="3">
        <v>111.904</v>
      </c>
      <c r="CY184" s="5">
        <f t="shared" si="335"/>
        <v>68.096000000000004</v>
      </c>
      <c r="CZ184" s="46">
        <f>(Y184-$E184)/$E184</f>
        <v>-1</v>
      </c>
      <c r="DA184" s="46">
        <f>IF((AQ184-AG184)&lt;45,(AO184-$T184)/$T184,(AN184-$U184)/$U184)</f>
        <v>-1</v>
      </c>
      <c r="DB184" s="46">
        <f>IF((AQ184-AG184)&lt;45,(AN184-$T184)/$T184,(AO184-$U184)/$U184)</f>
        <v>-1</v>
      </c>
      <c r="DC184" s="46">
        <f>SQRT((AJ184-Z184)^2+(AK184-AA184)^2)</f>
        <v>0</v>
      </c>
      <c r="DD184" s="46">
        <f>SQRT((AL184-AB184)^2+(AM184-AC184)^2)</f>
        <v>0</v>
      </c>
      <c r="DE184" s="46">
        <f>ABS(AQ184-AG184)</f>
        <v>0</v>
      </c>
      <c r="DF184" s="46" t="str">
        <f>IF(DE184&lt;45,DF$6,DF$5)</f>
        <v>CIRC</v>
      </c>
      <c r="DG184" s="46">
        <f>(AS184-$E184)/$E184</f>
        <v>-0.54597349109976656</v>
      </c>
      <c r="DH184" s="46">
        <f>IF((BK184-BA184)&lt;45,(BI184-$T184)/$T184,(BH184-$U184)/$U184)</f>
        <v>-8.5162364248989764E-2</v>
      </c>
      <c r="DI184" s="46">
        <f>IF((BK184-BA184)&lt;45,(BH184-$T184)/$T184,(BI184-$U184)/$U184)</f>
        <v>-0.13366356570416005</v>
      </c>
      <c r="DJ184" s="46">
        <f>SQRT((BD184-AT184)^2+(BE184-AU184)^2)</f>
        <v>37.027935305658104</v>
      </c>
      <c r="DK184" s="46">
        <f>SQRT((BF184-AV184)^2+(BG184-AW184)^2)</f>
        <v>36.270946293142103</v>
      </c>
      <c r="DL184" s="46">
        <f>ABS(BK184-BA184)</f>
        <v>45.481999999999999</v>
      </c>
      <c r="DM184" s="46" t="str">
        <f>IF(DL184&lt;45,DM$6,DM$5)</f>
        <v>RAD</v>
      </c>
      <c r="DN184" s="46">
        <f>(BM184-$E184)/$E184</f>
        <v>-0.57975253389310777</v>
      </c>
      <c r="DO184" s="46">
        <f>IF((CE184-BU184)&lt;45,(CC184-$T184)/$T184,(CB184-$U184)/$U184)</f>
        <v>-0.19811257433584359</v>
      </c>
      <c r="DP184" s="46">
        <f>IF((CE184-BU184)&lt;45,(CB184-$T184)/$T184,(CC184-$U184)/$U184)</f>
        <v>-0.10421113393204719</v>
      </c>
      <c r="DQ184" s="46">
        <f>SQRT((BX184-BN184)^2+(BY184-BO184)^2)</f>
        <v>38.262182504399831</v>
      </c>
      <c r="DR184" s="46">
        <f>SQRT((BZ184-BP184)^2+(CA184-BQ184)^2)</f>
        <v>37.563048824609503</v>
      </c>
      <c r="DS184" s="46">
        <f>ABS(CE184-BU184)</f>
        <v>15.151999999999987</v>
      </c>
      <c r="DT184" s="46" t="str">
        <f>IF(DS184&lt;45,DT$6,DT$5)</f>
        <v>CIRC</v>
      </c>
      <c r="DU184" s="46">
        <f>(CG184-$E184)/$E184</f>
        <v>0.16800268628874188</v>
      </c>
      <c r="DV184" s="46">
        <f>IF((CY184-CO184)&lt;45,(CW184-$T184)/$T184,(CV184-$U184)/$U184)</f>
        <v>-2.2149732189600639E-3</v>
      </c>
      <c r="DW184" s="46">
        <f>IF((CY184-CO184)&lt;45,(CV184-$T184)/$T184,(CW184-$U184)/$U184)</f>
        <v>-1.4941001167894964E-2</v>
      </c>
      <c r="DX184" s="46">
        <f>SQRT((CR184-CH184)^2+(CS184-CI184)^2)</f>
        <v>63.537354249291788</v>
      </c>
      <c r="DY184" s="46">
        <f>SQRT((CT184-CJ184)^2+(CU184-CK184)^2)</f>
        <v>63.666069487600694</v>
      </c>
      <c r="DZ184" s="46">
        <f>ABS(CO184-CE184)</f>
        <v>4.679000000000002</v>
      </c>
      <c r="EA184" s="46" t="str">
        <f>IF(DZ184&lt;45,EA$6,EA$5)</f>
        <v>CIRC</v>
      </c>
    </row>
    <row r="185" spans="2:131" x14ac:dyDescent="0.2">
      <c r="C185" s="92"/>
      <c r="D185" s="5">
        <v>210</v>
      </c>
      <c r="E185" s="5">
        <v>104925.56600000001</v>
      </c>
      <c r="F185" s="5">
        <v>371.50200000000001</v>
      </c>
      <c r="G185" s="5">
        <v>350.32900000000001</v>
      </c>
      <c r="H185" s="5">
        <v>371.62</v>
      </c>
      <c r="I185" s="5">
        <v>350.09800000000001</v>
      </c>
      <c r="J185" s="5">
        <v>389.96499999999997</v>
      </c>
      <c r="K185" s="5">
        <v>342.58300000000003</v>
      </c>
      <c r="L185" s="5">
        <v>153.20500000000001</v>
      </c>
      <c r="M185" s="5">
        <f t="shared" si="328"/>
        <v>26.794999999999987</v>
      </c>
      <c r="N185" s="5">
        <v>212</v>
      </c>
      <c r="O185" s="5">
        <v>4439.8900000000003</v>
      </c>
      <c r="P185" s="5">
        <v>316.779</v>
      </c>
      <c r="Q185" s="5">
        <v>305.03399999999999</v>
      </c>
      <c r="R185" s="5">
        <v>317.08499999999998</v>
      </c>
      <c r="S185" s="5">
        <v>304.48200000000003</v>
      </c>
      <c r="T185" s="5">
        <v>75.186999999999998</v>
      </c>
      <c r="U185" s="5">
        <v>75.186999999999998</v>
      </c>
      <c r="V185" s="5">
        <v>0</v>
      </c>
      <c r="W185" s="5">
        <f t="shared" si="329"/>
        <v>0</v>
      </c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>
        <v>219</v>
      </c>
      <c r="AS185" s="5">
        <v>47375.794000000002</v>
      </c>
      <c r="AT185" s="5">
        <v>372.37599999999998</v>
      </c>
      <c r="AU185" s="5">
        <v>356.64</v>
      </c>
      <c r="AV185" s="5">
        <v>371.93799999999999</v>
      </c>
      <c r="AW185" s="5">
        <v>356.61599999999999</v>
      </c>
      <c r="AX185" s="5">
        <v>256.791</v>
      </c>
      <c r="AY185" s="5">
        <v>234.90199999999999</v>
      </c>
      <c r="AZ185" s="5">
        <v>2.5409999999999999</v>
      </c>
      <c r="BA185" s="5">
        <f t="shared" si="330"/>
        <v>2.5409999999999999</v>
      </c>
      <c r="BB185" s="5">
        <v>2</v>
      </c>
      <c r="BC185" s="5">
        <v>3366.5149999999999</v>
      </c>
      <c r="BD185" s="5">
        <v>335.75099999999998</v>
      </c>
      <c r="BE185" s="5">
        <v>347.51100000000002</v>
      </c>
      <c r="BF185" s="5">
        <v>335.84199999999998</v>
      </c>
      <c r="BG185" s="5">
        <v>347.32900000000001</v>
      </c>
      <c r="BH185" s="5">
        <v>67.798000000000002</v>
      </c>
      <c r="BI185" s="5">
        <v>63.222999999999999</v>
      </c>
      <c r="BJ185" s="5">
        <v>126.348</v>
      </c>
      <c r="BK185" s="5">
        <f t="shared" si="331"/>
        <v>53.652000000000001</v>
      </c>
      <c r="BL185" s="5">
        <v>225</v>
      </c>
      <c r="BM185" s="5">
        <v>42839.737000000001</v>
      </c>
      <c r="BN185" s="5">
        <v>370.13</v>
      </c>
      <c r="BO185" s="5">
        <v>317.70100000000002</v>
      </c>
      <c r="BP185" s="5">
        <v>369.351</v>
      </c>
      <c r="BQ185" s="5">
        <v>317.19799999999998</v>
      </c>
      <c r="BR185" s="5">
        <v>244.14599999999999</v>
      </c>
      <c r="BS185" s="5">
        <v>223.41200000000001</v>
      </c>
      <c r="BT185" s="5">
        <v>5.4509999999999996</v>
      </c>
      <c r="BU185" s="5">
        <f t="shared" si="332"/>
        <v>5.4509999999999996</v>
      </c>
      <c r="BV185" s="5">
        <v>228</v>
      </c>
      <c r="BW185" s="5">
        <v>3378.6770000000001</v>
      </c>
      <c r="BX185" s="5">
        <v>331.96499999999997</v>
      </c>
      <c r="BY185" s="5">
        <v>313.23200000000003</v>
      </c>
      <c r="BZ185" s="5">
        <v>331.75200000000001</v>
      </c>
      <c r="CA185" s="5">
        <v>312.73700000000002</v>
      </c>
      <c r="CB185" s="5">
        <v>69.995000000000005</v>
      </c>
      <c r="CC185" s="5">
        <v>61.459000000000003</v>
      </c>
      <c r="CD185" s="3">
        <v>166.14500000000001</v>
      </c>
      <c r="CE185" s="5">
        <f t="shared" si="333"/>
        <v>13.85499999999999</v>
      </c>
      <c r="CF185" s="3">
        <v>231</v>
      </c>
      <c r="CG185" s="26">
        <v>124954.95699999999</v>
      </c>
      <c r="CH185" s="26">
        <v>447.91699999999997</v>
      </c>
      <c r="CI185" s="26">
        <v>371.71600000000001</v>
      </c>
      <c r="CJ185" s="26">
        <v>446.45299999999997</v>
      </c>
      <c r="CK185" s="26">
        <v>373.32100000000003</v>
      </c>
      <c r="CL185" s="26">
        <v>422.91699999999997</v>
      </c>
      <c r="CM185" s="26">
        <v>376.19099999999997</v>
      </c>
      <c r="CN185" s="26">
        <v>169.345</v>
      </c>
      <c r="CO185" s="5">
        <f t="shared" si="334"/>
        <v>10.655000000000001</v>
      </c>
      <c r="CP185" s="13">
        <v>234</v>
      </c>
      <c r="CQ185" s="26">
        <v>4380.9960000000001</v>
      </c>
      <c r="CR185" s="26">
        <v>395.35899999999998</v>
      </c>
      <c r="CS185" s="26">
        <v>335.14699999999999</v>
      </c>
      <c r="CT185" s="26">
        <v>395.113</v>
      </c>
      <c r="CU185" s="26">
        <v>334.56200000000001</v>
      </c>
      <c r="CV185" s="26">
        <v>75.472999999999999</v>
      </c>
      <c r="CW185" s="26">
        <v>73.908000000000001</v>
      </c>
      <c r="CX185" s="3">
        <v>103.715</v>
      </c>
      <c r="CY185" s="5">
        <f t="shared" si="335"/>
        <v>76.284999999999997</v>
      </c>
      <c r="CZ185" s="46">
        <f>(Y185-$E185)/$E185</f>
        <v>-1</v>
      </c>
      <c r="DA185" s="46">
        <f t="shared" ref="DA185:DA186" si="456">IF((AQ185-AG185)&lt;45,(AO185-$T185)/$T185,(AN185-$U185)/$U185)</f>
        <v>-1</v>
      </c>
      <c r="DB185" s="46">
        <f t="shared" ref="DB185:DB186" si="457">IF((AQ185-AG185)&lt;45,(AN185-$T185)/$T185,(AO185-$U185)/$U185)</f>
        <v>-1</v>
      </c>
      <c r="DC185" s="46">
        <f>SQRT((AJ185-Z185)^2+(AK185-AA185)^2)</f>
        <v>0</v>
      </c>
      <c r="DD185" s="46">
        <f>SQRT((AL185-AB185)^2+(AM185-AC185)^2)</f>
        <v>0</v>
      </c>
      <c r="DE185" s="46">
        <f>ABS(AQ185-AG185)</f>
        <v>0</v>
      </c>
      <c r="DF185" s="46" t="str">
        <f t="shared" ref="DF185:DF187" si="458">IF(DE185&lt;45,DF$6,DF$5)</f>
        <v>CIRC</v>
      </c>
      <c r="DG185" s="46">
        <f>(AS185-$E185)/$E185</f>
        <v>-0.54848188286160882</v>
      </c>
      <c r="DH185" s="46">
        <f t="shared" ref="DH185:DH186" si="459">IF((BK185-BA185)&lt;45,(BI185-$T185)/$T185,(BH185-$U185)/$U185)</f>
        <v>-9.8274967747083886E-2</v>
      </c>
      <c r="DI185" s="46">
        <f t="shared" ref="DI185:DI186" si="460">IF((BK185-BA185)&lt;45,(BH185-$T185)/$T185,(BI185-$U185)/$U185)</f>
        <v>-0.15912325268995969</v>
      </c>
      <c r="DJ185" s="46">
        <f>SQRT((BD185-AT185)^2+(BE185-AU185)^2)</f>
        <v>37.745586046582972</v>
      </c>
      <c r="DK185" s="46">
        <f>SQRT((BF185-AV185)^2+(BG185-AW185)^2)</f>
        <v>37.271565368253583</v>
      </c>
      <c r="DL185" s="46">
        <f>ABS(BK185-BA185)</f>
        <v>51.111000000000004</v>
      </c>
      <c r="DM185" s="46" t="str">
        <f t="shared" ref="DM185:DM187" si="461">IF(DL185&lt;45,DM$6,DM$5)</f>
        <v>RAD</v>
      </c>
      <c r="DN185" s="46">
        <f>(BM185-$E185)/$E185</f>
        <v>-0.59171307210294199</v>
      </c>
      <c r="DO185" s="46">
        <f t="shared" ref="DO185:DO186" si="462">IF((CE185-BU185)&lt;45,(CC185-$T185)/$T185,(CB185-$U185)/$U185)</f>
        <v>-0.18258475534334387</v>
      </c>
      <c r="DP185" s="46">
        <f t="shared" ref="DP185:DP186" si="463">IF((CE185-BU185)&lt;45,(CB185-$T185)/$T185,(CC185-$U185)/$U185)</f>
        <v>-6.9054490802931273E-2</v>
      </c>
      <c r="DQ185" s="46">
        <f>SQRT((BX185-BN185)^2+(BY185-BO185)^2)</f>
        <v>38.425762009360355</v>
      </c>
      <c r="DR185" s="46">
        <f>SQRT((BZ185-BP185)^2+(CA185-BQ185)^2)</f>
        <v>37.862716780495276</v>
      </c>
      <c r="DS185" s="46">
        <f>ABS(CE185-BU185)</f>
        <v>8.4039999999999893</v>
      </c>
      <c r="DT185" s="46" t="str">
        <f t="shared" ref="DT185:DT187" si="464">IF(DS185&lt;45,DT$6,DT$5)</f>
        <v>CIRC</v>
      </c>
      <c r="DU185" s="46">
        <f>(CG185-$E185)/$E185</f>
        <v>0.19089142678534599</v>
      </c>
      <c r="DV185" s="46">
        <f t="shared" ref="DV185:DV186" si="465">IF((CY185-CO185)&lt;45,(CW185-$T185)/$T185,(CV185-$U185)/$U185)</f>
        <v>3.8038490696530166E-3</v>
      </c>
      <c r="DW185" s="46">
        <f t="shared" ref="DW185:DW186" si="466">IF((CY185-CO185)&lt;45,(CV185-$T185)/$T185,(CW185-$U185)/$U185)</f>
        <v>-1.701091944086074E-2</v>
      </c>
      <c r="DX185" s="46">
        <f>SQRT((CR185-CH185)^2+(CS185-CI185)^2)</f>
        <v>64.028393115866976</v>
      </c>
      <c r="DY185" s="46">
        <f>SQRT((CT185-CJ185)^2+(CU185-CK185)^2)</f>
        <v>64.327720937399917</v>
      </c>
      <c r="DZ185" s="46">
        <f>ABS(CO185-CE185)</f>
        <v>3.1999999999999886</v>
      </c>
      <c r="EA185" s="46" t="str">
        <f t="shared" ref="EA185:EA187" si="467">IF(DZ185&lt;45,EA$6,EA$5)</f>
        <v>CIRC</v>
      </c>
    </row>
    <row r="186" spans="2:131" x14ac:dyDescent="0.2">
      <c r="C186" s="92"/>
      <c r="D186" s="5">
        <v>211</v>
      </c>
      <c r="E186" s="5">
        <v>103871.56</v>
      </c>
      <c r="F186" s="5">
        <v>370.928</v>
      </c>
      <c r="G186" s="5">
        <v>350.42899999999997</v>
      </c>
      <c r="H186" s="5">
        <v>370.971</v>
      </c>
      <c r="I186" s="5">
        <v>350.19</v>
      </c>
      <c r="J186" s="5">
        <v>388.98099999999999</v>
      </c>
      <c r="K186" s="5">
        <v>339.99900000000002</v>
      </c>
      <c r="L186" s="5">
        <v>153.46600000000001</v>
      </c>
      <c r="M186" s="5">
        <f t="shared" si="328"/>
        <v>26.533999999999992</v>
      </c>
      <c r="N186" s="5">
        <v>216</v>
      </c>
      <c r="O186" s="5">
        <v>4323.3410000000003</v>
      </c>
      <c r="P186" s="5">
        <v>317.28199999999998</v>
      </c>
      <c r="Q186" s="5">
        <v>305.20100000000002</v>
      </c>
      <c r="R186" s="5">
        <v>317.70699999999999</v>
      </c>
      <c r="S186" s="5">
        <v>304.76600000000002</v>
      </c>
      <c r="T186" s="5">
        <v>74.192999999999998</v>
      </c>
      <c r="U186" s="5">
        <v>74.192999999999998</v>
      </c>
      <c r="V186" s="5">
        <v>0</v>
      </c>
      <c r="W186" s="5">
        <f t="shared" si="329"/>
        <v>0</v>
      </c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>
        <v>220</v>
      </c>
      <c r="AS186" s="5">
        <v>48052.002</v>
      </c>
      <c r="AT186" s="5">
        <v>372.27199999999999</v>
      </c>
      <c r="AU186" s="5">
        <v>356.36599999999999</v>
      </c>
      <c r="AV186" s="5">
        <v>371.80099999999999</v>
      </c>
      <c r="AW186" s="5">
        <v>356.28899999999999</v>
      </c>
      <c r="AX186" s="5">
        <v>260.24799999999999</v>
      </c>
      <c r="AY186" s="5">
        <v>235.09</v>
      </c>
      <c r="AZ186" s="5">
        <v>4.8380000000000001</v>
      </c>
      <c r="BA186" s="5">
        <f t="shared" si="330"/>
        <v>4.8380000000000001</v>
      </c>
      <c r="BB186" s="5">
        <v>3</v>
      </c>
      <c r="BC186" s="5">
        <v>3321.2469999999998</v>
      </c>
      <c r="BD186" s="5">
        <v>334.62900000000002</v>
      </c>
      <c r="BE186" s="5">
        <v>348.82499999999999</v>
      </c>
      <c r="BF186" s="5">
        <v>334.84899999999999</v>
      </c>
      <c r="BG186" s="5">
        <v>348.44600000000003</v>
      </c>
      <c r="BH186" s="5">
        <v>68.566000000000003</v>
      </c>
      <c r="BI186" s="5">
        <v>61.673999999999999</v>
      </c>
      <c r="BJ186" s="5">
        <v>134.739</v>
      </c>
      <c r="BK186" s="5">
        <f t="shared" si="331"/>
        <v>45.260999999999996</v>
      </c>
      <c r="BL186" s="5">
        <v>226</v>
      </c>
      <c r="BM186" s="5">
        <v>43722.13</v>
      </c>
      <c r="BN186" s="5">
        <v>370.06299999999999</v>
      </c>
      <c r="BO186" s="5">
        <v>317.91399999999999</v>
      </c>
      <c r="BP186" s="5">
        <v>369.178</v>
      </c>
      <c r="BQ186" s="5">
        <v>317.33499999999998</v>
      </c>
      <c r="BR186" s="5">
        <v>245.56</v>
      </c>
      <c r="BS186" s="5">
        <v>226.70099999999999</v>
      </c>
      <c r="BT186" s="5">
        <v>176.268</v>
      </c>
      <c r="BU186" s="5">
        <f t="shared" si="332"/>
        <v>3.7319999999999993</v>
      </c>
      <c r="BV186" s="5">
        <v>229</v>
      </c>
      <c r="BW186" s="5">
        <v>3442.75</v>
      </c>
      <c r="BX186" s="5">
        <v>331.69099999999997</v>
      </c>
      <c r="BY186" s="5">
        <v>313.22300000000001</v>
      </c>
      <c r="BZ186" s="5">
        <v>331.495</v>
      </c>
      <c r="CA186" s="5">
        <v>312.69499999999999</v>
      </c>
      <c r="CB186" s="5">
        <v>70.290999999999997</v>
      </c>
      <c r="CC186" s="5">
        <v>62.360999999999997</v>
      </c>
      <c r="CD186" s="3">
        <v>164.22399999999999</v>
      </c>
      <c r="CE186" s="5">
        <f t="shared" si="333"/>
        <v>15.77600000000001</v>
      </c>
      <c r="CF186" s="3">
        <v>232</v>
      </c>
      <c r="CG186" s="26">
        <v>125119.026</v>
      </c>
      <c r="CH186" s="26">
        <v>445.738</v>
      </c>
      <c r="CI186" s="26">
        <v>373.80799999999999</v>
      </c>
      <c r="CJ186" s="26">
        <v>444.27800000000002</v>
      </c>
      <c r="CK186" s="26">
        <v>375.38799999999998</v>
      </c>
      <c r="CL186" s="26">
        <v>421.541</v>
      </c>
      <c r="CM186" s="26">
        <v>377.91500000000002</v>
      </c>
      <c r="CN186" s="26">
        <v>175.459</v>
      </c>
      <c r="CO186" s="5">
        <f t="shared" si="334"/>
        <v>4.5409999999999968</v>
      </c>
      <c r="CP186" s="13">
        <v>235</v>
      </c>
      <c r="CQ186" s="26">
        <v>4389.2169999999996</v>
      </c>
      <c r="CR186" s="26">
        <v>395.24799999999999</v>
      </c>
      <c r="CS186" s="26">
        <v>335.322</v>
      </c>
      <c r="CT186" s="26">
        <v>394.87700000000001</v>
      </c>
      <c r="CU186" s="26">
        <v>334.95400000000001</v>
      </c>
      <c r="CV186" s="26">
        <v>75.218999999999994</v>
      </c>
      <c r="CW186" s="26">
        <v>74.296999999999997</v>
      </c>
      <c r="CX186" s="3">
        <v>137.208</v>
      </c>
      <c r="CY186" s="5">
        <f t="shared" si="335"/>
        <v>42.792000000000002</v>
      </c>
      <c r="CZ186" s="46">
        <f>(Y186-$E186)/$E186</f>
        <v>-1</v>
      </c>
      <c r="DA186" s="46">
        <f t="shared" si="456"/>
        <v>-1</v>
      </c>
      <c r="DB186" s="46">
        <f t="shared" si="457"/>
        <v>-1</v>
      </c>
      <c r="DC186" s="46">
        <f>SQRT((AJ186-Z186)^2+(AK186-AA186)^2)</f>
        <v>0</v>
      </c>
      <c r="DD186" s="46">
        <f>SQRT((AL186-AB186)^2+(AM186-AC186)^2)</f>
        <v>0</v>
      </c>
      <c r="DE186" s="46">
        <f>ABS(AQ186-AG186)</f>
        <v>0</v>
      </c>
      <c r="DF186" s="46" t="str">
        <f t="shared" si="458"/>
        <v>CIRC</v>
      </c>
      <c r="DG186" s="46">
        <f>(AS186-$E186)/$E186</f>
        <v>-0.53739019612298111</v>
      </c>
      <c r="DH186" s="46">
        <f t="shared" si="459"/>
        <v>-0.1687355950022239</v>
      </c>
      <c r="DI186" s="46">
        <f t="shared" si="460"/>
        <v>-7.5842734489776603E-2</v>
      </c>
      <c r="DJ186" s="46">
        <f>SQRT((BD186-AT186)^2+(BE186-AU186)^2)</f>
        <v>38.390912075646206</v>
      </c>
      <c r="DK186" s="46">
        <f>SQRT((BF186-AV186)^2+(BG186-AW186)^2)</f>
        <v>37.775163176351725</v>
      </c>
      <c r="DL186" s="46">
        <f>ABS(BK186-BA186)</f>
        <v>40.422999999999995</v>
      </c>
      <c r="DM186" s="46" t="str">
        <f t="shared" si="461"/>
        <v>CIRC</v>
      </c>
      <c r="DN186" s="46">
        <f>(BM186-$E186)/$E186</f>
        <v>-0.57907506154716459</v>
      </c>
      <c r="DO186" s="46">
        <f t="shared" si="462"/>
        <v>-0.15947596134406211</v>
      </c>
      <c r="DP186" s="46">
        <f t="shared" si="463"/>
        <v>-5.25925626406804E-2</v>
      </c>
      <c r="DQ186" s="46">
        <f>SQRT((BX186-BN186)^2+(BY186-BO186)^2)</f>
        <v>38.65767536984086</v>
      </c>
      <c r="DR186" s="46">
        <f>SQRT((BZ186-BP186)^2+(CA186-BQ186)^2)</f>
        <v>37.967592615281774</v>
      </c>
      <c r="DS186" s="46">
        <f>ABS(CE186-BU186)</f>
        <v>12.044000000000011</v>
      </c>
      <c r="DT186" s="46" t="str">
        <f t="shared" si="464"/>
        <v>CIRC</v>
      </c>
      <c r="DU186" s="46">
        <f>(CG186-$E186)/$E186</f>
        <v>0.20455518334373721</v>
      </c>
      <c r="DV186" s="46">
        <f t="shared" si="465"/>
        <v>1.4017494911918807E-3</v>
      </c>
      <c r="DW186" s="46">
        <f t="shared" si="466"/>
        <v>1.3828797865027647E-2</v>
      </c>
      <c r="DX186" s="46">
        <f>SQRT((CR186-CH186)^2+(CS186-CI186)^2)</f>
        <v>63.485528240694357</v>
      </c>
      <c r="DY186" s="46">
        <f>SQRT((CT186-CJ186)^2+(CU186-CK186)^2)</f>
        <v>63.838602404814587</v>
      </c>
      <c r="DZ186" s="46">
        <f>ABS(CO186-CE186)</f>
        <v>11.235000000000014</v>
      </c>
      <c r="EA186" s="46" t="str">
        <f t="shared" si="467"/>
        <v>CIRC</v>
      </c>
    </row>
    <row r="187" spans="2:131" s="10" customFormat="1" ht="17" x14ac:dyDescent="0.2">
      <c r="C187" s="21" t="s">
        <v>19</v>
      </c>
      <c r="D187" s="7"/>
      <c r="E187" s="7">
        <f>AVERAGE(E184:E186)</f>
        <v>104212.34766666667</v>
      </c>
      <c r="F187" s="7">
        <f t="shared" ref="F187:M187" si="468">AVERAGE(F184:F186)</f>
        <v>370.89466666666675</v>
      </c>
      <c r="G187" s="7">
        <f t="shared" si="468"/>
        <v>349.92266666666666</v>
      </c>
      <c r="H187" s="7">
        <f t="shared" si="468"/>
        <v>370.95433333333335</v>
      </c>
      <c r="I187" s="7">
        <f t="shared" si="468"/>
        <v>349.6586666666667</v>
      </c>
      <c r="J187" s="7">
        <f t="shared" si="468"/>
        <v>389.59999999999997</v>
      </c>
      <c r="K187" s="7">
        <f t="shared" si="468"/>
        <v>340.57233333333335</v>
      </c>
      <c r="L187" s="7">
        <f t="shared" si="468"/>
        <v>153.55233333333334</v>
      </c>
      <c r="M187" s="7">
        <f t="shared" si="468"/>
        <v>26.447666666666663</v>
      </c>
      <c r="N187" s="7"/>
      <c r="O187" s="7">
        <f t="shared" ref="O187:W187" si="469">AVERAGE(O184:O186)</f>
        <v>4373.8643333333339</v>
      </c>
      <c r="P187" s="7">
        <f t="shared" si="469"/>
        <v>343.23299999999995</v>
      </c>
      <c r="Q187" s="7">
        <f t="shared" si="469"/>
        <v>315.26833333333337</v>
      </c>
      <c r="R187" s="7">
        <f t="shared" si="469"/>
        <v>343.49233333333331</v>
      </c>
      <c r="S187" s="7">
        <f t="shared" si="469"/>
        <v>314.90300000000002</v>
      </c>
      <c r="T187" s="7">
        <f t="shared" si="469"/>
        <v>74.624333333333325</v>
      </c>
      <c r="U187" s="7">
        <f t="shared" si="469"/>
        <v>74.624333333333325</v>
      </c>
      <c r="V187" s="7">
        <f t="shared" si="469"/>
        <v>0</v>
      </c>
      <c r="W187" s="7">
        <f t="shared" si="469"/>
        <v>0</v>
      </c>
      <c r="X187" s="7"/>
      <c r="Y187" s="7" t="e">
        <f t="shared" ref="Y187:AG187" si="470">AVERAGE(Y184:Y186)</f>
        <v>#DIV/0!</v>
      </c>
      <c r="Z187" s="7" t="e">
        <f t="shared" si="470"/>
        <v>#DIV/0!</v>
      </c>
      <c r="AA187" s="7" t="e">
        <f t="shared" si="470"/>
        <v>#DIV/0!</v>
      </c>
      <c r="AB187" s="7" t="e">
        <f t="shared" si="470"/>
        <v>#DIV/0!</v>
      </c>
      <c r="AC187" s="7" t="e">
        <f t="shared" si="470"/>
        <v>#DIV/0!</v>
      </c>
      <c r="AD187" s="7" t="e">
        <f t="shared" si="470"/>
        <v>#DIV/0!</v>
      </c>
      <c r="AE187" s="7" t="e">
        <f t="shared" si="470"/>
        <v>#DIV/0!</v>
      </c>
      <c r="AF187" s="7" t="e">
        <f t="shared" si="470"/>
        <v>#DIV/0!</v>
      </c>
      <c r="AG187" s="7" t="e">
        <f t="shared" si="470"/>
        <v>#DIV/0!</v>
      </c>
      <c r="AH187" s="7"/>
      <c r="AI187" s="7" t="e">
        <f t="shared" ref="AI187:AQ187" si="471">AVERAGE(AI184:AI186)</f>
        <v>#DIV/0!</v>
      </c>
      <c r="AJ187" s="7" t="e">
        <f t="shared" si="471"/>
        <v>#DIV/0!</v>
      </c>
      <c r="AK187" s="7" t="e">
        <f t="shared" si="471"/>
        <v>#DIV/0!</v>
      </c>
      <c r="AL187" s="7" t="e">
        <f t="shared" si="471"/>
        <v>#DIV/0!</v>
      </c>
      <c r="AM187" s="7" t="e">
        <f t="shared" si="471"/>
        <v>#DIV/0!</v>
      </c>
      <c r="AN187" s="7" t="e">
        <f t="shared" si="471"/>
        <v>#DIV/0!</v>
      </c>
      <c r="AO187" s="7" t="e">
        <f t="shared" si="471"/>
        <v>#DIV/0!</v>
      </c>
      <c r="AP187" s="7" t="e">
        <f t="shared" si="471"/>
        <v>#DIV/0!</v>
      </c>
      <c r="AQ187" s="7" t="e">
        <f t="shared" si="471"/>
        <v>#DIV/0!</v>
      </c>
      <c r="AR187" s="7"/>
      <c r="AS187" s="7">
        <f t="shared" ref="AS187:BJ187" si="472">AVERAGE(AS184:AS186)</f>
        <v>47524.623666666674</v>
      </c>
      <c r="AT187" s="7">
        <f t="shared" si="472"/>
        <v>372.00366666666667</v>
      </c>
      <c r="AU187" s="7">
        <f t="shared" si="472"/>
        <v>356.37200000000001</v>
      </c>
      <c r="AV187" s="7">
        <f t="shared" si="472"/>
        <v>371.47899999999998</v>
      </c>
      <c r="AW187" s="7">
        <f t="shared" si="472"/>
        <v>356.31466666666665</v>
      </c>
      <c r="AX187" s="7">
        <f t="shared" si="472"/>
        <v>257.91733333333332</v>
      </c>
      <c r="AY187" s="7">
        <f t="shared" si="472"/>
        <v>234.60866666666666</v>
      </c>
      <c r="AZ187" s="7">
        <f t="shared" si="472"/>
        <v>4.5609999999999999</v>
      </c>
      <c r="BA187" s="7">
        <f t="shared" si="472"/>
        <v>4.5609999999999999</v>
      </c>
      <c r="BB187" s="7">
        <f t="shared" si="472"/>
        <v>2</v>
      </c>
      <c r="BC187" s="7">
        <f t="shared" si="472"/>
        <v>3380.6659999999997</v>
      </c>
      <c r="BD187" s="7">
        <f t="shared" si="472"/>
        <v>335.23833333333334</v>
      </c>
      <c r="BE187" s="7">
        <f t="shared" si="472"/>
        <v>347.96633333333335</v>
      </c>
      <c r="BF187" s="7">
        <f t="shared" si="472"/>
        <v>335.38999999999993</v>
      </c>
      <c r="BG187" s="7">
        <f t="shared" si="472"/>
        <v>347.714</v>
      </c>
      <c r="BH187" s="7">
        <f t="shared" si="472"/>
        <v>68.171000000000006</v>
      </c>
      <c r="BI187" s="7">
        <f t="shared" si="472"/>
        <v>63.144333333333329</v>
      </c>
      <c r="BJ187" s="7">
        <f t="shared" si="472"/>
        <v>129.76700000000002</v>
      </c>
      <c r="BK187" s="7">
        <f t="shared" ref="BK187" si="473">AVERAGE(BK184:BK186)</f>
        <v>50.233000000000004</v>
      </c>
      <c r="BL187" s="7"/>
      <c r="BM187" s="7">
        <f t="shared" ref="BM187:BU187" si="474">AVERAGE(BM184:BM186)</f>
        <v>43400.109666666664</v>
      </c>
      <c r="BN187" s="7">
        <f t="shared" si="474"/>
        <v>369.93266666666665</v>
      </c>
      <c r="BO187" s="7">
        <f t="shared" si="474"/>
        <v>317.78666666666669</v>
      </c>
      <c r="BP187" s="7">
        <f t="shared" si="474"/>
        <v>369.06133333333332</v>
      </c>
      <c r="BQ187" s="7">
        <f t="shared" si="474"/>
        <v>317.23566666666665</v>
      </c>
      <c r="BR187" s="7">
        <f t="shared" si="474"/>
        <v>244.80599999999995</v>
      </c>
      <c r="BS187" s="7">
        <f t="shared" si="474"/>
        <v>225.72166666666666</v>
      </c>
      <c r="BT187" s="7">
        <f t="shared" si="474"/>
        <v>120.12366666666667</v>
      </c>
      <c r="BU187" s="7">
        <f t="shared" si="474"/>
        <v>3.5103333333333375</v>
      </c>
      <c r="BV187" s="7"/>
      <c r="BW187" s="7">
        <f t="shared" ref="BW187:CE187" si="475">AVERAGE(BW184:BW186)</f>
        <v>3317.3806666666665</v>
      </c>
      <c r="BX187" s="7">
        <f t="shared" si="475"/>
        <v>331.77133333333336</v>
      </c>
      <c r="BY187" s="7">
        <f t="shared" si="475"/>
        <v>313.09966666666668</v>
      </c>
      <c r="BZ187" s="7">
        <f t="shared" si="475"/>
        <v>331.54699999999997</v>
      </c>
      <c r="CA187" s="7">
        <f t="shared" si="475"/>
        <v>312.61733333333336</v>
      </c>
      <c r="CB187" s="7">
        <f t="shared" si="475"/>
        <v>69.00533333333334</v>
      </c>
      <c r="CC187" s="7">
        <f t="shared" si="475"/>
        <v>61.185000000000002</v>
      </c>
      <c r="CD187" s="7">
        <f t="shared" si="475"/>
        <v>164.62299999999999</v>
      </c>
      <c r="CE187" s="7">
        <f t="shared" si="475"/>
        <v>15.377000000000001</v>
      </c>
      <c r="CG187" s="7">
        <f t="shared" ref="CG187:CO187" si="476">AVERAGE(CG184:CG186)</f>
        <v>123786.42833333333</v>
      </c>
      <c r="CH187" s="7">
        <f t="shared" si="476"/>
        <v>447.24566666666669</v>
      </c>
      <c r="CI187" s="7">
        <f t="shared" si="476"/>
        <v>372.07333333333332</v>
      </c>
      <c r="CJ187" s="7">
        <f t="shared" si="476"/>
        <v>445.75099999999998</v>
      </c>
      <c r="CK187" s="7">
        <f t="shared" si="476"/>
        <v>373.68266666666665</v>
      </c>
      <c r="CL187" s="7">
        <f t="shared" si="476"/>
        <v>418.50333333333333</v>
      </c>
      <c r="CM187" s="7">
        <f t="shared" si="476"/>
        <v>376.59633333333335</v>
      </c>
      <c r="CN187" s="7">
        <f t="shared" si="476"/>
        <v>170.99433333333332</v>
      </c>
      <c r="CO187" s="7">
        <f t="shared" si="476"/>
        <v>9.0056666666666647</v>
      </c>
      <c r="CQ187" s="7">
        <f t="shared" ref="CQ187:CY187" si="477">AVERAGE(CQ184:CQ186)</f>
        <v>4351.3053333333337</v>
      </c>
      <c r="CR187" s="7">
        <f t="shared" si="477"/>
        <v>395.28933333333333</v>
      </c>
      <c r="CS187" s="7">
        <f t="shared" si="477"/>
        <v>335.28433333333334</v>
      </c>
      <c r="CT187" s="7">
        <f t="shared" si="477"/>
        <v>394.96066666666667</v>
      </c>
      <c r="CU187" s="7">
        <f t="shared" si="477"/>
        <v>334.86766666666671</v>
      </c>
      <c r="CV187" s="7">
        <f t="shared" si="477"/>
        <v>75.006666666666661</v>
      </c>
      <c r="CW187" s="7">
        <f t="shared" si="477"/>
        <v>73.861666666666665</v>
      </c>
      <c r="CX187" s="7">
        <f t="shared" si="477"/>
        <v>117.60899999999999</v>
      </c>
      <c r="CY187" s="7">
        <f t="shared" si="477"/>
        <v>62.390999999999998</v>
      </c>
      <c r="CZ187" s="49">
        <f t="shared" ref="CZ187:DE187" si="478">AVERAGE(CZ184:CZ186)</f>
        <v>-1</v>
      </c>
      <c r="DA187" s="49">
        <f t="shared" si="478"/>
        <v>-1</v>
      </c>
      <c r="DB187" s="49">
        <f t="shared" si="478"/>
        <v>-1</v>
      </c>
      <c r="DC187" s="49">
        <f t="shared" si="478"/>
        <v>0</v>
      </c>
      <c r="DD187" s="49">
        <f t="shared" si="478"/>
        <v>0</v>
      </c>
      <c r="DE187" s="49">
        <f t="shared" si="478"/>
        <v>0</v>
      </c>
      <c r="DF187" s="46" t="str">
        <f t="shared" si="458"/>
        <v>CIRC</v>
      </c>
      <c r="DG187" s="49">
        <f t="shared" ref="DG187:DL187" si="479">AVERAGE(DG184:DG186)</f>
        <v>-0.54394852336145216</v>
      </c>
      <c r="DH187" s="49">
        <f t="shared" si="479"/>
        <v>-0.11739097566609918</v>
      </c>
      <c r="DI187" s="49">
        <f t="shared" si="479"/>
        <v>-0.12287651762796543</v>
      </c>
      <c r="DJ187" s="49">
        <f t="shared" si="479"/>
        <v>37.721477809295756</v>
      </c>
      <c r="DK187" s="49">
        <f t="shared" si="479"/>
        <v>37.105891612582468</v>
      </c>
      <c r="DL187" s="49">
        <f t="shared" si="479"/>
        <v>45.671999999999997</v>
      </c>
      <c r="DM187" s="46" t="str">
        <f t="shared" si="461"/>
        <v>RAD</v>
      </c>
      <c r="DN187" s="49">
        <f t="shared" ref="DN187:DS187" si="480">AVERAGE(DN184:DN186)</f>
        <v>-0.58351355584773812</v>
      </c>
      <c r="DO187" s="49">
        <f t="shared" si="480"/>
        <v>-0.1800577636744165</v>
      </c>
      <c r="DP187" s="49">
        <f t="shared" si="480"/>
        <v>-7.528606245855296E-2</v>
      </c>
      <c r="DQ187" s="49">
        <f t="shared" si="480"/>
        <v>38.448539961200346</v>
      </c>
      <c r="DR187" s="49">
        <f t="shared" si="480"/>
        <v>37.797786073462184</v>
      </c>
      <c r="DS187" s="49">
        <f t="shared" si="480"/>
        <v>11.866666666666662</v>
      </c>
      <c r="DT187" s="46" t="str">
        <f t="shared" si="464"/>
        <v>CIRC</v>
      </c>
      <c r="DU187" s="49">
        <f t="shared" ref="DU187:DZ187" si="481">AVERAGE(DU184:DU186)</f>
        <v>0.18781643213927501</v>
      </c>
      <c r="DV187" s="49">
        <f t="shared" si="481"/>
        <v>9.9687511396161113E-4</v>
      </c>
      <c r="DW187" s="49">
        <f t="shared" si="481"/>
        <v>-6.0410409145760201E-3</v>
      </c>
      <c r="DX187" s="49">
        <f t="shared" si="481"/>
        <v>63.683758535284369</v>
      </c>
      <c r="DY187" s="49">
        <f t="shared" si="481"/>
        <v>63.944130943271738</v>
      </c>
      <c r="DZ187" s="49">
        <f t="shared" si="481"/>
        <v>6.3713333333333351</v>
      </c>
      <c r="EA187" s="46" t="str">
        <f t="shared" si="467"/>
        <v>CIRC</v>
      </c>
    </row>
    <row r="188" spans="2:131" s="10" customFormat="1" ht="17" x14ac:dyDescent="0.2">
      <c r="C188" s="21" t="s">
        <v>20</v>
      </c>
      <c r="D188" s="7"/>
      <c r="E188" s="7">
        <f>STDEV(E184:E186)</f>
        <v>617.86779582232487</v>
      </c>
      <c r="F188" s="7">
        <f t="shared" ref="F188:M188" si="482">STDEV(F184:F186)</f>
        <v>0.62466737815682905</v>
      </c>
      <c r="G188" s="7">
        <f t="shared" si="482"/>
        <v>0.79197243218014324</v>
      </c>
      <c r="H188" s="7">
        <f t="shared" si="482"/>
        <v>0.67415453223526012</v>
      </c>
      <c r="I188" s="7">
        <f t="shared" si="482"/>
        <v>0.84187964302110863</v>
      </c>
      <c r="J188" s="7">
        <f t="shared" si="482"/>
        <v>0.53893506102311661</v>
      </c>
      <c r="K188" s="7">
        <f t="shared" si="482"/>
        <v>1.7940761782414332</v>
      </c>
      <c r="L188" s="7">
        <f t="shared" si="482"/>
        <v>0.39759317566241492</v>
      </c>
      <c r="M188" s="7">
        <f t="shared" si="482"/>
        <v>0.39759317566241492</v>
      </c>
      <c r="N188" s="7"/>
      <c r="O188" s="7">
        <f>STDEV(O184:O186)</f>
        <v>59.800995847338001</v>
      </c>
      <c r="P188" s="7">
        <f t="shared" ref="P188:W188" si="483">STDEV(P184:P186)</f>
        <v>45.384758135303962</v>
      </c>
      <c r="Q188" s="7">
        <f t="shared" si="483"/>
        <v>17.581957352164551</v>
      </c>
      <c r="R188" s="7">
        <f t="shared" si="483"/>
        <v>45.201245130343572</v>
      </c>
      <c r="S188" s="7">
        <f t="shared" si="483"/>
        <v>17.804316527179576</v>
      </c>
      <c r="T188" s="7">
        <f t="shared" si="483"/>
        <v>0.50984834346434194</v>
      </c>
      <c r="U188" s="7">
        <f t="shared" si="483"/>
        <v>0.50984834346434194</v>
      </c>
      <c r="V188" s="7">
        <f t="shared" si="483"/>
        <v>0</v>
      </c>
      <c r="W188" s="7">
        <f t="shared" si="483"/>
        <v>0</v>
      </c>
      <c r="X188" s="7"/>
      <c r="Y188" s="7" t="e">
        <f>STDEV(Y184:Y186)</f>
        <v>#DIV/0!</v>
      </c>
      <c r="Z188" s="7" t="e">
        <f t="shared" ref="Z188:AG188" si="484">STDEV(Z184:Z186)</f>
        <v>#DIV/0!</v>
      </c>
      <c r="AA188" s="7" t="e">
        <f t="shared" si="484"/>
        <v>#DIV/0!</v>
      </c>
      <c r="AB188" s="7" t="e">
        <f t="shared" si="484"/>
        <v>#DIV/0!</v>
      </c>
      <c r="AC188" s="7" t="e">
        <f t="shared" si="484"/>
        <v>#DIV/0!</v>
      </c>
      <c r="AD188" s="7" t="e">
        <f t="shared" si="484"/>
        <v>#DIV/0!</v>
      </c>
      <c r="AE188" s="7" t="e">
        <f t="shared" si="484"/>
        <v>#DIV/0!</v>
      </c>
      <c r="AF188" s="7" t="e">
        <f t="shared" si="484"/>
        <v>#DIV/0!</v>
      </c>
      <c r="AG188" s="7" t="e">
        <f t="shared" si="484"/>
        <v>#DIV/0!</v>
      </c>
      <c r="AH188" s="7"/>
      <c r="AI188" s="7" t="e">
        <f>STDEV(AI184:AI186)</f>
        <v>#DIV/0!</v>
      </c>
      <c r="AJ188" s="7" t="e">
        <f t="shared" ref="AJ188:AQ188" si="485">STDEV(AJ184:AJ186)</f>
        <v>#DIV/0!</v>
      </c>
      <c r="AK188" s="7" t="e">
        <f t="shared" si="485"/>
        <v>#DIV/0!</v>
      </c>
      <c r="AL188" s="7" t="e">
        <f t="shared" si="485"/>
        <v>#DIV/0!</v>
      </c>
      <c r="AM188" s="7" t="e">
        <f t="shared" si="485"/>
        <v>#DIV/0!</v>
      </c>
      <c r="AN188" s="7" t="e">
        <f t="shared" si="485"/>
        <v>#DIV/0!</v>
      </c>
      <c r="AO188" s="7" t="e">
        <f t="shared" si="485"/>
        <v>#DIV/0!</v>
      </c>
      <c r="AP188" s="7" t="e">
        <f t="shared" si="485"/>
        <v>#DIV/0!</v>
      </c>
      <c r="AQ188" s="7" t="e">
        <f t="shared" si="485"/>
        <v>#DIV/0!</v>
      </c>
      <c r="AR188" s="7"/>
      <c r="AS188" s="7">
        <f>STDEV(AS184:AS186)</f>
        <v>470.94440711440069</v>
      </c>
      <c r="AT188" s="7">
        <f t="shared" ref="AT188:BA188" si="486">STDEV(AT184:AT186)</f>
        <v>0.55726504765086649</v>
      </c>
      <c r="AU188" s="7">
        <f t="shared" si="486"/>
        <v>0.26505093850049438</v>
      </c>
      <c r="AV188" s="7">
        <f t="shared" si="486"/>
        <v>0.67982571295884864</v>
      </c>
      <c r="AW188" s="7">
        <f t="shared" si="486"/>
        <v>0.28935502990847212</v>
      </c>
      <c r="AX188" s="7">
        <f t="shared" si="486"/>
        <v>2.0187932864296156</v>
      </c>
      <c r="AY188" s="7">
        <f t="shared" si="486"/>
        <v>0.6774343756655169</v>
      </c>
      <c r="AZ188" s="7">
        <f t="shared" si="486"/>
        <v>1.896731135401114</v>
      </c>
      <c r="BA188" s="7">
        <f t="shared" si="486"/>
        <v>1.896731135401114</v>
      </c>
      <c r="BB188" s="7"/>
      <c r="BC188" s="7">
        <f>STDEV(BC184:BC186)</f>
        <v>67.61439662527502</v>
      </c>
      <c r="BD188" s="7">
        <f t="shared" ref="BD188:BK188" si="487">STDEV(BD184:BD186)</f>
        <v>0.5672118945626119</v>
      </c>
      <c r="BE188" s="7">
        <f t="shared" si="487"/>
        <v>0.74408153675072286</v>
      </c>
      <c r="BF188" s="7">
        <f t="shared" si="487"/>
        <v>0.50244701213162501</v>
      </c>
      <c r="BG188" s="7">
        <f t="shared" si="487"/>
        <v>0.63421526314021315</v>
      </c>
      <c r="BH188" s="7">
        <f t="shared" si="487"/>
        <v>0.3844723657169658</v>
      </c>
      <c r="BI188" s="7">
        <f t="shared" si="487"/>
        <v>1.4326207918822538</v>
      </c>
      <c r="BJ188" s="7">
        <f t="shared" si="487"/>
        <v>4.4058003813155251</v>
      </c>
      <c r="BK188" s="7">
        <f t="shared" si="487"/>
        <v>4.4058003813155251</v>
      </c>
      <c r="BL188" s="7"/>
      <c r="BM188" s="7">
        <f>STDEV(BM184:BM186)</f>
        <v>487.09673342810652</v>
      </c>
      <c r="BN188" s="7">
        <f t="shared" ref="BN188:BU188" si="488">STDEV(BN184:BN186)</f>
        <v>0.28573822518753933</v>
      </c>
      <c r="BO188" s="7">
        <f t="shared" si="488"/>
        <v>0.112447024564146</v>
      </c>
      <c r="BP188" s="7">
        <f t="shared" si="488"/>
        <v>0.36237043661610124</v>
      </c>
      <c r="BQ188" s="7">
        <f t="shared" si="488"/>
        <v>8.6858121861651108E-2</v>
      </c>
      <c r="BR188" s="7">
        <f t="shared" si="488"/>
        <v>0.71167127242850792</v>
      </c>
      <c r="BS188" s="7">
        <f t="shared" si="488"/>
        <v>2.0079144238072755</v>
      </c>
      <c r="BT188" s="7">
        <f t="shared" si="488"/>
        <v>99.316595915956228</v>
      </c>
      <c r="BU188" s="7">
        <f t="shared" si="488"/>
        <v>2.0604621649846671</v>
      </c>
      <c r="BV188" s="7"/>
      <c r="BW188" s="7">
        <f>STDEV(BW184:BW186)</f>
        <v>164.80106391141203</v>
      </c>
      <c r="BX188" s="7">
        <f t="shared" ref="BX188:CE188" si="489">STDEV(BX184:BX186)</f>
        <v>0.16852991821433019</v>
      </c>
      <c r="BY188" s="7">
        <f t="shared" si="489"/>
        <v>0.22145955236417358</v>
      </c>
      <c r="BZ188" s="7">
        <f t="shared" si="489"/>
        <v>0.18457789683491596</v>
      </c>
      <c r="CA188" s="7">
        <f t="shared" si="489"/>
        <v>0.17218110620312682</v>
      </c>
      <c r="CB188" s="7">
        <f t="shared" si="489"/>
        <v>1.9760466424994438</v>
      </c>
      <c r="CC188" s="7">
        <f t="shared" si="489"/>
        <v>1.3342698377764515</v>
      </c>
      <c r="CD188" s="7">
        <f t="shared" si="489"/>
        <v>1.3668968505340919</v>
      </c>
      <c r="CE188" s="7">
        <f t="shared" si="489"/>
        <v>1.3668968505340919</v>
      </c>
      <c r="CG188" s="7">
        <f>STDEV(CG184:CG186)</f>
        <v>2167.5918344237075</v>
      </c>
      <c r="CH188" s="7">
        <f t="shared" ref="CH188:CO188" si="490">STDEV(CH184:CH186)</f>
        <v>1.3082814427076885</v>
      </c>
      <c r="CI188" s="7">
        <f t="shared" si="490"/>
        <v>1.5864744981666996</v>
      </c>
      <c r="CJ188" s="7">
        <f t="shared" si="490"/>
        <v>1.2761218593848889</v>
      </c>
      <c r="CK188" s="7">
        <f t="shared" si="490"/>
        <v>1.5563426143793937</v>
      </c>
      <c r="CL188" s="7">
        <f t="shared" si="490"/>
        <v>6.4896163471605197</v>
      </c>
      <c r="CM188" s="7">
        <f t="shared" si="490"/>
        <v>1.1699048394349763</v>
      </c>
      <c r="CN188" s="7">
        <f t="shared" si="490"/>
        <v>3.9102206246365876</v>
      </c>
      <c r="CO188" s="7">
        <f t="shared" si="490"/>
        <v>3.9102206246365867</v>
      </c>
      <c r="CQ188" s="7">
        <f>STDEV(CQ184:CQ186)</f>
        <v>58.689460845481392</v>
      </c>
      <c r="CR188" s="7">
        <f t="shared" ref="CR188:CY188" si="491">STDEV(CR184:CR186)</f>
        <v>6.0682232435299237E-2</v>
      </c>
      <c r="CS188" s="7">
        <f t="shared" si="491"/>
        <v>0.12290782454073489</v>
      </c>
      <c r="CT188" s="7">
        <f t="shared" si="491"/>
        <v>0.13213755459116361</v>
      </c>
      <c r="CU188" s="7">
        <f t="shared" si="491"/>
        <v>0.27294016438283319</v>
      </c>
      <c r="CV188" s="7">
        <f t="shared" si="491"/>
        <v>0.60130718716254306</v>
      </c>
      <c r="CW188" s="7">
        <f t="shared" si="491"/>
        <v>0.46025246694975386</v>
      </c>
      <c r="CX188" s="7">
        <f t="shared" si="491"/>
        <v>17.460112571229242</v>
      </c>
      <c r="CY188" s="7">
        <f t="shared" si="491"/>
        <v>17.46011257122932</v>
      </c>
      <c r="CZ188" s="49">
        <f t="shared" ref="CZ188:DE188" si="492">STDEV(CZ184:CZ186)</f>
        <v>0</v>
      </c>
      <c r="DA188" s="49">
        <f t="shared" si="492"/>
        <v>0</v>
      </c>
      <c r="DB188" s="49">
        <f t="shared" si="492"/>
        <v>0</v>
      </c>
      <c r="DC188" s="49">
        <f t="shared" si="492"/>
        <v>0</v>
      </c>
      <c r="DD188" s="49">
        <f t="shared" si="492"/>
        <v>0</v>
      </c>
      <c r="DE188" s="49">
        <f t="shared" si="492"/>
        <v>0</v>
      </c>
      <c r="DF188" s="46"/>
      <c r="DG188" s="49">
        <f t="shared" ref="DG188:DL188" si="493">STDEV(DG184:DG186)</f>
        <v>5.8165066348172438E-3</v>
      </c>
      <c r="DH188" s="49">
        <f t="shared" si="493"/>
        <v>4.4946496456378271E-2</v>
      </c>
      <c r="DI188" s="49">
        <f t="shared" si="493"/>
        <v>4.2675302958167259E-2</v>
      </c>
      <c r="DJ188" s="49">
        <f t="shared" si="493"/>
        <v>0.68180812858943085</v>
      </c>
      <c r="DK188" s="49">
        <f t="shared" si="493"/>
        <v>0.76567156987957075</v>
      </c>
      <c r="DL188" s="49">
        <f t="shared" si="493"/>
        <v>5.3465326146952519</v>
      </c>
      <c r="DM188" s="46"/>
      <c r="DN188" s="49">
        <f t="shared" ref="DN188:DS188" si="494">STDEV(DN184:DN186)</f>
        <v>7.1090640951811564E-3</v>
      </c>
      <c r="DO188" s="49">
        <f t="shared" si="494"/>
        <v>1.9441867992564282E-2</v>
      </c>
      <c r="DP188" s="49">
        <f t="shared" si="494"/>
        <v>2.6367472186670415E-2</v>
      </c>
      <c r="DQ188" s="49">
        <f t="shared" si="494"/>
        <v>0.19872789932771792</v>
      </c>
      <c r="DR188" s="49">
        <f t="shared" si="494"/>
        <v>0.20994265212132451</v>
      </c>
      <c r="DS188" s="49">
        <f t="shared" si="494"/>
        <v>3.3774933505979465</v>
      </c>
      <c r="DT188" s="46"/>
      <c r="DU188" s="49">
        <f t="shared" ref="DU188:DZ188" si="495">STDEV(DU184:DU186)</f>
        <v>1.8469243468368823E-2</v>
      </c>
      <c r="DV188" s="49">
        <f t="shared" si="495"/>
        <v>3.0297686184723085E-3</v>
      </c>
      <c r="DW188" s="49">
        <f t="shared" si="495"/>
        <v>1.7238880771667593E-2</v>
      </c>
      <c r="DX188" s="49">
        <f t="shared" si="495"/>
        <v>0.29958509540996003</v>
      </c>
      <c r="DY188" s="49">
        <f t="shared" si="495"/>
        <v>0.34321693515476376</v>
      </c>
      <c r="DZ188" s="49">
        <f t="shared" si="495"/>
        <v>4.2764822381641467</v>
      </c>
      <c r="EA188" s="46"/>
    </row>
    <row r="189" spans="2:131" x14ac:dyDescent="0.2">
      <c r="C189" s="92" t="s">
        <v>13</v>
      </c>
      <c r="D189" s="5">
        <v>390</v>
      </c>
      <c r="E189" s="5">
        <v>101452.75</v>
      </c>
      <c r="F189" s="5">
        <v>446.58100000000002</v>
      </c>
      <c r="G189" s="5">
        <v>340.32100000000003</v>
      </c>
      <c r="H189" s="5">
        <v>446.47500000000002</v>
      </c>
      <c r="I189" s="5">
        <v>340.20800000000003</v>
      </c>
      <c r="J189" s="5">
        <v>375.38799999999998</v>
      </c>
      <c r="K189" s="5">
        <v>344.10700000000003</v>
      </c>
      <c r="L189" s="5">
        <v>54.689</v>
      </c>
      <c r="M189" s="5">
        <f t="shared" si="328"/>
        <v>54.689</v>
      </c>
      <c r="N189" s="5">
        <v>393</v>
      </c>
      <c r="O189" s="5">
        <v>5573.2849999999999</v>
      </c>
      <c r="P189" s="5">
        <v>429.02699999999999</v>
      </c>
      <c r="Q189" s="5">
        <v>433.38900000000001</v>
      </c>
      <c r="R189" s="5">
        <v>429.274</v>
      </c>
      <c r="S189" s="5">
        <v>433.52100000000002</v>
      </c>
      <c r="T189" s="5">
        <v>84.239000000000004</v>
      </c>
      <c r="U189" s="5">
        <v>84.239000000000004</v>
      </c>
      <c r="V189" s="5">
        <v>0</v>
      </c>
      <c r="W189" s="5">
        <f t="shared" si="329"/>
        <v>0</v>
      </c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>
        <v>396</v>
      </c>
      <c r="AS189" s="5">
        <v>42496.959999999999</v>
      </c>
      <c r="AT189" s="5">
        <v>310.38299999999998</v>
      </c>
      <c r="AU189" s="5">
        <v>345.76299999999998</v>
      </c>
      <c r="AV189" s="5">
        <v>311.005</v>
      </c>
      <c r="AW189" s="5">
        <v>344.53899999999999</v>
      </c>
      <c r="AX189" s="5">
        <v>234.405</v>
      </c>
      <c r="AY189" s="5">
        <v>230.83500000000001</v>
      </c>
      <c r="AZ189" s="5">
        <v>166.124</v>
      </c>
      <c r="BA189" s="5">
        <f t="shared" si="330"/>
        <v>13.876000000000005</v>
      </c>
      <c r="BB189" s="18">
        <v>399</v>
      </c>
      <c r="BC189" s="5">
        <v>5686.0050000000001</v>
      </c>
      <c r="BD189" s="5">
        <v>315.70299999999997</v>
      </c>
      <c r="BE189" s="5">
        <v>479.90199999999999</v>
      </c>
      <c r="BF189" s="5">
        <v>316.31</v>
      </c>
      <c r="BG189" s="5">
        <v>479.291</v>
      </c>
      <c r="BH189" s="5">
        <v>88.02</v>
      </c>
      <c r="BI189" s="5">
        <v>82.25</v>
      </c>
      <c r="BJ189" s="5">
        <v>14.096</v>
      </c>
      <c r="BK189" s="5">
        <f t="shared" si="331"/>
        <v>14.096</v>
      </c>
      <c r="BL189" s="5">
        <v>402</v>
      </c>
      <c r="BM189" s="5">
        <v>39371.425000000003</v>
      </c>
      <c r="BN189" s="5">
        <v>364.846</v>
      </c>
      <c r="BO189" s="5">
        <v>305.83100000000002</v>
      </c>
      <c r="BP189" s="5">
        <v>364.5</v>
      </c>
      <c r="BQ189" s="5">
        <v>305.08499999999998</v>
      </c>
      <c r="BR189" s="5">
        <v>228.27</v>
      </c>
      <c r="BS189" s="5">
        <v>219.60499999999999</v>
      </c>
      <c r="BT189" s="5">
        <v>175.096</v>
      </c>
      <c r="BU189" s="5">
        <f t="shared" si="332"/>
        <v>4.9039999999999964</v>
      </c>
      <c r="BV189" s="5">
        <v>405</v>
      </c>
      <c r="BW189" s="5">
        <v>5417.6610000000001</v>
      </c>
      <c r="BX189" s="5">
        <v>375.93900000000002</v>
      </c>
      <c r="BY189" s="5">
        <v>439.22800000000001</v>
      </c>
      <c r="BZ189" s="5">
        <v>376.262</v>
      </c>
      <c r="CA189" s="5">
        <v>439.42</v>
      </c>
      <c r="CB189" s="5">
        <v>84.771000000000001</v>
      </c>
      <c r="CC189" s="5">
        <v>81.372</v>
      </c>
      <c r="CD189" s="3">
        <v>10.058999999999999</v>
      </c>
      <c r="CE189" s="5">
        <f t="shared" si="333"/>
        <v>10.058999999999999</v>
      </c>
      <c r="CF189" s="3">
        <v>408</v>
      </c>
      <c r="CG189" s="26">
        <v>130281.519</v>
      </c>
      <c r="CH189" s="26">
        <v>301.21699999999998</v>
      </c>
      <c r="CI189" s="26">
        <v>286.09699999999998</v>
      </c>
      <c r="CJ189" s="26">
        <v>299.00299999999999</v>
      </c>
      <c r="CK189" s="26">
        <v>288.24700000000001</v>
      </c>
      <c r="CL189" s="26">
        <v>425.62299999999999</v>
      </c>
      <c r="CM189" s="26">
        <v>389.73399999999998</v>
      </c>
      <c r="CN189" s="26">
        <v>95.789000000000001</v>
      </c>
      <c r="CO189" s="5">
        <f t="shared" si="334"/>
        <v>84.210999999999999</v>
      </c>
      <c r="CP189" s="13">
        <v>411</v>
      </c>
      <c r="CQ189" s="26">
        <v>5613.3729999999996</v>
      </c>
      <c r="CR189" s="26">
        <v>329.49099999999999</v>
      </c>
      <c r="CS189" s="26">
        <v>386.04700000000003</v>
      </c>
      <c r="CT189" s="26">
        <v>329.52600000000001</v>
      </c>
      <c r="CU189" s="26">
        <v>385.29</v>
      </c>
      <c r="CV189" s="26">
        <v>85.325000000000003</v>
      </c>
      <c r="CW189" s="26">
        <v>83.763999999999996</v>
      </c>
      <c r="CX189" s="3">
        <v>116.16200000000001</v>
      </c>
      <c r="CY189" s="5">
        <f t="shared" si="335"/>
        <v>63.837999999999994</v>
      </c>
      <c r="CZ189" s="46">
        <f>(Y189-$E189)/$E189</f>
        <v>-1</v>
      </c>
      <c r="DA189" s="46">
        <f>IF((AQ189-AG189)&lt;45,(AO189-$T189)/$T189,(AN189-$U189)/$U189)</f>
        <v>-1</v>
      </c>
      <c r="DB189" s="46">
        <f>IF((AQ189-AG189)&lt;45,(AN189-$T189)/$T189,(AO189-$U189)/$U189)</f>
        <v>-1</v>
      </c>
      <c r="DC189" s="46">
        <f>SQRT((AJ189-Z189)^2+(AK189-AA189)^2)</f>
        <v>0</v>
      </c>
      <c r="DD189" s="46">
        <f>SQRT((AL189-AB189)^2+(AM189-AC189)^2)</f>
        <v>0</v>
      </c>
      <c r="DE189" s="46">
        <f>ABS(AQ189-AG189)</f>
        <v>0</v>
      </c>
      <c r="DF189" s="46" t="str">
        <f>IF(DE189&lt;45,DF$6,DF$5)</f>
        <v>CIRC</v>
      </c>
      <c r="DG189" s="46">
        <f>(AS189-$E189)/$E189</f>
        <v>-0.58111574107158259</v>
      </c>
      <c r="DH189" s="46">
        <f>IF((BK189-BA189)&lt;45,(BI189-$T189)/$T189,(BH189-$U189)/$U189)</f>
        <v>-2.3611391398283506E-2</v>
      </c>
      <c r="DI189" s="46">
        <f>IF((BK189-BA189)&lt;45,(BH189-$T189)/$T189,(BI189-$U189)/$U189)</f>
        <v>4.4884198530371816E-2</v>
      </c>
      <c r="DJ189" s="46">
        <f>SQRT((BD189-AT189)^2+(BE189-AU189)^2)</f>
        <v>134.24445508474457</v>
      </c>
      <c r="DK189" s="46">
        <f>SQRT((BF189-AV189)^2+(BG189-AW189)^2)</f>
        <v>134.85638482845371</v>
      </c>
      <c r="DL189" s="46">
        <f>ABS(BK189-BA189)</f>
        <v>0.21999999999999531</v>
      </c>
      <c r="DM189" s="46" t="str">
        <f>IF(DL189&lt;45,DM$6,DM$5)</f>
        <v>CIRC</v>
      </c>
      <c r="DN189" s="46">
        <f>(BM189-$E189)/$E189</f>
        <v>-0.6119235309047808</v>
      </c>
      <c r="DO189" s="46">
        <f>IF((CE189-BU189)&lt;45,(CC189-$T189)/$T189,(CB189-$U189)/$U189)</f>
        <v>-3.4034117214117025E-2</v>
      </c>
      <c r="DP189" s="46">
        <f>IF((CE189-BU189)&lt;45,(CB189-$T189)/$T189,(CC189-$U189)/$U189)</f>
        <v>6.3153646173387205E-3</v>
      </c>
      <c r="DQ189" s="46">
        <f>SQRT((BX189-BN189)^2+(BY189-BO189)^2)</f>
        <v>133.85744005470895</v>
      </c>
      <c r="DR189" s="46">
        <f>SQRT((BZ189-BP189)^2+(CA189-BQ189)^2)</f>
        <v>134.84894092650492</v>
      </c>
      <c r="DS189" s="46">
        <f>ABS(CE189-BU189)</f>
        <v>5.1550000000000029</v>
      </c>
      <c r="DT189" s="46" t="str">
        <f>IF(DS189&lt;45,DT$6,DT$5)</f>
        <v>CIRC</v>
      </c>
      <c r="DU189" s="46">
        <f>(CG189-$E189)/$E189</f>
        <v>0.28415956196357417</v>
      </c>
      <c r="DV189" s="46">
        <f>IF((CY189-CO189)&lt;45,(CW189-$T189)/$T189,(CV189-$U189)/$U189)</f>
        <v>-5.6387184083382816E-3</v>
      </c>
      <c r="DW189" s="46">
        <f>IF((CY189-CO189)&lt;45,(CV189-$T189)/$T189,(CW189-$U189)/$U189)</f>
        <v>1.2891890929379486E-2</v>
      </c>
      <c r="DX189" s="46">
        <f>SQRT((CR189-CH189)^2+(CS189-CI189)^2)</f>
        <v>103.87214051900543</v>
      </c>
      <c r="DY189" s="46">
        <f>SQRT((CT189-CJ189)^2+(CU189-CK189)^2)</f>
        <v>101.73002200923777</v>
      </c>
      <c r="DZ189" s="46">
        <f>ABS(CO189-CE189)</f>
        <v>74.152000000000001</v>
      </c>
      <c r="EA189" s="46" t="str">
        <f>IF(DZ189&lt;45,EA$6,EA$5)</f>
        <v>RAD</v>
      </c>
    </row>
    <row r="190" spans="2:131" x14ac:dyDescent="0.2">
      <c r="C190" s="92"/>
      <c r="D190" s="5">
        <v>391</v>
      </c>
      <c r="E190" s="5">
        <v>100167.673</v>
      </c>
      <c r="F190" s="5">
        <v>445.78699999999998</v>
      </c>
      <c r="G190" s="5">
        <v>342.32299999999998</v>
      </c>
      <c r="H190" s="5">
        <v>445.51799999999997</v>
      </c>
      <c r="I190" s="5">
        <v>342.43299999999999</v>
      </c>
      <c r="J190" s="5">
        <v>368.89600000000002</v>
      </c>
      <c r="K190" s="5">
        <v>345.72699999999998</v>
      </c>
      <c r="L190" s="5">
        <v>53.936999999999998</v>
      </c>
      <c r="M190" s="5">
        <f t="shared" si="328"/>
        <v>53.936999999999998</v>
      </c>
      <c r="N190" s="5">
        <v>394</v>
      </c>
      <c r="O190" s="5">
        <v>5573.2849999999999</v>
      </c>
      <c r="P190" s="5">
        <v>428.69099999999997</v>
      </c>
      <c r="Q190" s="5">
        <v>434.06</v>
      </c>
      <c r="R190" s="5">
        <v>428.75599999999997</v>
      </c>
      <c r="S190" s="5">
        <v>434.47699999999998</v>
      </c>
      <c r="T190" s="5">
        <v>84.239000000000004</v>
      </c>
      <c r="U190" s="5">
        <v>84.239000000000004</v>
      </c>
      <c r="V190" s="5">
        <v>0</v>
      </c>
      <c r="W190" s="5">
        <f t="shared" si="329"/>
        <v>0</v>
      </c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>
        <v>397</v>
      </c>
      <c r="AS190" s="5">
        <v>41964.101000000002</v>
      </c>
      <c r="AT190" s="5">
        <v>310.197</v>
      </c>
      <c r="AU190" s="5">
        <v>346.74900000000002</v>
      </c>
      <c r="AV190" s="5">
        <v>310.85300000000001</v>
      </c>
      <c r="AW190" s="5">
        <v>345.71199999999999</v>
      </c>
      <c r="AX190" s="5">
        <v>233.74</v>
      </c>
      <c r="AY190" s="5">
        <v>228.589</v>
      </c>
      <c r="AZ190" s="5">
        <v>179.13800000000001</v>
      </c>
      <c r="BA190" s="5">
        <f t="shared" si="330"/>
        <v>0.86199999999999477</v>
      </c>
      <c r="BB190" s="5">
        <v>400</v>
      </c>
      <c r="BC190" s="5">
        <v>5666.5240000000003</v>
      </c>
      <c r="BD190" s="5">
        <v>315.94600000000003</v>
      </c>
      <c r="BE190" s="5">
        <v>480.09899999999999</v>
      </c>
      <c r="BF190" s="5">
        <v>316.66399999999999</v>
      </c>
      <c r="BG190" s="5">
        <v>479.536</v>
      </c>
      <c r="BH190" s="5">
        <v>88.001000000000005</v>
      </c>
      <c r="BI190" s="5">
        <v>81.986000000000004</v>
      </c>
      <c r="BJ190" s="5">
        <v>12.659000000000001</v>
      </c>
      <c r="BK190" s="5">
        <f t="shared" si="331"/>
        <v>12.659000000000001</v>
      </c>
      <c r="BL190" s="5">
        <v>403</v>
      </c>
      <c r="BM190" s="5">
        <v>39187.423999999999</v>
      </c>
      <c r="BN190" s="5">
        <v>364.34800000000001</v>
      </c>
      <c r="BO190" s="5">
        <v>308.04300000000001</v>
      </c>
      <c r="BP190" s="5">
        <v>363.90499999999997</v>
      </c>
      <c r="BQ190" s="5">
        <v>307.62799999999999</v>
      </c>
      <c r="BR190" s="5">
        <v>229.56299999999999</v>
      </c>
      <c r="BS190" s="5">
        <v>217.34700000000001</v>
      </c>
      <c r="BT190" s="5">
        <v>4.0869999999999997</v>
      </c>
      <c r="BU190" s="5">
        <f t="shared" si="332"/>
        <v>4.0869999999999997</v>
      </c>
      <c r="BV190" s="5">
        <v>406</v>
      </c>
      <c r="BW190" s="5">
        <v>5442.9979999999996</v>
      </c>
      <c r="BX190" s="5">
        <v>375.67899999999997</v>
      </c>
      <c r="BY190" s="5">
        <v>438.66399999999999</v>
      </c>
      <c r="BZ190" s="5">
        <v>375.97399999999999</v>
      </c>
      <c r="CA190" s="5">
        <v>438.71899999999999</v>
      </c>
      <c r="CB190" s="5">
        <v>85.551000000000002</v>
      </c>
      <c r="CC190" s="5">
        <v>81.007000000000005</v>
      </c>
      <c r="CD190" s="3">
        <v>179.785</v>
      </c>
      <c r="CE190" s="5">
        <f t="shared" si="333"/>
        <v>0.21500000000000341</v>
      </c>
      <c r="CF190" s="3">
        <v>409</v>
      </c>
      <c r="CG190" s="26">
        <v>133688.79800000001</v>
      </c>
      <c r="CH190" s="26">
        <v>307.80099999999999</v>
      </c>
      <c r="CI190" s="26">
        <v>289.68799999999999</v>
      </c>
      <c r="CJ190" s="26">
        <v>304.90600000000001</v>
      </c>
      <c r="CK190" s="26">
        <v>292.06</v>
      </c>
      <c r="CL190" s="26">
        <v>421.22300000000001</v>
      </c>
      <c r="CM190" s="26">
        <v>404.10399999999998</v>
      </c>
      <c r="CN190" s="26">
        <v>87.094999999999999</v>
      </c>
      <c r="CO190" s="5">
        <f t="shared" si="334"/>
        <v>87.094999999999999</v>
      </c>
      <c r="CP190" s="13">
        <v>413</v>
      </c>
      <c r="CQ190" s="26">
        <v>5606.6170000000002</v>
      </c>
      <c r="CR190" s="26">
        <v>329.84899999999999</v>
      </c>
      <c r="CS190" s="26">
        <v>386.572</v>
      </c>
      <c r="CT190" s="26">
        <v>330.08199999999999</v>
      </c>
      <c r="CU190" s="26">
        <v>386.10700000000003</v>
      </c>
      <c r="CV190" s="26">
        <v>84.667000000000002</v>
      </c>
      <c r="CW190" s="26">
        <v>84.313999999999993</v>
      </c>
      <c r="CX190" s="3">
        <v>94.364000000000004</v>
      </c>
      <c r="CY190" s="5">
        <f t="shared" si="335"/>
        <v>85.635999999999996</v>
      </c>
      <c r="CZ190" s="46">
        <f>(Y190-$E190)/$E190</f>
        <v>-1</v>
      </c>
      <c r="DA190" s="46">
        <f t="shared" ref="DA190:DA191" si="496">IF((AQ190-AG190)&lt;45,(AO190-$T190)/$T190,(AN190-$U190)/$U190)</f>
        <v>-1</v>
      </c>
      <c r="DB190" s="46">
        <f t="shared" ref="DB190:DB191" si="497">IF((AQ190-AG190)&lt;45,(AN190-$T190)/$T190,(AO190-$U190)/$U190)</f>
        <v>-1</v>
      </c>
      <c r="DC190" s="46">
        <f>SQRT((AJ190-Z190)^2+(AK190-AA190)^2)</f>
        <v>0</v>
      </c>
      <c r="DD190" s="46">
        <f>SQRT((AL190-AB190)^2+(AM190-AC190)^2)</f>
        <v>0</v>
      </c>
      <c r="DE190" s="46">
        <f>ABS(AQ190-AG190)</f>
        <v>0</v>
      </c>
      <c r="DF190" s="46" t="str">
        <f t="shared" ref="DF190:DF192" si="498">IF(DE190&lt;45,DF$6,DF$5)</f>
        <v>CIRC</v>
      </c>
      <c r="DG190" s="46">
        <f>(AS190-$E190)/$E190</f>
        <v>-0.58106143685697875</v>
      </c>
      <c r="DH190" s="46">
        <f t="shared" ref="DH190:DH191" si="499">IF((BK190-BA190)&lt;45,(BI190-$T190)/$T190,(BH190-$U190)/$U190)</f>
        <v>-2.6745331734707202E-2</v>
      </c>
      <c r="DI190" s="46">
        <f t="shared" ref="DI190:DI191" si="500">IF((BK190-BA190)&lt;45,(BH190-$T190)/$T190,(BI190-$U190)/$U190)</f>
        <v>4.4658649794038392E-2</v>
      </c>
      <c r="DJ190" s="46">
        <f>SQRT((BD190-AT190)^2+(BE190-AU190)^2)</f>
        <v>133.47386823269937</v>
      </c>
      <c r="DK190" s="46">
        <f>SQRT((BF190-AV190)^2+(BG190-AW190)^2)</f>
        <v>133.95010525191836</v>
      </c>
      <c r="DL190" s="46">
        <f>ABS(BK190-BA190)</f>
        <v>11.797000000000006</v>
      </c>
      <c r="DM190" s="46" t="str">
        <f t="shared" ref="DM190:DM192" si="501">IF(DL190&lt;45,DM$6,DM$5)</f>
        <v>CIRC</v>
      </c>
      <c r="DN190" s="46">
        <f>(BM190-$E190)/$E190</f>
        <v>-0.60878172741419279</v>
      </c>
      <c r="DO190" s="46">
        <f t="shared" ref="DO190:DO191" si="502">IF((CE190-BU190)&lt;45,(CC190-$T190)/$T190,(CB190-$U190)/$U190)</f>
        <v>-3.836702714894525E-2</v>
      </c>
      <c r="DP190" s="46">
        <f t="shared" ref="DP190:DP191" si="503">IF((CE190-BU190)&lt;45,(CB190-$T190)/$T190,(CC190-$U190)/$U190)</f>
        <v>1.5574733793136166E-2</v>
      </c>
      <c r="DQ190" s="46">
        <f>SQRT((BX190-BN190)^2+(BY190-BO190)^2)</f>
        <v>131.11154488449901</v>
      </c>
      <c r="DR190" s="46">
        <f>SQRT((BZ190-BP190)^2+(CA190-BQ190)^2)</f>
        <v>131.64539886376585</v>
      </c>
      <c r="DS190" s="46">
        <f>ABS(CE190-BU190)</f>
        <v>3.8719999999999963</v>
      </c>
      <c r="DT190" s="46" t="str">
        <f t="shared" ref="DT190:DT192" si="504">IF(DS190&lt;45,DT$6,DT$5)</f>
        <v>CIRC</v>
      </c>
      <c r="DU190" s="46">
        <f>(CG190-$E190)/$E190</f>
        <v>0.33465013208403088</v>
      </c>
      <c r="DV190" s="46">
        <f t="shared" ref="DV190:DV191" si="505">IF((CY190-CO190)&lt;45,(CW190-$T190)/$T190,(CV190-$U190)/$U190)</f>
        <v>8.9032395921115673E-4</v>
      </c>
      <c r="DW190" s="46">
        <f t="shared" ref="DW190:DW191" si="506">IF((CY190-CO190)&lt;45,(CV190-$T190)/$T190,(CW190-$U190)/$U190)</f>
        <v>5.0807820605657389E-3</v>
      </c>
      <c r="DX190" s="46">
        <f>SQRT((CR190-CH190)^2+(CS190-CI190)^2)</f>
        <v>99.361077691418004</v>
      </c>
      <c r="DY190" s="46">
        <f>SQRT((CT190-CJ190)^2+(CU190-CK190)^2)</f>
        <v>97.358457182722475</v>
      </c>
      <c r="DZ190" s="46">
        <f>ABS(CO190-CE190)</f>
        <v>86.88</v>
      </c>
      <c r="EA190" s="46" t="str">
        <f t="shared" ref="EA190:EA192" si="507">IF(DZ190&lt;45,EA$6,EA$5)</f>
        <v>RAD</v>
      </c>
    </row>
    <row r="191" spans="2:131" x14ac:dyDescent="0.2">
      <c r="C191" s="92"/>
      <c r="D191" s="5">
        <v>392</v>
      </c>
      <c r="E191" s="5">
        <v>100166.09600000001</v>
      </c>
      <c r="F191" s="5">
        <v>444.90600000000001</v>
      </c>
      <c r="G191" s="5">
        <v>340.88</v>
      </c>
      <c r="H191" s="5">
        <v>444.62099999999998</v>
      </c>
      <c r="I191" s="5">
        <v>340.923</v>
      </c>
      <c r="J191" s="5">
        <v>369.95400000000001</v>
      </c>
      <c r="K191" s="5">
        <v>344.733</v>
      </c>
      <c r="L191" s="5">
        <v>51.472999999999999</v>
      </c>
      <c r="M191" s="5">
        <f t="shared" si="328"/>
        <v>51.472999999999999</v>
      </c>
      <c r="N191" s="5">
        <v>395</v>
      </c>
      <c r="O191" s="5">
        <v>5485.451</v>
      </c>
      <c r="P191" s="5">
        <v>429.02699999999999</v>
      </c>
      <c r="Q191" s="5">
        <v>434.06</v>
      </c>
      <c r="R191" s="5">
        <v>429.31799999999998</v>
      </c>
      <c r="S191" s="5">
        <v>434.40699999999998</v>
      </c>
      <c r="T191" s="5">
        <v>83.572000000000003</v>
      </c>
      <c r="U191" s="5">
        <v>83.572000000000003</v>
      </c>
      <c r="V191" s="5">
        <v>0</v>
      </c>
      <c r="W191" s="5">
        <f t="shared" si="329"/>
        <v>0</v>
      </c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>
        <v>398</v>
      </c>
      <c r="AS191" s="5">
        <v>41569.862000000001</v>
      </c>
      <c r="AT191" s="5">
        <v>311.76600000000002</v>
      </c>
      <c r="AU191" s="5">
        <v>346.09</v>
      </c>
      <c r="AV191" s="5">
        <v>312.54000000000002</v>
      </c>
      <c r="AW191" s="5">
        <v>345.12599999999998</v>
      </c>
      <c r="AX191" s="5">
        <v>235.67599999999999</v>
      </c>
      <c r="AY191" s="5">
        <v>224.58099999999999</v>
      </c>
      <c r="AZ191" s="5">
        <v>6.6529999999999996</v>
      </c>
      <c r="BA191" s="5">
        <f t="shared" si="330"/>
        <v>6.6529999999999996</v>
      </c>
      <c r="BB191" s="5">
        <v>401</v>
      </c>
      <c r="BC191" s="5">
        <v>5662.6949999999997</v>
      </c>
      <c r="BD191" s="5">
        <v>315.64400000000001</v>
      </c>
      <c r="BE191" s="5">
        <v>480.24799999999999</v>
      </c>
      <c r="BF191" s="5">
        <v>316.15100000000001</v>
      </c>
      <c r="BG191" s="5">
        <v>479.78399999999999</v>
      </c>
      <c r="BH191" s="5">
        <v>88.007999999999996</v>
      </c>
      <c r="BI191" s="5">
        <v>81.924000000000007</v>
      </c>
      <c r="BJ191" s="5">
        <v>13.754</v>
      </c>
      <c r="BK191" s="5">
        <f t="shared" si="331"/>
        <v>13.754</v>
      </c>
      <c r="BL191" s="5">
        <v>404</v>
      </c>
      <c r="BM191" s="5">
        <v>39436.512000000002</v>
      </c>
      <c r="BN191" s="5">
        <v>363.03899999999999</v>
      </c>
      <c r="BO191" s="5">
        <v>307.83499999999998</v>
      </c>
      <c r="BP191" s="5">
        <v>362.43299999999999</v>
      </c>
      <c r="BQ191" s="5">
        <v>307.37700000000001</v>
      </c>
      <c r="BR191" s="5">
        <v>230.15799999999999</v>
      </c>
      <c r="BS191" s="5">
        <v>218.16399999999999</v>
      </c>
      <c r="BT191" s="5">
        <v>14.497</v>
      </c>
      <c r="BU191" s="5">
        <f t="shared" si="332"/>
        <v>14.497</v>
      </c>
      <c r="BV191" s="5">
        <v>407</v>
      </c>
      <c r="BW191" s="5">
        <v>5436.1289999999999</v>
      </c>
      <c r="BX191" s="5">
        <v>375.79500000000002</v>
      </c>
      <c r="BY191" s="5">
        <v>439.02499999999998</v>
      </c>
      <c r="BZ191" s="5">
        <v>376.09300000000002</v>
      </c>
      <c r="CA191" s="5">
        <v>439.15499999999997</v>
      </c>
      <c r="CB191" s="5">
        <v>85.337999999999994</v>
      </c>
      <c r="CC191" s="5">
        <v>81.106999999999999</v>
      </c>
      <c r="CD191" s="3">
        <v>9.0269999999999992</v>
      </c>
      <c r="CE191" s="5">
        <f t="shared" si="333"/>
        <v>9.0269999999999992</v>
      </c>
      <c r="CF191" s="3">
        <v>410</v>
      </c>
      <c r="CG191" s="26">
        <v>131287.217</v>
      </c>
      <c r="CH191" s="26">
        <v>304.27800000000002</v>
      </c>
      <c r="CI191" s="26">
        <v>286.471</v>
      </c>
      <c r="CJ191" s="26">
        <v>301.55200000000002</v>
      </c>
      <c r="CK191" s="26">
        <v>288.77699999999999</v>
      </c>
      <c r="CL191" s="26">
        <v>416.97800000000001</v>
      </c>
      <c r="CM191" s="26">
        <v>400.88400000000001</v>
      </c>
      <c r="CN191" s="26">
        <v>92.1</v>
      </c>
      <c r="CO191" s="5">
        <f t="shared" si="334"/>
        <v>87.9</v>
      </c>
      <c r="CP191" s="13">
        <v>414</v>
      </c>
      <c r="CQ191" s="26">
        <v>5593.2169999999996</v>
      </c>
      <c r="CR191" s="26">
        <v>329.94900000000001</v>
      </c>
      <c r="CS191" s="26">
        <v>386.68099999999998</v>
      </c>
      <c r="CT191" s="26">
        <v>330.21100000000001</v>
      </c>
      <c r="CU191" s="26">
        <v>386.30599999999998</v>
      </c>
      <c r="CV191" s="26">
        <v>84.784999999999997</v>
      </c>
      <c r="CW191" s="26">
        <v>83.995000000000005</v>
      </c>
      <c r="CX191" s="3">
        <v>130.02099999999999</v>
      </c>
      <c r="CY191" s="5">
        <f t="shared" si="335"/>
        <v>49.979000000000013</v>
      </c>
      <c r="CZ191" s="46">
        <f>(Y191-$E191)/$E191</f>
        <v>-1</v>
      </c>
      <c r="DA191" s="46">
        <f t="shared" si="496"/>
        <v>-1</v>
      </c>
      <c r="DB191" s="46">
        <f t="shared" si="497"/>
        <v>-1</v>
      </c>
      <c r="DC191" s="46">
        <f>SQRT((AJ191-Z191)^2+(AK191-AA191)^2)</f>
        <v>0</v>
      </c>
      <c r="DD191" s="46">
        <f>SQRT((AL191-AB191)^2+(AM191-AC191)^2)</f>
        <v>0</v>
      </c>
      <c r="DE191" s="46">
        <f>ABS(AQ191-AG191)</f>
        <v>0</v>
      </c>
      <c r="DF191" s="46" t="str">
        <f t="shared" si="498"/>
        <v>CIRC</v>
      </c>
      <c r="DG191" s="46">
        <f>(AS191-$E191)/$E191</f>
        <v>-0.58499069385713109</v>
      </c>
      <c r="DH191" s="46">
        <f t="shared" si="499"/>
        <v>-1.9719523285310823E-2</v>
      </c>
      <c r="DI191" s="46">
        <f t="shared" si="500"/>
        <v>5.3079978940314854E-2</v>
      </c>
      <c r="DJ191" s="46">
        <f>SQRT((BD191-AT191)^2+(BE191-AU191)^2)</f>
        <v>134.21403744765303</v>
      </c>
      <c r="DK191" s="46">
        <f>SQRT((BF191-AV191)^2+(BG191-AW191)^2)</f>
        <v>134.70640773548971</v>
      </c>
      <c r="DL191" s="46">
        <f>ABS(BK191-BA191)</f>
        <v>7.101</v>
      </c>
      <c r="DM191" s="46" t="str">
        <f t="shared" si="501"/>
        <v>CIRC</v>
      </c>
      <c r="DN191" s="46">
        <f>(BM191-$E191)/$E191</f>
        <v>-0.60628881852398442</v>
      </c>
      <c r="DO191" s="46">
        <f t="shared" si="502"/>
        <v>-2.9495524816924367E-2</v>
      </c>
      <c r="DP191" s="46">
        <f t="shared" si="503"/>
        <v>2.1131479442875498E-2</v>
      </c>
      <c r="DQ191" s="46">
        <f>SQRT((BX191-BN191)^2+(BY191-BO191)^2)</f>
        <v>131.80869332483348</v>
      </c>
      <c r="DR191" s="46">
        <f>SQRT((BZ191-BP191)^2+(CA191-BQ191)^2)</f>
        <v>132.48410049511597</v>
      </c>
      <c r="DS191" s="46">
        <f>ABS(CE191-BU191)</f>
        <v>5.4700000000000006</v>
      </c>
      <c r="DT191" s="46" t="str">
        <f t="shared" si="504"/>
        <v>CIRC</v>
      </c>
      <c r="DU191" s="46">
        <f>(CG191-$E191)/$E191</f>
        <v>0.31069515777074908</v>
      </c>
      <c r="DV191" s="46">
        <f t="shared" si="505"/>
        <v>5.0615038529651293E-3</v>
      </c>
      <c r="DW191" s="46">
        <f t="shared" si="506"/>
        <v>1.4514430670559443E-2</v>
      </c>
      <c r="DX191" s="46">
        <f>SQRT((CR191-CH191)^2+(CS191-CI191)^2)</f>
        <v>103.44585221747654</v>
      </c>
      <c r="DY191" s="46">
        <f>SQRT((CT191-CJ191)^2+(CU191-CK191)^2)</f>
        <v>101.65256574233628</v>
      </c>
      <c r="DZ191" s="46">
        <f>ABS(CO191-CE191)</f>
        <v>78.873000000000005</v>
      </c>
      <c r="EA191" s="46" t="str">
        <f t="shared" si="507"/>
        <v>RAD</v>
      </c>
    </row>
    <row r="192" spans="2:131" s="10" customFormat="1" ht="17" x14ac:dyDescent="0.2">
      <c r="C192" s="21" t="s">
        <v>19</v>
      </c>
      <c r="D192" s="7"/>
      <c r="E192" s="7">
        <f>AVERAGE(E189:E191)</f>
        <v>100595.50633333334</v>
      </c>
      <c r="F192" s="7">
        <f t="shared" ref="F192:M192" si="508">AVERAGE(F189:F191)</f>
        <v>445.75799999999998</v>
      </c>
      <c r="G192" s="7">
        <f t="shared" si="508"/>
        <v>341.17466666666667</v>
      </c>
      <c r="H192" s="7">
        <f t="shared" si="508"/>
        <v>445.53800000000001</v>
      </c>
      <c r="I192" s="7">
        <f t="shared" si="508"/>
        <v>341.18800000000005</v>
      </c>
      <c r="J192" s="7">
        <f t="shared" si="508"/>
        <v>371.41266666666667</v>
      </c>
      <c r="K192" s="7">
        <f t="shared" si="508"/>
        <v>344.85566666666665</v>
      </c>
      <c r="L192" s="7">
        <f t="shared" si="508"/>
        <v>53.36633333333333</v>
      </c>
      <c r="M192" s="7">
        <f t="shared" si="508"/>
        <v>53.36633333333333</v>
      </c>
      <c r="N192" s="7"/>
      <c r="O192" s="7">
        <f t="shared" ref="O192:W192" si="509">AVERAGE(O189:O191)</f>
        <v>5544.0070000000005</v>
      </c>
      <c r="P192" s="7">
        <f t="shared" si="509"/>
        <v>428.91499999999996</v>
      </c>
      <c r="Q192" s="7">
        <f t="shared" si="509"/>
        <v>433.83633333333336</v>
      </c>
      <c r="R192" s="7">
        <f t="shared" si="509"/>
        <v>429.11599999999999</v>
      </c>
      <c r="S192" s="7">
        <f t="shared" si="509"/>
        <v>434.13499999999999</v>
      </c>
      <c r="T192" s="7">
        <f t="shared" si="509"/>
        <v>84.016666666666666</v>
      </c>
      <c r="U192" s="7">
        <f t="shared" si="509"/>
        <v>84.016666666666666</v>
      </c>
      <c r="V192" s="7">
        <f t="shared" si="509"/>
        <v>0</v>
      </c>
      <c r="W192" s="7">
        <f t="shared" si="509"/>
        <v>0</v>
      </c>
      <c r="X192" s="7"/>
      <c r="Y192" s="7" t="e">
        <f t="shared" ref="Y192:AG192" si="510">AVERAGE(Y189:Y191)</f>
        <v>#DIV/0!</v>
      </c>
      <c r="Z192" s="7" t="e">
        <f t="shared" si="510"/>
        <v>#DIV/0!</v>
      </c>
      <c r="AA192" s="7" t="e">
        <f t="shared" si="510"/>
        <v>#DIV/0!</v>
      </c>
      <c r="AB192" s="7" t="e">
        <f t="shared" si="510"/>
        <v>#DIV/0!</v>
      </c>
      <c r="AC192" s="7" t="e">
        <f t="shared" si="510"/>
        <v>#DIV/0!</v>
      </c>
      <c r="AD192" s="7" t="e">
        <f t="shared" si="510"/>
        <v>#DIV/0!</v>
      </c>
      <c r="AE192" s="7" t="e">
        <f t="shared" si="510"/>
        <v>#DIV/0!</v>
      </c>
      <c r="AF192" s="7" t="e">
        <f t="shared" si="510"/>
        <v>#DIV/0!</v>
      </c>
      <c r="AG192" s="7" t="e">
        <f t="shared" si="510"/>
        <v>#DIV/0!</v>
      </c>
      <c r="AH192" s="7"/>
      <c r="AI192" s="7" t="e">
        <f t="shared" ref="AI192:AQ192" si="511">AVERAGE(AI189:AI191)</f>
        <v>#DIV/0!</v>
      </c>
      <c r="AJ192" s="7" t="e">
        <f t="shared" si="511"/>
        <v>#DIV/0!</v>
      </c>
      <c r="AK192" s="7" t="e">
        <f t="shared" si="511"/>
        <v>#DIV/0!</v>
      </c>
      <c r="AL192" s="7" t="e">
        <f t="shared" si="511"/>
        <v>#DIV/0!</v>
      </c>
      <c r="AM192" s="7" t="e">
        <f t="shared" si="511"/>
        <v>#DIV/0!</v>
      </c>
      <c r="AN192" s="7" t="e">
        <f t="shared" si="511"/>
        <v>#DIV/0!</v>
      </c>
      <c r="AO192" s="7" t="e">
        <f t="shared" si="511"/>
        <v>#DIV/0!</v>
      </c>
      <c r="AP192" s="7" t="e">
        <f t="shared" si="511"/>
        <v>#DIV/0!</v>
      </c>
      <c r="AQ192" s="7" t="e">
        <f t="shared" si="511"/>
        <v>#DIV/0!</v>
      </c>
      <c r="AR192" s="7"/>
      <c r="AS192" s="7">
        <f t="shared" ref="AS192:BA192" si="512">AVERAGE(AS189:AS191)</f>
        <v>42010.307666666668</v>
      </c>
      <c r="AT192" s="7">
        <f t="shared" si="512"/>
        <v>310.78199999999998</v>
      </c>
      <c r="AU192" s="7">
        <f t="shared" si="512"/>
        <v>346.20066666666662</v>
      </c>
      <c r="AV192" s="7">
        <f t="shared" si="512"/>
        <v>311.46599999999995</v>
      </c>
      <c r="AW192" s="7">
        <f t="shared" si="512"/>
        <v>345.12566666666663</v>
      </c>
      <c r="AX192" s="7">
        <f t="shared" si="512"/>
        <v>234.60699999999997</v>
      </c>
      <c r="AY192" s="7">
        <f t="shared" si="512"/>
        <v>228.00166666666667</v>
      </c>
      <c r="AZ192" s="7">
        <f t="shared" si="512"/>
        <v>117.30500000000001</v>
      </c>
      <c r="BA192" s="7">
        <f t="shared" si="512"/>
        <v>7.1303333333333327</v>
      </c>
      <c r="BB192" s="7"/>
      <c r="BC192" s="7">
        <f t="shared" ref="BC192:BK192" si="513">AVERAGE(BC189:BC191)</f>
        <v>5671.7413333333343</v>
      </c>
      <c r="BD192" s="7">
        <f t="shared" si="513"/>
        <v>315.76433333333335</v>
      </c>
      <c r="BE192" s="7">
        <f t="shared" si="513"/>
        <v>480.08300000000003</v>
      </c>
      <c r="BF192" s="7">
        <f t="shared" si="513"/>
        <v>316.375</v>
      </c>
      <c r="BG192" s="7">
        <f t="shared" si="513"/>
        <v>479.53699999999998</v>
      </c>
      <c r="BH192" s="7">
        <f t="shared" si="513"/>
        <v>88.009666666666661</v>
      </c>
      <c r="BI192" s="7">
        <f t="shared" si="513"/>
        <v>82.053333333333327</v>
      </c>
      <c r="BJ192" s="7">
        <f t="shared" si="513"/>
        <v>13.503</v>
      </c>
      <c r="BK192" s="7">
        <f t="shared" si="513"/>
        <v>13.503</v>
      </c>
      <c r="BL192" s="7"/>
      <c r="BM192" s="7">
        <f t="shared" ref="BM192:BU192" si="514">AVERAGE(BM189:BM191)</f>
        <v>39331.787000000004</v>
      </c>
      <c r="BN192" s="7">
        <f t="shared" si="514"/>
        <v>364.07766666666663</v>
      </c>
      <c r="BO192" s="7">
        <f t="shared" si="514"/>
        <v>307.23633333333333</v>
      </c>
      <c r="BP192" s="7">
        <f t="shared" si="514"/>
        <v>363.61266666666666</v>
      </c>
      <c r="BQ192" s="7">
        <f t="shared" si="514"/>
        <v>306.69666666666666</v>
      </c>
      <c r="BR192" s="7">
        <f t="shared" si="514"/>
        <v>229.33033333333333</v>
      </c>
      <c r="BS192" s="7">
        <f t="shared" si="514"/>
        <v>218.37199999999999</v>
      </c>
      <c r="BT192" s="7">
        <f t="shared" si="514"/>
        <v>64.56</v>
      </c>
      <c r="BU192" s="7">
        <f t="shared" si="514"/>
        <v>7.8293333333333317</v>
      </c>
      <c r="BV192" s="7"/>
      <c r="BW192" s="7">
        <f t="shared" ref="BW192:CE192" si="515">AVERAGE(BW189:BW191)</f>
        <v>5432.2626666666665</v>
      </c>
      <c r="BX192" s="7">
        <f t="shared" si="515"/>
        <v>375.80433333333332</v>
      </c>
      <c r="BY192" s="7">
        <f t="shared" si="515"/>
        <v>438.97233333333332</v>
      </c>
      <c r="BZ192" s="7">
        <f t="shared" si="515"/>
        <v>376.10966666666667</v>
      </c>
      <c r="CA192" s="7">
        <f t="shared" si="515"/>
        <v>439.09799999999996</v>
      </c>
      <c r="CB192" s="7">
        <f t="shared" si="515"/>
        <v>85.22</v>
      </c>
      <c r="CC192" s="7">
        <f t="shared" si="515"/>
        <v>81.162000000000006</v>
      </c>
      <c r="CD192" s="7">
        <f t="shared" si="515"/>
        <v>66.290333333333322</v>
      </c>
      <c r="CE192" s="7">
        <f t="shared" si="515"/>
        <v>6.4336666666666673</v>
      </c>
      <c r="CG192" s="7">
        <f t="shared" ref="CG192:CO192" si="516">AVERAGE(CG189:CG191)</f>
        <v>131752.51133333336</v>
      </c>
      <c r="CH192" s="7">
        <f t="shared" si="516"/>
        <v>304.43200000000002</v>
      </c>
      <c r="CI192" s="7">
        <f t="shared" si="516"/>
        <v>287.41866666666664</v>
      </c>
      <c r="CJ192" s="7">
        <f t="shared" si="516"/>
        <v>301.82033333333334</v>
      </c>
      <c r="CK192" s="7">
        <f t="shared" si="516"/>
        <v>289.69466666666671</v>
      </c>
      <c r="CL192" s="7">
        <f t="shared" si="516"/>
        <v>421.27466666666669</v>
      </c>
      <c r="CM192" s="7">
        <f t="shared" si="516"/>
        <v>398.24066666666664</v>
      </c>
      <c r="CN192" s="7">
        <f t="shared" si="516"/>
        <v>91.661333333333346</v>
      </c>
      <c r="CO192" s="7">
        <f t="shared" si="516"/>
        <v>86.402000000000001</v>
      </c>
      <c r="CQ192" s="7">
        <f t="shared" ref="CQ192:CY192" si="517">AVERAGE(CQ189:CQ191)</f>
        <v>5604.4023333333325</v>
      </c>
      <c r="CR192" s="7">
        <f t="shared" si="517"/>
        <v>329.76299999999998</v>
      </c>
      <c r="CS192" s="7">
        <f t="shared" si="517"/>
        <v>386.43333333333334</v>
      </c>
      <c r="CT192" s="7">
        <f t="shared" si="517"/>
        <v>329.93966666666665</v>
      </c>
      <c r="CU192" s="7">
        <f t="shared" si="517"/>
        <v>385.90100000000001</v>
      </c>
      <c r="CV192" s="7">
        <f t="shared" si="517"/>
        <v>84.925666666666672</v>
      </c>
      <c r="CW192" s="7">
        <f t="shared" si="517"/>
        <v>84.024333333333331</v>
      </c>
      <c r="CX192" s="7">
        <f t="shared" si="517"/>
        <v>113.51566666666668</v>
      </c>
      <c r="CY192" s="7">
        <f t="shared" si="517"/>
        <v>66.484333333333339</v>
      </c>
      <c r="CZ192" s="49">
        <f t="shared" ref="CZ192:DE192" si="518">AVERAGE(CZ189:CZ191)</f>
        <v>-1</v>
      </c>
      <c r="DA192" s="49">
        <f t="shared" si="518"/>
        <v>-1</v>
      </c>
      <c r="DB192" s="49">
        <f t="shared" si="518"/>
        <v>-1</v>
      </c>
      <c r="DC192" s="49">
        <f t="shared" si="518"/>
        <v>0</v>
      </c>
      <c r="DD192" s="49">
        <f t="shared" si="518"/>
        <v>0</v>
      </c>
      <c r="DE192" s="49">
        <f t="shared" si="518"/>
        <v>0</v>
      </c>
      <c r="DF192" s="46" t="str">
        <f t="shared" si="498"/>
        <v>CIRC</v>
      </c>
      <c r="DG192" s="49">
        <f t="shared" ref="DG192:DL192" si="519">AVERAGE(DG189:DG191)</f>
        <v>-0.58238929059523092</v>
      </c>
      <c r="DH192" s="49">
        <f t="shared" si="519"/>
        <v>-2.3358748806100508E-2</v>
      </c>
      <c r="DI192" s="49">
        <f t="shared" si="519"/>
        <v>4.7540942421575021E-2</v>
      </c>
      <c r="DJ192" s="49">
        <f t="shared" si="519"/>
        <v>133.97745358836565</v>
      </c>
      <c r="DK192" s="49">
        <f t="shared" si="519"/>
        <v>134.50429927195395</v>
      </c>
      <c r="DL192" s="49">
        <f t="shared" si="519"/>
        <v>6.3726666666666674</v>
      </c>
      <c r="DM192" s="46" t="str">
        <f t="shared" si="501"/>
        <v>CIRC</v>
      </c>
      <c r="DN192" s="49">
        <f t="shared" ref="DN192:DS192" si="520">AVERAGE(DN189:DN191)</f>
        <v>-0.60899802561431926</v>
      </c>
      <c r="DO192" s="49">
        <f t="shared" si="520"/>
        <v>-3.3965556393328884E-2</v>
      </c>
      <c r="DP192" s="49">
        <f t="shared" si="520"/>
        <v>1.4340525951116794E-2</v>
      </c>
      <c r="DQ192" s="49">
        <f t="shared" si="520"/>
        <v>132.25922608801383</v>
      </c>
      <c r="DR192" s="49">
        <f t="shared" si="520"/>
        <v>132.99281342846226</v>
      </c>
      <c r="DS192" s="49">
        <f t="shared" si="520"/>
        <v>4.8323333333333336</v>
      </c>
      <c r="DT192" s="46" t="str">
        <f t="shared" si="504"/>
        <v>CIRC</v>
      </c>
      <c r="DU192" s="49">
        <f t="shared" ref="DU192:DZ192" si="521">AVERAGE(DU189:DU191)</f>
        <v>0.30983495060611804</v>
      </c>
      <c r="DV192" s="49">
        <f t="shared" si="521"/>
        <v>1.0436980127933482E-4</v>
      </c>
      <c r="DW192" s="49">
        <f t="shared" si="521"/>
        <v>1.0829034553501557E-2</v>
      </c>
      <c r="DX192" s="49">
        <f t="shared" si="521"/>
        <v>102.2263568093</v>
      </c>
      <c r="DY192" s="49">
        <f t="shared" si="521"/>
        <v>100.24701497809883</v>
      </c>
      <c r="DZ192" s="49">
        <f t="shared" si="521"/>
        <v>79.96833333333332</v>
      </c>
      <c r="EA192" s="46" t="str">
        <f t="shared" si="507"/>
        <v>RAD</v>
      </c>
    </row>
    <row r="193" spans="1:131" s="10" customFormat="1" ht="17" x14ac:dyDescent="0.2">
      <c r="C193" s="21" t="s">
        <v>20</v>
      </c>
      <c r="D193" s="7"/>
      <c r="E193" s="7">
        <f>STDEV(E189:E191)</f>
        <v>742.39521130078231</v>
      </c>
      <c r="F193" s="7">
        <f t="shared" ref="F193:M193" si="522">STDEV(F189:F191)</f>
        <v>0.83787648254382252</v>
      </c>
      <c r="G193" s="7">
        <f t="shared" si="522"/>
        <v>1.0330161341108317</v>
      </c>
      <c r="H193" s="7">
        <f t="shared" si="522"/>
        <v>0.92716179817766398</v>
      </c>
      <c r="I193" s="7">
        <f t="shared" si="522"/>
        <v>1.1359247334220539</v>
      </c>
      <c r="J193" s="7">
        <f t="shared" si="522"/>
        <v>3.4831447476860893</v>
      </c>
      <c r="K193" s="7">
        <f t="shared" si="522"/>
        <v>0.81693655404400323</v>
      </c>
      <c r="L193" s="7">
        <f t="shared" si="522"/>
        <v>1.6822334360407101</v>
      </c>
      <c r="M193" s="7">
        <f t="shared" si="522"/>
        <v>1.6822334360407101</v>
      </c>
      <c r="N193" s="7"/>
      <c r="O193" s="7">
        <f>STDEV(O189:O191)</f>
        <v>50.710983544001493</v>
      </c>
      <c r="P193" s="7">
        <f t="shared" ref="P193:W193" si="523">STDEV(P189:P191)</f>
        <v>0.1939896904477216</v>
      </c>
      <c r="Q193" s="7">
        <f t="shared" si="523"/>
        <v>0.38740203062623441</v>
      </c>
      <c r="R193" s="7">
        <f t="shared" si="523"/>
        <v>0.31254439684628321</v>
      </c>
      <c r="S193" s="7">
        <f t="shared" si="523"/>
        <v>0.53289023259952661</v>
      </c>
      <c r="T193" s="7">
        <f t="shared" si="523"/>
        <v>0.38509262954948131</v>
      </c>
      <c r="U193" s="7">
        <f t="shared" si="523"/>
        <v>0.38509262954948131</v>
      </c>
      <c r="V193" s="7">
        <f t="shared" si="523"/>
        <v>0</v>
      </c>
      <c r="W193" s="7">
        <f t="shared" si="523"/>
        <v>0</v>
      </c>
      <c r="X193" s="7"/>
      <c r="Y193" s="7" t="e">
        <f>STDEV(Y189:Y191)</f>
        <v>#DIV/0!</v>
      </c>
      <c r="Z193" s="7" t="e">
        <f t="shared" ref="Z193:AG193" si="524">STDEV(Z189:Z191)</f>
        <v>#DIV/0!</v>
      </c>
      <c r="AA193" s="7" t="e">
        <f t="shared" si="524"/>
        <v>#DIV/0!</v>
      </c>
      <c r="AB193" s="7" t="e">
        <f t="shared" si="524"/>
        <v>#DIV/0!</v>
      </c>
      <c r="AC193" s="7" t="e">
        <f t="shared" si="524"/>
        <v>#DIV/0!</v>
      </c>
      <c r="AD193" s="7" t="e">
        <f t="shared" si="524"/>
        <v>#DIV/0!</v>
      </c>
      <c r="AE193" s="7" t="e">
        <f t="shared" si="524"/>
        <v>#DIV/0!</v>
      </c>
      <c r="AF193" s="7" t="e">
        <f t="shared" si="524"/>
        <v>#DIV/0!</v>
      </c>
      <c r="AG193" s="7" t="e">
        <f t="shared" si="524"/>
        <v>#DIV/0!</v>
      </c>
      <c r="AH193" s="7"/>
      <c r="AI193" s="7" t="e">
        <f>STDEV(AI189:AI191)</f>
        <v>#DIV/0!</v>
      </c>
      <c r="AJ193" s="7" t="e">
        <f t="shared" ref="AJ193:AQ193" si="525">STDEV(AJ189:AJ191)</f>
        <v>#DIV/0!</v>
      </c>
      <c r="AK193" s="7" t="e">
        <f t="shared" si="525"/>
        <v>#DIV/0!</v>
      </c>
      <c r="AL193" s="7" t="e">
        <f t="shared" si="525"/>
        <v>#DIV/0!</v>
      </c>
      <c r="AM193" s="7" t="e">
        <f t="shared" si="525"/>
        <v>#DIV/0!</v>
      </c>
      <c r="AN193" s="7" t="e">
        <f t="shared" si="525"/>
        <v>#DIV/0!</v>
      </c>
      <c r="AO193" s="7" t="e">
        <f t="shared" si="525"/>
        <v>#DIV/0!</v>
      </c>
      <c r="AP193" s="7" t="e">
        <f t="shared" si="525"/>
        <v>#DIV/0!</v>
      </c>
      <c r="AQ193" s="7" t="e">
        <f t="shared" si="525"/>
        <v>#DIV/0!</v>
      </c>
      <c r="AR193" s="7"/>
      <c r="AS193" s="7">
        <f>STDEV(AS189:AS191)</f>
        <v>465.27300312218023</v>
      </c>
      <c r="AT193" s="7">
        <f t="shared" ref="AT193:BA193" si="526">STDEV(AT189:AT191)</f>
        <v>0.85722867427543814</v>
      </c>
      <c r="AU193" s="7">
        <f t="shared" si="526"/>
        <v>0.50222936327275725</v>
      </c>
      <c r="AV193" s="7">
        <f t="shared" si="526"/>
        <v>0.93321112295129593</v>
      </c>
      <c r="AW193" s="7">
        <f t="shared" si="526"/>
        <v>0.58650007104290647</v>
      </c>
      <c r="AX193" s="7">
        <f t="shared" si="526"/>
        <v>0.9836803342549747</v>
      </c>
      <c r="AY193" s="7">
        <f t="shared" si="526"/>
        <v>3.1680986937488851</v>
      </c>
      <c r="AZ193" s="7">
        <f t="shared" si="526"/>
        <v>96.048112303157708</v>
      </c>
      <c r="BA193" s="7">
        <f t="shared" si="526"/>
        <v>6.5201176625374941</v>
      </c>
      <c r="BB193" s="7"/>
      <c r="BC193" s="7">
        <f>STDEV(BC189:BC191)</f>
        <v>12.500178012065899</v>
      </c>
      <c r="BD193" s="7">
        <f t="shared" ref="BD193:BK193" si="527">STDEV(BD189:BD191)</f>
        <v>0.16006977645183063</v>
      </c>
      <c r="BE193" s="7">
        <f t="shared" si="527"/>
        <v>0.17355402617052895</v>
      </c>
      <c r="BF193" s="7">
        <f t="shared" si="527"/>
        <v>0.2626042650072421</v>
      </c>
      <c r="BG193" s="7">
        <f t="shared" si="527"/>
        <v>0.24650152129347755</v>
      </c>
      <c r="BH193" s="7">
        <f t="shared" si="527"/>
        <v>9.6090235369291413E-3</v>
      </c>
      <c r="BI193" s="7">
        <f t="shared" si="527"/>
        <v>0.17311653108046093</v>
      </c>
      <c r="BJ193" s="7">
        <f t="shared" si="527"/>
        <v>0.75066170809493094</v>
      </c>
      <c r="BK193" s="7">
        <f t="shared" si="527"/>
        <v>0.75066170809493094</v>
      </c>
      <c r="BL193" s="7"/>
      <c r="BM193" s="7">
        <f>STDEV(BM189:BM191)</f>
        <v>129.18818142152364</v>
      </c>
      <c r="BN193" s="7">
        <f t="shared" ref="BN193:BU193" si="528">STDEV(BN189:BN191)</f>
        <v>0.93333934521874351</v>
      </c>
      <c r="BO193" s="7">
        <f t="shared" si="528"/>
        <v>1.2214898007487833</v>
      </c>
      <c r="BP193" s="7">
        <f t="shared" si="528"/>
        <v>1.0640565461164806</v>
      </c>
      <c r="BQ193" s="7">
        <f t="shared" si="528"/>
        <v>1.4013751579549851</v>
      </c>
      <c r="BR193" s="7">
        <f t="shared" si="528"/>
        <v>0.96526490319150682</v>
      </c>
      <c r="BS193" s="7">
        <f t="shared" si="528"/>
        <v>1.1432799307256212</v>
      </c>
      <c r="BT193" s="7">
        <f t="shared" si="528"/>
        <v>95.868386327297699</v>
      </c>
      <c r="BU193" s="7">
        <f t="shared" si="528"/>
        <v>5.7888000771604942</v>
      </c>
      <c r="BV193" s="7"/>
      <c r="BW193" s="7">
        <f>STDEV(BW189:BW191)</f>
        <v>13.10352213465249</v>
      </c>
      <c r="BX193" s="7">
        <f t="shared" ref="BX193:CE193" si="529">STDEV(BX189:BX191)</f>
        <v>0.1302510396631803</v>
      </c>
      <c r="BY193" s="7">
        <f t="shared" si="529"/>
        <v>0.2856647218914829</v>
      </c>
      <c r="BZ193" s="7">
        <f t="shared" si="529"/>
        <v>0.14472157176224465</v>
      </c>
      <c r="CA193" s="7">
        <f t="shared" si="529"/>
        <v>0.35395903717804106</v>
      </c>
      <c r="CB193" s="7">
        <f t="shared" si="529"/>
        <v>0.40316621882295589</v>
      </c>
      <c r="CC193" s="7">
        <f t="shared" si="529"/>
        <v>0.18861336113859811</v>
      </c>
      <c r="CD193" s="7">
        <f t="shared" si="529"/>
        <v>98.290618969123074</v>
      </c>
      <c r="CE193" s="7">
        <f t="shared" si="529"/>
        <v>5.4101864416425904</v>
      </c>
      <c r="CG193" s="7">
        <f>STDEV(CG189:CG191)</f>
        <v>1750.6460688655345</v>
      </c>
      <c r="CH193" s="7">
        <f t="shared" ref="CH193:CO193" si="530">STDEV(CH189:CH191)</f>
        <v>3.2947004416183283</v>
      </c>
      <c r="CI193" s="7">
        <f t="shared" si="530"/>
        <v>1.9741768748856647</v>
      </c>
      <c r="CJ193" s="7">
        <f t="shared" si="530"/>
        <v>2.9606341100063998</v>
      </c>
      <c r="CK193" s="7">
        <f t="shared" si="530"/>
        <v>2.0655087347511585</v>
      </c>
      <c r="CL193" s="7">
        <f t="shared" si="530"/>
        <v>4.3227315823832102</v>
      </c>
      <c r="CM193" s="7">
        <f t="shared" si="530"/>
        <v>7.5408642298700386</v>
      </c>
      <c r="CN193" s="7">
        <f t="shared" si="530"/>
        <v>4.3635685319854138</v>
      </c>
      <c r="CO193" s="7">
        <f t="shared" si="530"/>
        <v>1.9396821904631725</v>
      </c>
      <c r="CQ193" s="7">
        <f>STDEV(CQ189:CQ191)</f>
        <v>10.258881290537195</v>
      </c>
      <c r="CR193" s="7">
        <f t="shared" ref="CR193:CY193" si="531">STDEV(CR189:CR191)</f>
        <v>0.2408069766431308</v>
      </c>
      <c r="CS193" s="7">
        <f t="shared" si="531"/>
        <v>0.33898426708819351</v>
      </c>
      <c r="CT193" s="7">
        <f t="shared" si="531"/>
        <v>0.364005952332282</v>
      </c>
      <c r="CU193" s="7">
        <f t="shared" si="531"/>
        <v>0.53841526724266131</v>
      </c>
      <c r="CV193" s="7">
        <f t="shared" si="531"/>
        <v>0.35082949324897778</v>
      </c>
      <c r="CW193" s="7">
        <f t="shared" si="531"/>
        <v>0.27617084084553939</v>
      </c>
      <c r="CX193" s="7">
        <f t="shared" si="531"/>
        <v>17.975197421261623</v>
      </c>
      <c r="CY193" s="7">
        <f t="shared" si="531"/>
        <v>17.975197421261697</v>
      </c>
      <c r="CZ193" s="49">
        <f t="shared" ref="CZ193:DE193" si="532">STDEV(CZ189:CZ191)</f>
        <v>0</v>
      </c>
      <c r="DA193" s="49">
        <f t="shared" si="532"/>
        <v>0</v>
      </c>
      <c r="DB193" s="49">
        <f t="shared" si="532"/>
        <v>0</v>
      </c>
      <c r="DC193" s="49">
        <f t="shared" si="532"/>
        <v>0</v>
      </c>
      <c r="DD193" s="49">
        <f t="shared" si="532"/>
        <v>0</v>
      </c>
      <c r="DE193" s="49">
        <f t="shared" si="532"/>
        <v>0</v>
      </c>
      <c r="DF193" s="46"/>
      <c r="DG193" s="49">
        <f t="shared" ref="DG193:DL193" si="533">STDEV(DG189:DG191)</f>
        <v>2.2530449252511596E-3</v>
      </c>
      <c r="DH193" s="49">
        <f t="shared" si="533"/>
        <v>3.5197112525661954E-3</v>
      </c>
      <c r="DI193" s="49">
        <f t="shared" si="533"/>
        <v>4.7982717956640926E-3</v>
      </c>
      <c r="DJ193" s="49">
        <f t="shared" si="533"/>
        <v>0.43638282046009952</v>
      </c>
      <c r="DK193" s="49">
        <f t="shared" si="533"/>
        <v>0.48576902019979656</v>
      </c>
      <c r="DL193" s="49">
        <f t="shared" si="533"/>
        <v>5.8227643206069564</v>
      </c>
      <c r="DM193" s="46"/>
      <c r="DN193" s="49">
        <f t="shared" ref="DN193:DS193" si="534">STDEV(DN189:DN191)</f>
        <v>2.8235765594558423E-3</v>
      </c>
      <c r="DO193" s="49">
        <f t="shared" si="534"/>
        <v>4.436148537456038E-3</v>
      </c>
      <c r="DP193" s="49">
        <f t="shared" si="534"/>
        <v>7.4847689596172096E-3</v>
      </c>
      <c r="DQ193" s="49">
        <f t="shared" si="534"/>
        <v>1.4273121240533682</v>
      </c>
      <c r="DR193" s="49">
        <f t="shared" si="534"/>
        <v>1.6612531635334704</v>
      </c>
      <c r="DS193" s="49">
        <f t="shared" si="534"/>
        <v>0.84645515730801879</v>
      </c>
      <c r="DT193" s="46"/>
      <c r="DU193" s="49">
        <f t="shared" ref="DU193:DZ193" si="535">STDEV(DU189:DU191)</f>
        <v>2.5256274171911244E-2</v>
      </c>
      <c r="DV193" s="49">
        <f t="shared" si="535"/>
        <v>5.3932348422909421E-3</v>
      </c>
      <c r="DW193" s="49">
        <f t="shared" si="535"/>
        <v>5.043804501052177E-3</v>
      </c>
      <c r="DX193" s="49">
        <f t="shared" si="535"/>
        <v>2.4905418580166505</v>
      </c>
      <c r="DY193" s="49">
        <f t="shared" si="535"/>
        <v>2.5018641992008201</v>
      </c>
      <c r="DZ193" s="49">
        <f t="shared" si="535"/>
        <v>6.4343074478403102</v>
      </c>
      <c r="EA193" s="46"/>
    </row>
    <row r="194" spans="1:131" x14ac:dyDescent="0.2">
      <c r="C194" s="96" t="s">
        <v>25</v>
      </c>
      <c r="D194" s="5">
        <v>236</v>
      </c>
      <c r="E194" s="5">
        <v>92777.464999999997</v>
      </c>
      <c r="F194" s="5">
        <v>347.55700000000002</v>
      </c>
      <c r="G194" s="5">
        <v>376.30799999999999</v>
      </c>
      <c r="H194" s="5">
        <v>347.83499999999998</v>
      </c>
      <c r="I194" s="5">
        <v>375.74799999999999</v>
      </c>
      <c r="J194" s="5">
        <v>346.70800000000003</v>
      </c>
      <c r="K194" s="5">
        <v>340.71300000000002</v>
      </c>
      <c r="L194" s="5">
        <v>117.374</v>
      </c>
      <c r="M194" s="5">
        <f t="shared" si="328"/>
        <v>62.626000000000005</v>
      </c>
      <c r="N194" s="5">
        <v>239</v>
      </c>
      <c r="O194" s="5">
        <v>2379.172</v>
      </c>
      <c r="P194" s="5">
        <v>413.75799999999998</v>
      </c>
      <c r="Q194" s="5">
        <v>326.846</v>
      </c>
      <c r="R194" s="5">
        <v>413.459</v>
      </c>
      <c r="S194" s="5">
        <v>326.69299999999998</v>
      </c>
      <c r="T194" s="5">
        <v>55.039000000000001</v>
      </c>
      <c r="U194" s="5">
        <v>55.039000000000001</v>
      </c>
      <c r="V194" s="5">
        <v>0</v>
      </c>
      <c r="W194" s="5">
        <f t="shared" si="329"/>
        <v>0</v>
      </c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>
        <v>247</v>
      </c>
      <c r="AS194" s="5">
        <v>46019.097999999998</v>
      </c>
      <c r="AT194" s="5">
        <v>350.096</v>
      </c>
      <c r="AU194" s="5">
        <v>301.99099999999999</v>
      </c>
      <c r="AV194" s="5">
        <v>350.346</v>
      </c>
      <c r="AW194" s="5">
        <v>300.94900000000001</v>
      </c>
      <c r="AX194" s="5">
        <v>249.58600000000001</v>
      </c>
      <c r="AY194" s="5">
        <v>234.762</v>
      </c>
      <c r="AZ194" s="5">
        <v>129.172</v>
      </c>
      <c r="BA194" s="5">
        <f t="shared" si="330"/>
        <v>50.828000000000003</v>
      </c>
      <c r="BB194" s="5">
        <v>250</v>
      </c>
      <c r="BC194" s="5">
        <v>2496.509</v>
      </c>
      <c r="BD194" s="5">
        <v>389.923</v>
      </c>
      <c r="BE194" s="5">
        <v>245.90799999999999</v>
      </c>
      <c r="BF194" s="5">
        <v>389.35300000000001</v>
      </c>
      <c r="BG194" s="5">
        <v>246.43100000000001</v>
      </c>
      <c r="BH194" s="5">
        <v>58.543999999999997</v>
      </c>
      <c r="BI194" s="5">
        <v>54.295000000000002</v>
      </c>
      <c r="BJ194" s="5">
        <v>132.34800000000001</v>
      </c>
      <c r="BK194" s="5">
        <f t="shared" si="331"/>
        <v>47.651999999999987</v>
      </c>
      <c r="BL194" s="5">
        <v>256</v>
      </c>
      <c r="BM194" s="5">
        <v>44165.353000000003</v>
      </c>
      <c r="BN194" s="5">
        <v>329.96600000000001</v>
      </c>
      <c r="BO194" s="5">
        <v>349.62099999999998</v>
      </c>
      <c r="BP194" s="5">
        <v>329.88400000000001</v>
      </c>
      <c r="BQ194" s="5">
        <v>348.70499999999998</v>
      </c>
      <c r="BR194" s="5">
        <v>239.001</v>
      </c>
      <c r="BS194" s="5">
        <v>235.28299999999999</v>
      </c>
      <c r="BT194" s="5">
        <v>161.56800000000001</v>
      </c>
      <c r="BU194" s="5">
        <f t="shared" si="332"/>
        <v>18.431999999999988</v>
      </c>
      <c r="BV194" s="5">
        <v>259</v>
      </c>
      <c r="BW194" s="5">
        <v>2383.6759999999999</v>
      </c>
      <c r="BX194" s="5">
        <v>370.483</v>
      </c>
      <c r="BY194" s="5">
        <v>291.69400000000002</v>
      </c>
      <c r="BZ194" s="5">
        <v>370.83199999999999</v>
      </c>
      <c r="CA194" s="5">
        <v>291.97699999999998</v>
      </c>
      <c r="CB194" s="5">
        <v>59.841999999999999</v>
      </c>
      <c r="CC194" s="5">
        <v>50.716000000000001</v>
      </c>
      <c r="CD194" s="3">
        <v>138.09299999999999</v>
      </c>
      <c r="CE194" s="5">
        <f t="shared" si="333"/>
        <v>41.907000000000011</v>
      </c>
      <c r="CF194" s="3">
        <v>265</v>
      </c>
      <c r="CG194" s="26">
        <v>106970.745</v>
      </c>
      <c r="CH194" s="26">
        <v>348.017</v>
      </c>
      <c r="CI194" s="26">
        <v>273.44799999999998</v>
      </c>
      <c r="CJ194" s="26">
        <v>349.01100000000002</v>
      </c>
      <c r="CK194" s="26">
        <v>273.17500000000001</v>
      </c>
      <c r="CL194" s="26">
        <v>379.59699999999998</v>
      </c>
      <c r="CM194" s="26">
        <v>358.8</v>
      </c>
      <c r="CN194" s="26">
        <v>108.65600000000001</v>
      </c>
      <c r="CO194" s="5">
        <f t="shared" si="334"/>
        <v>71.343999999999994</v>
      </c>
      <c r="CP194" s="13">
        <v>268</v>
      </c>
      <c r="CQ194" s="26">
        <v>2354.3980000000001</v>
      </c>
      <c r="CR194" s="26">
        <v>384.42200000000003</v>
      </c>
      <c r="CS194" s="26">
        <v>211.04499999999999</v>
      </c>
      <c r="CT194" s="26">
        <v>383.82400000000001</v>
      </c>
      <c r="CU194" s="26">
        <v>211.43</v>
      </c>
      <c r="CV194" s="26">
        <v>55.228999999999999</v>
      </c>
      <c r="CW194" s="26">
        <v>54.277999999999999</v>
      </c>
      <c r="CX194" s="3">
        <v>143.79900000000001</v>
      </c>
      <c r="CY194" s="5">
        <f t="shared" si="335"/>
        <v>36.200999999999993</v>
      </c>
      <c r="CZ194" s="46">
        <f>(Y194-$E194)/$E194</f>
        <v>-1</v>
      </c>
      <c r="DA194" s="46">
        <f>IF((AQ194-AG194)&lt;45,(AO194-$T194)/$T194,(AN194-$U194)/$U194)</f>
        <v>-1</v>
      </c>
      <c r="DB194" s="46">
        <f>IF((AQ194-AG194)&lt;45,(AN194-$T194)/$T194,(AO194-$U194)/$U194)</f>
        <v>-1</v>
      </c>
      <c r="DC194" s="46">
        <f>SQRT((AJ194-Z194)^2+(AK194-AA194)^2)</f>
        <v>0</v>
      </c>
      <c r="DD194" s="46">
        <f>SQRT((AL194-AB194)^2+(AM194-AC194)^2)</f>
        <v>0</v>
      </c>
      <c r="DE194" s="46">
        <f>ABS(AQ194-AG194)</f>
        <v>0</v>
      </c>
      <c r="DF194" s="46" t="str">
        <f>IF(DE194&lt;45,DF$6,DF$5)</f>
        <v>CIRC</v>
      </c>
      <c r="DG194" s="46">
        <f>(AS194-$E194)/$E194</f>
        <v>-0.50398409786255749</v>
      </c>
      <c r="DH194" s="46">
        <f>IF((BK194-BA194)&lt;45,(BI194-$T194)/$T194,(BH194-$U194)/$U194)</f>
        <v>-1.3517687457984333E-2</v>
      </c>
      <c r="DI194" s="46">
        <f>IF((BK194-BA194)&lt;45,(BH194-$T194)/$T194,(BI194-$U194)/$U194)</f>
        <v>6.3682116317520215E-2</v>
      </c>
      <c r="DJ194" s="46">
        <f>SQRT((BD194-AT194)^2+(BE194-AU194)^2)</f>
        <v>68.785847512406207</v>
      </c>
      <c r="DK194" s="46">
        <f>SQRT((BF194-AV194)^2+(BG194-AW194)^2)</f>
        <v>67.035500840972318</v>
      </c>
      <c r="DL194" s="46">
        <f>ABS(BK194-BA194)</f>
        <v>3.1760000000000161</v>
      </c>
      <c r="DM194" s="46" t="str">
        <f>IF(DL194&lt;45,DM$6,DM$5)</f>
        <v>CIRC</v>
      </c>
      <c r="DN194" s="46">
        <f>(BM194-$E194)/$E194</f>
        <v>-0.52396465025208439</v>
      </c>
      <c r="DO194" s="46">
        <f>IF((CE194-BU194)&lt;45,(CC194-$T194)/$T194,(CB194-$U194)/$U194)</f>
        <v>-7.8544304947400945E-2</v>
      </c>
      <c r="DP194" s="46">
        <f>IF((CE194-BU194)&lt;45,(CB194-$T194)/$T194,(CC194-$U194)/$U194)</f>
        <v>8.7265393629971419E-2</v>
      </c>
      <c r="DQ194" s="46">
        <f>SQRT((BX194-BN194)^2+(BY194-BO194)^2)</f>
        <v>70.690626097099994</v>
      </c>
      <c r="DR194" s="46">
        <f>SQRT((BZ194-BP194)^2+(CA194-BQ194)^2)</f>
        <v>69.962880786885833</v>
      </c>
      <c r="DS194" s="46">
        <f>ABS(CE194-BU194)</f>
        <v>23.475000000000023</v>
      </c>
      <c r="DT194" s="46" t="str">
        <f>IF(DS194&lt;45,DT$6,DT$5)</f>
        <v>CIRC</v>
      </c>
      <c r="DU194" s="46">
        <f>(CG194-$E194)/$E194</f>
        <v>0.15298197681947873</v>
      </c>
      <c r="DV194" s="46">
        <f>IF((CY194-CO194)&lt;45,(CW194-$T194)/$T194,(CV194-$U194)/$U194)</f>
        <v>-1.3826559348825429E-2</v>
      </c>
      <c r="DW194" s="46">
        <f>IF((CY194-CO194)&lt;45,(CV194-$T194)/$T194,(CW194-$U194)/$U194)</f>
        <v>3.4520976035174642E-3</v>
      </c>
      <c r="DX194" s="46">
        <f>SQRT((CR194-CH194)^2+(CS194-CI194)^2)</f>
        <v>72.245819491511071</v>
      </c>
      <c r="DY194" s="46">
        <f>SQRT((CT194-CJ194)^2+(CU194-CK194)^2)</f>
        <v>70.882931612624489</v>
      </c>
      <c r="DZ194" s="46">
        <f>ABS(CO194-CE194)</f>
        <v>29.436999999999983</v>
      </c>
      <c r="EA194" s="46" t="str">
        <f>IF(DZ194&lt;45,EA$6,EA$5)</f>
        <v>CIRC</v>
      </c>
    </row>
    <row r="195" spans="1:131" x14ac:dyDescent="0.2">
      <c r="A195" s="83"/>
      <c r="C195" s="96"/>
      <c r="D195" s="5">
        <v>237</v>
      </c>
      <c r="E195" s="5">
        <v>91707.467999999993</v>
      </c>
      <c r="F195" s="5">
        <v>347.80799999999999</v>
      </c>
      <c r="G195" s="5">
        <v>375.94499999999999</v>
      </c>
      <c r="H195" s="5">
        <v>348.16699999999997</v>
      </c>
      <c r="I195" s="5">
        <v>375.40199999999999</v>
      </c>
      <c r="J195" s="5">
        <v>341.91300000000001</v>
      </c>
      <c r="K195" s="5">
        <v>341.50700000000001</v>
      </c>
      <c r="L195" s="5">
        <v>118.69</v>
      </c>
      <c r="M195" s="5">
        <f t="shared" si="328"/>
        <v>61.31</v>
      </c>
      <c r="N195" s="5">
        <v>240</v>
      </c>
      <c r="O195" s="5">
        <v>2379.172</v>
      </c>
      <c r="P195" s="5">
        <v>414.09399999999999</v>
      </c>
      <c r="Q195" s="5">
        <v>327.18099999999998</v>
      </c>
      <c r="R195" s="5">
        <v>413.995</v>
      </c>
      <c r="S195" s="5">
        <v>327.22899999999998</v>
      </c>
      <c r="T195" s="5">
        <v>55.039000000000001</v>
      </c>
      <c r="U195" s="5">
        <v>55.039000000000001</v>
      </c>
      <c r="V195" s="5">
        <v>0</v>
      </c>
      <c r="W195" s="5">
        <f t="shared" si="329"/>
        <v>0</v>
      </c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>
        <v>248</v>
      </c>
      <c r="AS195" s="5">
        <v>45616.300999999999</v>
      </c>
      <c r="AT195" s="5">
        <v>348.99099999999999</v>
      </c>
      <c r="AU195" s="5">
        <v>303.17200000000003</v>
      </c>
      <c r="AV195" s="5">
        <v>349.16699999999997</v>
      </c>
      <c r="AW195" s="5">
        <v>302.21899999999999</v>
      </c>
      <c r="AX195" s="5">
        <v>249.131</v>
      </c>
      <c r="AY195" s="5">
        <v>233.13200000000001</v>
      </c>
      <c r="AZ195" s="5">
        <v>130.23400000000001</v>
      </c>
      <c r="BA195" s="5">
        <f t="shared" si="330"/>
        <v>49.765999999999991</v>
      </c>
      <c r="BB195" s="5">
        <v>251</v>
      </c>
      <c r="BC195" s="5">
        <v>2466.4430000000002</v>
      </c>
      <c r="BD195" s="5">
        <v>389.55599999999998</v>
      </c>
      <c r="BE195" s="5">
        <v>245.65700000000001</v>
      </c>
      <c r="BF195" s="5">
        <v>388.77600000000001</v>
      </c>
      <c r="BG195" s="5">
        <v>246.124</v>
      </c>
      <c r="BH195" s="5">
        <v>58.777999999999999</v>
      </c>
      <c r="BI195" s="5">
        <v>53.427999999999997</v>
      </c>
      <c r="BJ195" s="5">
        <v>130.268</v>
      </c>
      <c r="BK195" s="5">
        <f t="shared" si="331"/>
        <v>49.731999999999999</v>
      </c>
      <c r="BL195" s="5">
        <v>257</v>
      </c>
      <c r="BM195" s="5">
        <v>44495.743000000002</v>
      </c>
      <c r="BN195" s="5">
        <v>329.52300000000002</v>
      </c>
      <c r="BO195" s="5">
        <v>350.55799999999999</v>
      </c>
      <c r="BP195" s="5">
        <v>329.36099999999999</v>
      </c>
      <c r="BQ195" s="5">
        <v>349.82400000000001</v>
      </c>
      <c r="BR195" s="5">
        <v>238.321</v>
      </c>
      <c r="BS195" s="5">
        <v>237.72</v>
      </c>
      <c r="BT195" s="5">
        <v>16.152000000000001</v>
      </c>
      <c r="BU195" s="5">
        <f t="shared" si="332"/>
        <v>16.152000000000001</v>
      </c>
      <c r="BV195" s="5">
        <v>260</v>
      </c>
      <c r="BW195" s="5">
        <v>2440.431</v>
      </c>
      <c r="BX195" s="5">
        <v>370.16399999999999</v>
      </c>
      <c r="BY195" s="5">
        <v>291.59300000000002</v>
      </c>
      <c r="BZ195" s="5">
        <v>370.38200000000001</v>
      </c>
      <c r="CA195" s="5">
        <v>291.82499999999999</v>
      </c>
      <c r="CB195" s="5">
        <v>60.277000000000001</v>
      </c>
      <c r="CC195" s="5">
        <v>51.55</v>
      </c>
      <c r="CD195" s="3">
        <v>137.63499999999999</v>
      </c>
      <c r="CE195" s="5">
        <f t="shared" si="333"/>
        <v>42.365000000000009</v>
      </c>
      <c r="CF195" s="3">
        <v>266</v>
      </c>
      <c r="CG195" s="26">
        <v>111335.52499999999</v>
      </c>
      <c r="CH195" s="26">
        <v>342.79199999999997</v>
      </c>
      <c r="CI195" s="26">
        <v>278.28399999999999</v>
      </c>
      <c r="CJ195" s="26">
        <v>343.41800000000001</v>
      </c>
      <c r="CK195" s="26">
        <v>278.23</v>
      </c>
      <c r="CL195" s="26">
        <v>384.822</v>
      </c>
      <c r="CM195" s="26">
        <v>368.37</v>
      </c>
      <c r="CN195" s="26">
        <v>119.09</v>
      </c>
      <c r="CO195" s="5">
        <f t="shared" si="334"/>
        <v>60.91</v>
      </c>
      <c r="CP195" s="13">
        <v>269</v>
      </c>
      <c r="CQ195" s="26">
        <v>2364.9839999999999</v>
      </c>
      <c r="CR195" s="26">
        <v>384.50200000000001</v>
      </c>
      <c r="CS195" s="26">
        <v>211.11199999999999</v>
      </c>
      <c r="CT195" s="26">
        <v>383.96499999999997</v>
      </c>
      <c r="CU195" s="26">
        <v>211.61500000000001</v>
      </c>
      <c r="CV195" s="26">
        <v>55.045000000000002</v>
      </c>
      <c r="CW195" s="26">
        <v>54.704000000000001</v>
      </c>
      <c r="CX195" s="3">
        <v>90.915000000000006</v>
      </c>
      <c r="CY195" s="5">
        <f t="shared" si="335"/>
        <v>89.084999999999994</v>
      </c>
      <c r="CZ195" s="46">
        <f>(Y195-$E195)/$E195</f>
        <v>-1</v>
      </c>
      <c r="DA195" s="46">
        <f t="shared" ref="DA195:DA196" si="536">IF((AQ195-AG195)&lt;45,(AO195-$T195)/$T195,(AN195-$U195)/$U195)</f>
        <v>-1</v>
      </c>
      <c r="DB195" s="46">
        <f t="shared" ref="DB195:DB196" si="537">IF((AQ195-AG195)&lt;45,(AN195-$T195)/$T195,(AO195-$U195)/$U195)</f>
        <v>-1</v>
      </c>
      <c r="DC195" s="46">
        <f>SQRT((AJ195-Z195)^2+(AK195-AA195)^2)</f>
        <v>0</v>
      </c>
      <c r="DD195" s="46">
        <f>SQRT((AL195-AB195)^2+(AM195-AC195)^2)</f>
        <v>0</v>
      </c>
      <c r="DE195" s="46">
        <f>ABS(AQ195-AG195)</f>
        <v>0</v>
      </c>
      <c r="DF195" s="46" t="str">
        <f t="shared" ref="DF195:DF197" si="538">IF(DE195&lt;45,DF$6,DF$5)</f>
        <v>CIRC</v>
      </c>
      <c r="DG195" s="46">
        <f>(AS195-$E195)/$E195</f>
        <v>-0.50258902579231601</v>
      </c>
      <c r="DH195" s="46">
        <f t="shared" ref="DH195:DH196" si="539">IF((BK195-BA195)&lt;45,(BI195-$T195)/$T195,(BH195-$U195)/$U195)</f>
        <v>-2.9270153890877452E-2</v>
      </c>
      <c r="DI195" s="46">
        <f t="shared" ref="DI195:DI196" si="540">IF((BK195-BA195)&lt;45,(BH195-$T195)/$T195,(BI195-$U195)/$U195)</f>
        <v>6.7933647050273396E-2</v>
      </c>
      <c r="DJ195" s="46">
        <f>SQRT((BD195-AT195)^2+(BE195-AU195)^2)</f>
        <v>70.381065990790461</v>
      </c>
      <c r="DK195" s="46">
        <f>SQRT((BF195-AV195)^2+(BG195-AW195)^2)</f>
        <v>68.669657826437458</v>
      </c>
      <c r="DL195" s="46">
        <f>ABS(BK195-BA195)</f>
        <v>3.3999999999991815E-2</v>
      </c>
      <c r="DM195" s="46" t="str">
        <f t="shared" ref="DM195:DM197" si="541">IF(DL195&lt;45,DM$6,DM$5)</f>
        <v>CIRC</v>
      </c>
      <c r="DN195" s="46">
        <f>(BM195-$E195)/$E195</f>
        <v>-0.51480785621515568</v>
      </c>
      <c r="DO195" s="46">
        <f t="shared" ref="DO195:DO196" si="542">IF((CE195-BU195)&lt;45,(CC195-$T195)/$T195,(CB195-$U195)/$U195)</f>
        <v>-6.3391413361434695E-2</v>
      </c>
      <c r="DP195" s="46">
        <f t="shared" ref="DP195:DP196" si="543">IF((CE195-BU195)&lt;45,(CB195-$T195)/$T195,(CC195-$U195)/$U195)</f>
        <v>9.516888024855101E-2</v>
      </c>
      <c r="DQ195" s="46">
        <f>SQRT((BX195-BN195)^2+(BY195-BO195)^2)</f>
        <v>71.613979822378212</v>
      </c>
      <c r="DR195" s="46">
        <f>SQRT((BZ195-BP195)^2+(CA195-BQ195)^2)</f>
        <v>71.039471014359364</v>
      </c>
      <c r="DS195" s="46">
        <f>ABS(CE195-BU195)</f>
        <v>26.213000000000008</v>
      </c>
      <c r="DT195" s="46" t="str">
        <f t="shared" ref="DT195:DT197" si="544">IF(DS195&lt;45,DT$6,DT$5)</f>
        <v>CIRC</v>
      </c>
      <c r="DU195" s="46">
        <f>(CG195-$E195)/$E195</f>
        <v>0.21402899270973225</v>
      </c>
      <c r="DV195" s="46">
        <f t="shared" ref="DV195:DV196" si="545">IF((CY195-CO195)&lt;45,(CW195-$T195)/$T195,(CV195-$U195)/$U195)</f>
        <v>-6.0865931430440388E-3</v>
      </c>
      <c r="DW195" s="46">
        <f t="shared" ref="DW195:DW196" si="546">IF((CY195-CO195)&lt;45,(CV195-$T195)/$T195,(CW195-$U195)/$U195)</f>
        <v>1.0901360853213589E-4</v>
      </c>
      <c r="DX195" s="46">
        <f>SQRT((CR195-CH195)^2+(CS195-CI195)^2)</f>
        <v>79.068335533258846</v>
      </c>
      <c r="DY195" s="46">
        <f>SQRT((CT195-CJ195)^2+(CU195-CK195)^2)</f>
        <v>77.984725645474953</v>
      </c>
      <c r="DZ195" s="46">
        <f>ABS(CO195-CE195)</f>
        <v>18.544999999999987</v>
      </c>
      <c r="EA195" s="46" t="str">
        <f t="shared" ref="EA195:EA197" si="547">IF(DZ195&lt;45,EA$6,EA$5)</f>
        <v>CIRC</v>
      </c>
    </row>
    <row r="196" spans="1:131" x14ac:dyDescent="0.2">
      <c r="A196" s="83"/>
      <c r="C196" s="96"/>
      <c r="D196" s="5">
        <v>238</v>
      </c>
      <c r="E196" s="5">
        <v>91793.725999999995</v>
      </c>
      <c r="F196" s="5">
        <v>349.15300000000002</v>
      </c>
      <c r="G196" s="5">
        <v>374.33600000000001</v>
      </c>
      <c r="H196" s="5">
        <v>349.46899999999999</v>
      </c>
      <c r="I196" s="5">
        <v>373.75200000000001</v>
      </c>
      <c r="J196" s="5">
        <v>344.19499999999999</v>
      </c>
      <c r="K196" s="5">
        <v>339.56200000000001</v>
      </c>
      <c r="L196" s="5">
        <v>0.95799999999999996</v>
      </c>
      <c r="M196" s="5">
        <f t="shared" si="328"/>
        <v>0.95799999999999996</v>
      </c>
      <c r="N196" s="5">
        <v>241</v>
      </c>
      <c r="O196" s="5">
        <v>2352.259</v>
      </c>
      <c r="P196" s="5">
        <v>413.92599999999999</v>
      </c>
      <c r="Q196" s="5">
        <v>327.34899999999999</v>
      </c>
      <c r="R196" s="5">
        <v>413.68599999999998</v>
      </c>
      <c r="S196" s="5">
        <v>327.50400000000002</v>
      </c>
      <c r="T196" s="5">
        <v>54.725999999999999</v>
      </c>
      <c r="U196" s="5">
        <v>54.725999999999999</v>
      </c>
      <c r="V196" s="5">
        <v>0</v>
      </c>
      <c r="W196" s="5">
        <f t="shared" si="329"/>
        <v>0</v>
      </c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>
        <v>249</v>
      </c>
      <c r="AS196" s="5">
        <v>46087.338000000003</v>
      </c>
      <c r="AT196" s="5">
        <v>351.33600000000001</v>
      </c>
      <c r="AU196" s="5">
        <v>302.57799999999997</v>
      </c>
      <c r="AV196" s="5">
        <v>351.7</v>
      </c>
      <c r="AW196" s="5">
        <v>301.62799999999999</v>
      </c>
      <c r="AX196" s="5">
        <v>249.542</v>
      </c>
      <c r="AY196" s="5">
        <v>235.15199999999999</v>
      </c>
      <c r="AZ196" s="5">
        <v>141.99100000000001</v>
      </c>
      <c r="BA196" s="5">
        <f t="shared" si="330"/>
        <v>38.008999999999986</v>
      </c>
      <c r="BB196" s="5">
        <v>252</v>
      </c>
      <c r="BC196" s="5">
        <v>2503.2660000000001</v>
      </c>
      <c r="BD196" s="5">
        <v>389.36399999999998</v>
      </c>
      <c r="BE196" s="5">
        <v>245.77500000000001</v>
      </c>
      <c r="BF196" s="5">
        <v>388.52800000000002</v>
      </c>
      <c r="BG196" s="5">
        <v>246.268</v>
      </c>
      <c r="BH196" s="5">
        <v>58.95</v>
      </c>
      <c r="BI196" s="5">
        <v>54.067</v>
      </c>
      <c r="BJ196" s="5">
        <v>131.952</v>
      </c>
      <c r="BK196" s="5">
        <f t="shared" si="331"/>
        <v>48.048000000000002</v>
      </c>
      <c r="BL196" s="5">
        <v>258</v>
      </c>
      <c r="BM196" s="5">
        <v>43921.783000000003</v>
      </c>
      <c r="BN196" s="5">
        <v>331.185</v>
      </c>
      <c r="BO196" s="5">
        <v>349.505</v>
      </c>
      <c r="BP196" s="5">
        <v>331.423</v>
      </c>
      <c r="BQ196" s="5">
        <v>348.601</v>
      </c>
      <c r="BR196" s="5">
        <v>238.31800000000001</v>
      </c>
      <c r="BS196" s="5">
        <v>234.65700000000001</v>
      </c>
      <c r="BT196" s="5">
        <v>154.99299999999999</v>
      </c>
      <c r="BU196" s="5">
        <f t="shared" si="332"/>
        <v>25.007000000000005</v>
      </c>
      <c r="BV196" s="5">
        <v>261</v>
      </c>
      <c r="BW196" s="5">
        <v>2415.0940000000001</v>
      </c>
      <c r="BX196" s="5">
        <v>370.14400000000001</v>
      </c>
      <c r="BY196" s="5">
        <v>291.88299999999998</v>
      </c>
      <c r="BZ196" s="5">
        <v>370.37400000000002</v>
      </c>
      <c r="CA196" s="5">
        <v>292.18200000000002</v>
      </c>
      <c r="CB196" s="5">
        <v>60.024000000000001</v>
      </c>
      <c r="CC196" s="5">
        <v>51.228999999999999</v>
      </c>
      <c r="CD196" s="3">
        <v>138.9</v>
      </c>
      <c r="CE196" s="5">
        <f t="shared" si="333"/>
        <v>41.099999999999994</v>
      </c>
      <c r="CF196" s="3">
        <v>267</v>
      </c>
      <c r="CG196" s="26">
        <v>108458.29</v>
      </c>
      <c r="CH196" s="26">
        <v>345.18799999999999</v>
      </c>
      <c r="CI196" s="26">
        <v>274.245</v>
      </c>
      <c r="CJ196" s="26">
        <v>345.971</v>
      </c>
      <c r="CK196" s="26">
        <v>273.98200000000003</v>
      </c>
      <c r="CL196" s="26">
        <v>373.33499999999998</v>
      </c>
      <c r="CM196" s="26">
        <v>369.89100000000002</v>
      </c>
      <c r="CN196" s="26">
        <v>19.643000000000001</v>
      </c>
      <c r="CO196" s="5">
        <f t="shared" si="334"/>
        <v>19.643000000000001</v>
      </c>
      <c r="CP196" s="13">
        <v>270</v>
      </c>
      <c r="CQ196" s="26">
        <v>2371.1770000000001</v>
      </c>
      <c r="CR196" s="26">
        <v>384.49099999999999</v>
      </c>
      <c r="CS196" s="26">
        <v>211.137</v>
      </c>
      <c r="CT196" s="26">
        <v>383.93700000000001</v>
      </c>
      <c r="CU196" s="26">
        <v>211.65799999999999</v>
      </c>
      <c r="CV196" s="26">
        <v>54.98</v>
      </c>
      <c r="CW196" s="26">
        <v>54.912999999999997</v>
      </c>
      <c r="CX196" s="3">
        <v>175.17400000000001</v>
      </c>
      <c r="CY196" s="5">
        <f t="shared" si="335"/>
        <v>4.8259999999999934</v>
      </c>
      <c r="CZ196" s="46">
        <f>(Y196-$E196)/$E196</f>
        <v>-1</v>
      </c>
      <c r="DA196" s="46">
        <f t="shared" si="536"/>
        <v>-1</v>
      </c>
      <c r="DB196" s="46">
        <f t="shared" si="537"/>
        <v>-1</v>
      </c>
      <c r="DC196" s="46">
        <f>SQRT((AJ196-Z196)^2+(AK196-AA196)^2)</f>
        <v>0</v>
      </c>
      <c r="DD196" s="46">
        <f>SQRT((AL196-AB196)^2+(AM196-AC196)^2)</f>
        <v>0</v>
      </c>
      <c r="DE196" s="46">
        <f>ABS(AQ196-AG196)</f>
        <v>0</v>
      </c>
      <c r="DF196" s="46" t="str">
        <f t="shared" si="538"/>
        <v>CIRC</v>
      </c>
      <c r="DG196" s="46">
        <f>(AS196-$E196)/$E196</f>
        <v>-0.49792496711594419</v>
      </c>
      <c r="DH196" s="46">
        <f t="shared" si="539"/>
        <v>-1.204180828125569E-2</v>
      </c>
      <c r="DI196" s="46">
        <f t="shared" si="540"/>
        <v>7.7184519241311325E-2</v>
      </c>
      <c r="DJ196" s="46">
        <f>SQRT((BD196-AT196)^2+(BE196-AU196)^2)</f>
        <v>68.357220489133368</v>
      </c>
      <c r="DK196" s="46">
        <f>SQRT((BF196-AV196)^2+(BG196-AW196)^2)</f>
        <v>66.490835338413376</v>
      </c>
      <c r="DL196" s="46">
        <f>ABS(BK196-BA196)</f>
        <v>10.039000000000016</v>
      </c>
      <c r="DM196" s="46" t="str">
        <f t="shared" si="541"/>
        <v>CIRC</v>
      </c>
      <c r="DN196" s="46">
        <f>(BM196-$E196)/$E196</f>
        <v>-0.52151650320850895</v>
      </c>
      <c r="DO196" s="46">
        <f t="shared" si="542"/>
        <v>-6.3900157146511719E-2</v>
      </c>
      <c r="DP196" s="46">
        <f t="shared" si="543"/>
        <v>9.6809560355224242E-2</v>
      </c>
      <c r="DQ196" s="46">
        <f>SQRT((BX196-BN196)^2+(BY196-BO196)^2)</f>
        <v>69.55644157804511</v>
      </c>
      <c r="DR196" s="46">
        <f>SQRT((BZ196-BP196)^2+(CA196-BQ196)^2)</f>
        <v>68.558616978465949</v>
      </c>
      <c r="DS196" s="46">
        <f>ABS(CE196-BU196)</f>
        <v>16.092999999999989</v>
      </c>
      <c r="DT196" s="46" t="str">
        <f t="shared" si="544"/>
        <v>CIRC</v>
      </c>
      <c r="DU196" s="46">
        <f>(CG196-$E196)/$E196</f>
        <v>0.18154360571440362</v>
      </c>
      <c r="DV196" s="46">
        <f t="shared" si="545"/>
        <v>3.4170229872455072E-3</v>
      </c>
      <c r="DW196" s="46">
        <f t="shared" si="546"/>
        <v>4.6413039505901728E-3</v>
      </c>
      <c r="DX196" s="46">
        <f>SQRT((CR196-CH196)^2+(CS196-CI196)^2)</f>
        <v>74.346119421258294</v>
      </c>
      <c r="DY196" s="46">
        <f>SQRT((CT196-CJ196)^2+(CU196-CK196)^2)</f>
        <v>72.977380961500714</v>
      </c>
      <c r="DZ196" s="46">
        <f>ABS(CO196-CE196)</f>
        <v>21.456999999999994</v>
      </c>
      <c r="EA196" s="46" t="str">
        <f t="shared" si="547"/>
        <v>CIRC</v>
      </c>
    </row>
    <row r="197" spans="1:131" s="10" customFormat="1" ht="17" x14ac:dyDescent="0.2">
      <c r="A197" s="83"/>
      <c r="C197" s="21" t="s">
        <v>19</v>
      </c>
      <c r="D197" s="7"/>
      <c r="E197" s="7">
        <f>AVERAGE(E194:E196)</f>
        <v>92092.886333333328</v>
      </c>
      <c r="F197" s="7">
        <f t="shared" ref="F197:M197" si="548">AVERAGE(F194:F196)</f>
        <v>348.17266666666666</v>
      </c>
      <c r="G197" s="7">
        <f t="shared" si="548"/>
        <v>375.52966666666663</v>
      </c>
      <c r="H197" s="7">
        <f t="shared" si="548"/>
        <v>348.49033333333335</v>
      </c>
      <c r="I197" s="7">
        <f t="shared" si="548"/>
        <v>374.96733333333333</v>
      </c>
      <c r="J197" s="7">
        <f t="shared" si="548"/>
        <v>344.27199999999999</v>
      </c>
      <c r="K197" s="7">
        <f t="shared" si="548"/>
        <v>340.59399999999999</v>
      </c>
      <c r="L197" s="7">
        <f t="shared" si="548"/>
        <v>79.007333333333335</v>
      </c>
      <c r="M197" s="7">
        <f t="shared" si="548"/>
        <v>41.631333333333338</v>
      </c>
      <c r="N197" s="7"/>
      <c r="O197" s="7">
        <f t="shared" ref="O197:W197" si="549">AVERAGE(O194:O196)</f>
        <v>2370.201</v>
      </c>
      <c r="P197" s="7">
        <f t="shared" si="549"/>
        <v>413.92599999999999</v>
      </c>
      <c r="Q197" s="7">
        <f t="shared" si="549"/>
        <v>327.12533333333334</v>
      </c>
      <c r="R197" s="7">
        <f t="shared" si="549"/>
        <v>413.71333333333331</v>
      </c>
      <c r="S197" s="7">
        <f t="shared" si="549"/>
        <v>327.142</v>
      </c>
      <c r="T197" s="7">
        <f t="shared" si="549"/>
        <v>54.934666666666665</v>
      </c>
      <c r="U197" s="7">
        <f t="shared" si="549"/>
        <v>54.934666666666665</v>
      </c>
      <c r="V197" s="7">
        <f t="shared" si="549"/>
        <v>0</v>
      </c>
      <c r="W197" s="7">
        <f t="shared" si="549"/>
        <v>0</v>
      </c>
      <c r="X197" s="7"/>
      <c r="Y197" s="7" t="e">
        <f t="shared" ref="Y197:AG197" si="550">AVERAGE(Y194:Y196)</f>
        <v>#DIV/0!</v>
      </c>
      <c r="Z197" s="7" t="e">
        <f t="shared" si="550"/>
        <v>#DIV/0!</v>
      </c>
      <c r="AA197" s="7" t="e">
        <f t="shared" si="550"/>
        <v>#DIV/0!</v>
      </c>
      <c r="AB197" s="7" t="e">
        <f t="shared" si="550"/>
        <v>#DIV/0!</v>
      </c>
      <c r="AC197" s="7" t="e">
        <f t="shared" si="550"/>
        <v>#DIV/0!</v>
      </c>
      <c r="AD197" s="7" t="e">
        <f t="shared" si="550"/>
        <v>#DIV/0!</v>
      </c>
      <c r="AE197" s="7" t="e">
        <f t="shared" si="550"/>
        <v>#DIV/0!</v>
      </c>
      <c r="AF197" s="7" t="e">
        <f t="shared" si="550"/>
        <v>#DIV/0!</v>
      </c>
      <c r="AG197" s="7" t="e">
        <f t="shared" si="550"/>
        <v>#DIV/0!</v>
      </c>
      <c r="AH197" s="7"/>
      <c r="AI197" s="7" t="e">
        <f t="shared" ref="AI197:AQ197" si="551">AVERAGE(AI194:AI196)</f>
        <v>#DIV/0!</v>
      </c>
      <c r="AJ197" s="7" t="e">
        <f t="shared" si="551"/>
        <v>#DIV/0!</v>
      </c>
      <c r="AK197" s="7" t="e">
        <f t="shared" si="551"/>
        <v>#DIV/0!</v>
      </c>
      <c r="AL197" s="7" t="e">
        <f t="shared" si="551"/>
        <v>#DIV/0!</v>
      </c>
      <c r="AM197" s="7" t="e">
        <f t="shared" si="551"/>
        <v>#DIV/0!</v>
      </c>
      <c r="AN197" s="7" t="e">
        <f t="shared" si="551"/>
        <v>#DIV/0!</v>
      </c>
      <c r="AO197" s="7" t="e">
        <f t="shared" si="551"/>
        <v>#DIV/0!</v>
      </c>
      <c r="AP197" s="7" t="e">
        <f t="shared" si="551"/>
        <v>#DIV/0!</v>
      </c>
      <c r="AQ197" s="7" t="e">
        <f t="shared" si="551"/>
        <v>#DIV/0!</v>
      </c>
      <c r="AR197" s="7"/>
      <c r="AS197" s="7">
        <f t="shared" ref="AS197:BA197" si="552">AVERAGE(AS194:AS196)</f>
        <v>45907.579000000005</v>
      </c>
      <c r="AT197" s="7">
        <f t="shared" si="552"/>
        <v>350.14100000000002</v>
      </c>
      <c r="AU197" s="7">
        <f t="shared" si="552"/>
        <v>302.58033333333333</v>
      </c>
      <c r="AV197" s="7">
        <f t="shared" si="552"/>
        <v>350.40433333333334</v>
      </c>
      <c r="AW197" s="7">
        <f t="shared" si="552"/>
        <v>301.5986666666667</v>
      </c>
      <c r="AX197" s="7">
        <f t="shared" si="552"/>
        <v>249.41966666666667</v>
      </c>
      <c r="AY197" s="7">
        <f t="shared" si="552"/>
        <v>234.34866666666667</v>
      </c>
      <c r="AZ197" s="7">
        <f t="shared" si="552"/>
        <v>133.79900000000001</v>
      </c>
      <c r="BA197" s="7">
        <f t="shared" si="552"/>
        <v>46.200999999999993</v>
      </c>
      <c r="BB197" s="7"/>
      <c r="BC197" s="7">
        <f t="shared" ref="BC197:BK197" si="553">AVERAGE(BC194:BC196)</f>
        <v>2488.7393333333334</v>
      </c>
      <c r="BD197" s="7">
        <f t="shared" si="553"/>
        <v>389.61433333333338</v>
      </c>
      <c r="BE197" s="7">
        <f t="shared" si="553"/>
        <v>245.78</v>
      </c>
      <c r="BF197" s="7">
        <f t="shared" si="553"/>
        <v>388.88566666666674</v>
      </c>
      <c r="BG197" s="7">
        <f t="shared" si="553"/>
        <v>246.27433333333332</v>
      </c>
      <c r="BH197" s="7">
        <f t="shared" si="553"/>
        <v>58.757333333333328</v>
      </c>
      <c r="BI197" s="7">
        <f t="shared" si="553"/>
        <v>53.93</v>
      </c>
      <c r="BJ197" s="7">
        <f t="shared" si="553"/>
        <v>131.52266666666665</v>
      </c>
      <c r="BK197" s="7">
        <f t="shared" si="553"/>
        <v>48.477333333333327</v>
      </c>
      <c r="BL197" s="7"/>
      <c r="BM197" s="7">
        <f t="shared" ref="BM197:BU197" si="554">AVERAGE(BM194:BM196)</f>
        <v>44194.293000000005</v>
      </c>
      <c r="BN197" s="7">
        <f t="shared" si="554"/>
        <v>330.22466666666668</v>
      </c>
      <c r="BO197" s="7">
        <f t="shared" si="554"/>
        <v>349.89466666666664</v>
      </c>
      <c r="BP197" s="7">
        <f t="shared" si="554"/>
        <v>330.22266666666667</v>
      </c>
      <c r="BQ197" s="7">
        <f t="shared" si="554"/>
        <v>349.04333333333335</v>
      </c>
      <c r="BR197" s="7">
        <f t="shared" si="554"/>
        <v>238.54666666666665</v>
      </c>
      <c r="BS197" s="7">
        <f t="shared" si="554"/>
        <v>235.88666666666666</v>
      </c>
      <c r="BT197" s="7">
        <f t="shared" si="554"/>
        <v>110.90433333333334</v>
      </c>
      <c r="BU197" s="7">
        <f t="shared" si="554"/>
        <v>19.863666666666663</v>
      </c>
      <c r="BV197" s="7"/>
      <c r="BW197" s="7">
        <f t="shared" ref="BW197:CE197" si="555">AVERAGE(BW194:BW196)</f>
        <v>2413.067</v>
      </c>
      <c r="BX197" s="7">
        <f t="shared" si="555"/>
        <v>370.26366666666667</v>
      </c>
      <c r="BY197" s="7">
        <f t="shared" si="555"/>
        <v>291.72333333333336</v>
      </c>
      <c r="BZ197" s="7">
        <f t="shared" si="555"/>
        <v>370.52933333333334</v>
      </c>
      <c r="CA197" s="7">
        <f t="shared" si="555"/>
        <v>291.99466666666666</v>
      </c>
      <c r="CB197" s="7">
        <f t="shared" si="555"/>
        <v>60.047666666666665</v>
      </c>
      <c r="CC197" s="7">
        <f t="shared" si="555"/>
        <v>51.164999999999999</v>
      </c>
      <c r="CD197" s="7">
        <f t="shared" si="555"/>
        <v>138.20933333333332</v>
      </c>
      <c r="CE197" s="7">
        <f t="shared" si="555"/>
        <v>41.790666666666674</v>
      </c>
      <c r="CG197" s="7">
        <f t="shared" ref="CG197:CO197" si="556">AVERAGE(CG194:CG196)</f>
        <v>108921.52</v>
      </c>
      <c r="CH197" s="7">
        <f t="shared" si="556"/>
        <v>345.33233333333328</v>
      </c>
      <c r="CI197" s="7">
        <f t="shared" si="556"/>
        <v>275.32566666666668</v>
      </c>
      <c r="CJ197" s="7">
        <f t="shared" si="556"/>
        <v>346.13333333333338</v>
      </c>
      <c r="CK197" s="7">
        <f t="shared" si="556"/>
        <v>275.12899999999996</v>
      </c>
      <c r="CL197" s="7">
        <f t="shared" si="556"/>
        <v>379.25133333333332</v>
      </c>
      <c r="CM197" s="7">
        <f t="shared" si="556"/>
        <v>365.68700000000007</v>
      </c>
      <c r="CN197" s="7">
        <f t="shared" si="556"/>
        <v>82.463000000000008</v>
      </c>
      <c r="CO197" s="7">
        <f t="shared" si="556"/>
        <v>50.632333333333328</v>
      </c>
      <c r="CQ197" s="7">
        <f t="shared" ref="CQ197:CY197" si="557">AVERAGE(CQ194:CQ196)</f>
        <v>2363.5196666666666</v>
      </c>
      <c r="CR197" s="7">
        <f t="shared" si="557"/>
        <v>384.47166666666664</v>
      </c>
      <c r="CS197" s="7">
        <f t="shared" si="557"/>
        <v>211.09799999999998</v>
      </c>
      <c r="CT197" s="7">
        <f t="shared" si="557"/>
        <v>383.9086666666667</v>
      </c>
      <c r="CU197" s="7">
        <f t="shared" si="557"/>
        <v>211.56766666666667</v>
      </c>
      <c r="CV197" s="7">
        <f t="shared" si="557"/>
        <v>55.084666666666664</v>
      </c>
      <c r="CW197" s="7">
        <f t="shared" si="557"/>
        <v>54.631666666666661</v>
      </c>
      <c r="CX197" s="7">
        <f t="shared" si="557"/>
        <v>136.62933333333334</v>
      </c>
      <c r="CY197" s="7">
        <f t="shared" si="557"/>
        <v>43.370666666666658</v>
      </c>
      <c r="CZ197" s="49">
        <f t="shared" ref="CZ197:DE197" si="558">AVERAGE(CZ194:CZ196)</f>
        <v>-1</v>
      </c>
      <c r="DA197" s="49">
        <f t="shared" si="558"/>
        <v>-1</v>
      </c>
      <c r="DB197" s="49">
        <f t="shared" si="558"/>
        <v>-1</v>
      </c>
      <c r="DC197" s="49">
        <f t="shared" si="558"/>
        <v>0</v>
      </c>
      <c r="DD197" s="49">
        <f t="shared" si="558"/>
        <v>0</v>
      </c>
      <c r="DE197" s="49">
        <f t="shared" si="558"/>
        <v>0</v>
      </c>
      <c r="DF197" s="46" t="str">
        <f t="shared" si="538"/>
        <v>CIRC</v>
      </c>
      <c r="DG197" s="49">
        <f t="shared" ref="DG197:DL197" si="559">AVERAGE(DG194:DG196)</f>
        <v>-0.50149936359027258</v>
      </c>
      <c r="DH197" s="49">
        <f t="shared" si="559"/>
        <v>-1.8276549876705826E-2</v>
      </c>
      <c r="DI197" s="49">
        <f t="shared" si="559"/>
        <v>6.9600094203034979E-2</v>
      </c>
      <c r="DJ197" s="49">
        <f t="shared" si="559"/>
        <v>69.174711330776674</v>
      </c>
      <c r="DK197" s="49">
        <f t="shared" si="559"/>
        <v>67.398664668607708</v>
      </c>
      <c r="DL197" s="49">
        <f t="shared" si="559"/>
        <v>4.4163333333333412</v>
      </c>
      <c r="DM197" s="46" t="str">
        <f t="shared" si="541"/>
        <v>CIRC</v>
      </c>
      <c r="DN197" s="49">
        <f t="shared" ref="DN197:DS197" si="560">AVERAGE(DN194:DN196)</f>
        <v>-0.52009633655858301</v>
      </c>
      <c r="DO197" s="49">
        <f t="shared" si="560"/>
        <v>-6.8611958485115795E-2</v>
      </c>
      <c r="DP197" s="49">
        <f t="shared" si="560"/>
        <v>9.3081278077915552E-2</v>
      </c>
      <c r="DQ197" s="49">
        <f t="shared" si="560"/>
        <v>70.620349165841105</v>
      </c>
      <c r="DR197" s="49">
        <f t="shared" si="560"/>
        <v>69.853656259903715</v>
      </c>
      <c r="DS197" s="49">
        <f t="shared" si="560"/>
        <v>21.927000000000007</v>
      </c>
      <c r="DT197" s="46" t="str">
        <f t="shared" si="544"/>
        <v>CIRC</v>
      </c>
      <c r="DU197" s="49">
        <f t="shared" ref="DU197:DZ197" si="561">AVERAGE(DU194:DU196)</f>
        <v>0.18285152508120486</v>
      </c>
      <c r="DV197" s="49">
        <f t="shared" si="561"/>
        <v>-5.4987098348746538E-3</v>
      </c>
      <c r="DW197" s="49">
        <f t="shared" si="561"/>
        <v>2.7341383875465908E-3</v>
      </c>
      <c r="DX197" s="49">
        <f t="shared" si="561"/>
        <v>75.220091482009408</v>
      </c>
      <c r="DY197" s="49">
        <f t="shared" si="561"/>
        <v>73.948346073200057</v>
      </c>
      <c r="DZ197" s="49">
        <f t="shared" si="561"/>
        <v>23.14633333333332</v>
      </c>
      <c r="EA197" s="46" t="str">
        <f t="shared" si="547"/>
        <v>CIRC</v>
      </c>
    </row>
    <row r="198" spans="1:131" s="10" customFormat="1" ht="17" x14ac:dyDescent="0.2">
      <c r="A198" s="84"/>
      <c r="C198" s="21" t="s">
        <v>20</v>
      </c>
      <c r="D198" s="7"/>
      <c r="E198" s="7">
        <f>STDEV(E194:E196)</f>
        <v>594.42919997450906</v>
      </c>
      <c r="F198" s="7">
        <f t="shared" ref="F198:M198" si="562">STDEV(F194:F196)</f>
        <v>0.85821928044838613</v>
      </c>
      <c r="G198" s="7">
        <f t="shared" si="562"/>
        <v>1.0495581610055298</v>
      </c>
      <c r="H198" s="7">
        <f t="shared" si="562"/>
        <v>0.86365347989419328</v>
      </c>
      <c r="I198" s="7">
        <f t="shared" si="562"/>
        <v>1.0666327077927569</v>
      </c>
      <c r="J198" s="7">
        <f t="shared" si="562"/>
        <v>2.3984271929746042</v>
      </c>
      <c r="K198" s="7">
        <f t="shared" si="562"/>
        <v>0.97794529499353644</v>
      </c>
      <c r="L198" s="7">
        <f t="shared" si="562"/>
        <v>67.595908081283554</v>
      </c>
      <c r="M198" s="7">
        <f t="shared" si="562"/>
        <v>35.230285229236124</v>
      </c>
      <c r="N198" s="7"/>
      <c r="O198" s="7">
        <f>STDEV(O194:O196)</f>
        <v>15.538227794700404</v>
      </c>
      <c r="P198" s="7">
        <f t="shared" ref="P198:W198" si="563">STDEV(P194:P196)</f>
        <v>0.16800000000000637</v>
      </c>
      <c r="Q198" s="7">
        <f t="shared" si="563"/>
        <v>0.25607876392494761</v>
      </c>
      <c r="R198" s="7">
        <f t="shared" si="563"/>
        <v>0.26904336701233578</v>
      </c>
      <c r="S198" s="7">
        <f t="shared" si="563"/>
        <v>0.41244029871002291</v>
      </c>
      <c r="T198" s="7">
        <f t="shared" si="563"/>
        <v>0.18071063425635422</v>
      </c>
      <c r="U198" s="7">
        <f t="shared" si="563"/>
        <v>0.18071063425635422</v>
      </c>
      <c r="V198" s="7">
        <f t="shared" si="563"/>
        <v>0</v>
      </c>
      <c r="W198" s="7">
        <f t="shared" si="563"/>
        <v>0</v>
      </c>
      <c r="X198" s="7"/>
      <c r="Y198" s="7" t="e">
        <f>STDEV(Y194:Y196)</f>
        <v>#DIV/0!</v>
      </c>
      <c r="Z198" s="7" t="e">
        <f t="shared" ref="Z198:AG198" si="564">STDEV(Z194:Z196)</f>
        <v>#DIV/0!</v>
      </c>
      <c r="AA198" s="7" t="e">
        <f t="shared" si="564"/>
        <v>#DIV/0!</v>
      </c>
      <c r="AB198" s="7" t="e">
        <f t="shared" si="564"/>
        <v>#DIV/0!</v>
      </c>
      <c r="AC198" s="7" t="e">
        <f t="shared" si="564"/>
        <v>#DIV/0!</v>
      </c>
      <c r="AD198" s="7" t="e">
        <f t="shared" si="564"/>
        <v>#DIV/0!</v>
      </c>
      <c r="AE198" s="7" t="e">
        <f t="shared" si="564"/>
        <v>#DIV/0!</v>
      </c>
      <c r="AF198" s="7" t="e">
        <f t="shared" si="564"/>
        <v>#DIV/0!</v>
      </c>
      <c r="AG198" s="7" t="e">
        <f t="shared" si="564"/>
        <v>#DIV/0!</v>
      </c>
      <c r="AH198" s="7"/>
      <c r="AI198" s="7" t="e">
        <f>STDEV(AI194:AI196)</f>
        <v>#DIV/0!</v>
      </c>
      <c r="AJ198" s="7" t="e">
        <f t="shared" ref="AJ198:AQ198" si="565">STDEV(AJ194:AJ196)</f>
        <v>#DIV/0!</v>
      </c>
      <c r="AK198" s="7" t="e">
        <f t="shared" si="565"/>
        <v>#DIV/0!</v>
      </c>
      <c r="AL198" s="7" t="e">
        <f t="shared" si="565"/>
        <v>#DIV/0!</v>
      </c>
      <c r="AM198" s="7" t="e">
        <f t="shared" si="565"/>
        <v>#DIV/0!</v>
      </c>
      <c r="AN198" s="7" t="e">
        <f t="shared" si="565"/>
        <v>#DIV/0!</v>
      </c>
      <c r="AO198" s="7" t="e">
        <f t="shared" si="565"/>
        <v>#DIV/0!</v>
      </c>
      <c r="AP198" s="7" t="e">
        <f t="shared" si="565"/>
        <v>#DIV/0!</v>
      </c>
      <c r="AQ198" s="7" t="e">
        <f t="shared" si="565"/>
        <v>#DIV/0!</v>
      </c>
      <c r="AR198" s="7"/>
      <c r="AS198" s="7">
        <f>STDEV(AS194:AS196)</f>
        <v>254.55123131307096</v>
      </c>
      <c r="AT198" s="7">
        <f t="shared" ref="AT198:BA198" si="566">STDEV(AT194:AT196)</f>
        <v>1.17314747581028</v>
      </c>
      <c r="AU198" s="7">
        <f t="shared" si="566"/>
        <v>0.59050345751177191</v>
      </c>
      <c r="AV198" s="7">
        <f t="shared" si="566"/>
        <v>1.2675071334447596</v>
      </c>
      <c r="AW198" s="7">
        <f t="shared" si="566"/>
        <v>0.63550793333625766</v>
      </c>
      <c r="AX198" s="7">
        <f t="shared" si="566"/>
        <v>0.25095882796454</v>
      </c>
      <c r="AY198" s="7">
        <f t="shared" si="566"/>
        <v>1.0715565002991287</v>
      </c>
      <c r="AZ198" s="7">
        <f t="shared" si="566"/>
        <v>7.114324212460386</v>
      </c>
      <c r="BA198" s="7">
        <f t="shared" si="566"/>
        <v>7.1143242124604109</v>
      </c>
      <c r="BB198" s="7"/>
      <c r="BC198" s="7">
        <f>STDEV(BC194:BC196)</f>
        <v>19.602528467861738</v>
      </c>
      <c r="BD198" s="7">
        <f t="shared" ref="BD198:BK198" si="567">STDEV(BD194:BD196)</f>
        <v>0.28402875441289549</v>
      </c>
      <c r="BE198" s="7">
        <f t="shared" si="567"/>
        <v>0.12557467897628485</v>
      </c>
      <c r="BF198" s="7">
        <f t="shared" si="567"/>
        <v>0.4232922552248376</v>
      </c>
      <c r="BG198" s="7">
        <f t="shared" si="567"/>
        <v>0.15359796005590654</v>
      </c>
      <c r="BH198" s="7">
        <f t="shared" si="567"/>
        <v>0.20378747099204728</v>
      </c>
      <c r="BI198" s="7">
        <f t="shared" si="567"/>
        <v>0.44944298859811133</v>
      </c>
      <c r="BJ198" s="7">
        <f t="shared" si="567"/>
        <v>1.1044660851892838</v>
      </c>
      <c r="BK198" s="7">
        <f t="shared" si="567"/>
        <v>1.104466085189284</v>
      </c>
      <c r="BL198" s="7"/>
      <c r="BM198" s="7">
        <f>STDEV(BM194:BM196)</f>
        <v>288.07232268997961</v>
      </c>
      <c r="BN198" s="7">
        <f t="shared" ref="BN198:BU198" si="568">STDEV(BN194:BN196)</f>
        <v>0.86066389103605145</v>
      </c>
      <c r="BO198" s="7">
        <f t="shared" si="568"/>
        <v>0.57738404319251457</v>
      </c>
      <c r="BP198" s="7">
        <f t="shared" si="568"/>
        <v>1.0719059349277527</v>
      </c>
      <c r="BQ198" s="7">
        <f t="shared" si="568"/>
        <v>0.67807398809668895</v>
      </c>
      <c r="BR198" s="7">
        <f t="shared" si="568"/>
        <v>0.39346706766047551</v>
      </c>
      <c r="BS198" s="7">
        <f t="shared" si="568"/>
        <v>1.6182714028658252</v>
      </c>
      <c r="BT198" s="7">
        <f t="shared" si="568"/>
        <v>82.123755152412116</v>
      </c>
      <c r="BU198" s="7">
        <f t="shared" si="568"/>
        <v>4.5978264792544419</v>
      </c>
      <c r="BV198" s="7"/>
      <c r="BW198" s="7">
        <f>STDEV(BW194:BW196)</f>
        <v>28.431743755879683</v>
      </c>
      <c r="BX198" s="7">
        <f t="shared" ref="BX198:CE198" si="569">STDEV(BX194:BX196)</f>
        <v>0.19021128603039003</v>
      </c>
      <c r="BY198" s="7">
        <f t="shared" si="569"/>
        <v>0.14720846895925369</v>
      </c>
      <c r="BZ198" s="7">
        <f t="shared" si="569"/>
        <v>0.2621475411544556</v>
      </c>
      <c r="CA198" s="7">
        <f t="shared" si="569"/>
        <v>0.17915449571065406</v>
      </c>
      <c r="CB198" s="7">
        <f t="shared" si="569"/>
        <v>0.21846357438560279</v>
      </c>
      <c r="CC198" s="7">
        <f t="shared" si="569"/>
        <v>0.42066732699366893</v>
      </c>
      <c r="CD198" s="7">
        <f t="shared" si="569"/>
        <v>0.64047352274184122</v>
      </c>
      <c r="CE198" s="7">
        <f t="shared" si="569"/>
        <v>0.64047352274184111</v>
      </c>
      <c r="CG198" s="7">
        <f>STDEV(CG194:CG196)</f>
        <v>2218.9553030142356</v>
      </c>
      <c r="CH198" s="7">
        <f t="shared" ref="CH198:CO198" si="570">STDEV(CH194:CH196)</f>
        <v>2.6154885458233981</v>
      </c>
      <c r="CI198" s="7">
        <f t="shared" si="570"/>
        <v>2.5927985524011201</v>
      </c>
      <c r="CJ198" s="7">
        <f t="shared" si="570"/>
        <v>2.8000314879181958</v>
      </c>
      <c r="CK198" s="7">
        <f t="shared" si="570"/>
        <v>2.7156883105393375</v>
      </c>
      <c r="CL198" s="7">
        <f t="shared" si="570"/>
        <v>5.7512960568321869</v>
      </c>
      <c r="CM198" s="7">
        <f t="shared" si="570"/>
        <v>6.0126065063331735</v>
      </c>
      <c r="CN198" s="7">
        <f t="shared" si="570"/>
        <v>54.653283423779769</v>
      </c>
      <c r="CO198" s="7">
        <f t="shared" si="570"/>
        <v>27.339919062303991</v>
      </c>
      <c r="CQ198" s="7">
        <f>STDEV(CQ194:CQ196)</f>
        <v>8.4848049083837509</v>
      </c>
      <c r="CR198" s="7">
        <f t="shared" ref="CR198:CY198" si="571">STDEV(CR194:CR196)</f>
        <v>4.3362810487006916E-2</v>
      </c>
      <c r="CS198" s="7">
        <f t="shared" si="571"/>
        <v>4.757099956907157E-2</v>
      </c>
      <c r="CT198" s="7">
        <f t="shared" si="571"/>
        <v>7.4648063158605921E-2</v>
      </c>
      <c r="CU198" s="7">
        <f t="shared" si="571"/>
        <v>0.1211459175264757</v>
      </c>
      <c r="CV198" s="7">
        <f t="shared" si="571"/>
        <v>0.1291523647996175</v>
      </c>
      <c r="CW198" s="7">
        <f t="shared" si="571"/>
        <v>0.32362066271073131</v>
      </c>
      <c r="CX198" s="7">
        <f t="shared" si="571"/>
        <v>42.584596514858866</v>
      </c>
      <c r="CY198" s="7">
        <f t="shared" si="571"/>
        <v>42.584596514858909</v>
      </c>
      <c r="CZ198" s="49">
        <f t="shared" ref="CZ198:DE198" si="572">STDEV(CZ194:CZ196)</f>
        <v>0</v>
      </c>
      <c r="DA198" s="49">
        <f t="shared" si="572"/>
        <v>0</v>
      </c>
      <c r="DB198" s="49">
        <f t="shared" si="572"/>
        <v>0</v>
      </c>
      <c r="DC198" s="49">
        <f t="shared" si="572"/>
        <v>0</v>
      </c>
      <c r="DD198" s="49">
        <f t="shared" si="572"/>
        <v>0</v>
      </c>
      <c r="DE198" s="49">
        <f t="shared" si="572"/>
        <v>0</v>
      </c>
      <c r="DF198" s="46"/>
      <c r="DG198" s="49">
        <f t="shared" ref="DG198:DL198" si="573">STDEV(DG194:DG196)</f>
        <v>3.1731355371399247E-3</v>
      </c>
      <c r="DH198" s="49">
        <f t="shared" si="573"/>
        <v>9.5492958772562444E-3</v>
      </c>
      <c r="DI198" s="49">
        <f t="shared" si="573"/>
        <v>6.9037312928452738E-3</v>
      </c>
      <c r="DJ198" s="49">
        <f t="shared" si="573"/>
        <v>1.0664890789748667</v>
      </c>
      <c r="DK198" s="49">
        <f t="shared" si="573"/>
        <v>1.1339015975193605</v>
      </c>
      <c r="DL198" s="49">
        <f t="shared" si="573"/>
        <v>5.1165248297387782</v>
      </c>
      <c r="DM198" s="46"/>
      <c r="DN198" s="49">
        <f t="shared" ref="DN198:DS198" si="574">STDEV(DN194:DN196)</f>
        <v>4.740714528829456E-3</v>
      </c>
      <c r="DO198" s="49">
        <f t="shared" si="574"/>
        <v>8.605424727743869E-3</v>
      </c>
      <c r="DP198" s="49">
        <f t="shared" si="574"/>
        <v>5.1030717942222989E-3</v>
      </c>
      <c r="DQ198" s="49">
        <f t="shared" si="574"/>
        <v>1.0305678250477797</v>
      </c>
      <c r="DR198" s="49">
        <f t="shared" si="574"/>
        <v>1.2440284099742305</v>
      </c>
      <c r="DS198" s="49">
        <f t="shared" si="574"/>
        <v>5.2345800213579849</v>
      </c>
      <c r="DT198" s="46"/>
      <c r="DU198" s="49">
        <f t="shared" ref="DU198:DZ198" si="575">STDEV(DU194:DU196)</f>
        <v>3.0544517136120445E-2</v>
      </c>
      <c r="DV198" s="49">
        <f t="shared" si="575"/>
        <v>8.636810061199247E-3</v>
      </c>
      <c r="DW198" s="49">
        <f t="shared" si="575"/>
        <v>2.3498963834659337E-3</v>
      </c>
      <c r="DX198" s="49">
        <f t="shared" si="575"/>
        <v>3.4942168875452748</v>
      </c>
      <c r="DY198" s="49">
        <f t="shared" si="575"/>
        <v>3.6491025687640781</v>
      </c>
      <c r="DZ198" s="49">
        <f t="shared" si="575"/>
        <v>5.6390869237256158</v>
      </c>
      <c r="EA198" s="46"/>
    </row>
    <row r="199" spans="1:131" x14ac:dyDescent="0.2">
      <c r="A199" s="83"/>
      <c r="C199" s="99" t="s">
        <v>26</v>
      </c>
      <c r="D199" s="5">
        <v>236</v>
      </c>
      <c r="E199" s="5">
        <v>92777.464999999997</v>
      </c>
      <c r="F199" s="5">
        <v>347.55700000000002</v>
      </c>
      <c r="G199" s="5">
        <v>376.30799999999999</v>
      </c>
      <c r="H199" s="5">
        <v>347.83499999999998</v>
      </c>
      <c r="I199" s="5">
        <v>375.74799999999999</v>
      </c>
      <c r="J199" s="5">
        <v>346.70800000000003</v>
      </c>
      <c r="K199" s="5">
        <v>340.71300000000002</v>
      </c>
      <c r="L199" s="5">
        <v>117.374</v>
      </c>
      <c r="M199" s="5">
        <f t="shared" si="328"/>
        <v>62.626000000000005</v>
      </c>
      <c r="N199" s="5">
        <v>244</v>
      </c>
      <c r="O199" s="5">
        <v>1731.904</v>
      </c>
      <c r="P199" s="5">
        <v>318.45600000000002</v>
      </c>
      <c r="Q199" s="5">
        <v>301.00700000000001</v>
      </c>
      <c r="R199" s="5">
        <v>317.92599999999999</v>
      </c>
      <c r="S199" s="5">
        <v>299.75900000000001</v>
      </c>
      <c r="T199" s="5">
        <v>46.959000000000003</v>
      </c>
      <c r="U199" s="5">
        <v>46.959000000000003</v>
      </c>
      <c r="V199" s="5">
        <v>0</v>
      </c>
      <c r="W199" s="5">
        <f t="shared" si="329"/>
        <v>0</v>
      </c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>
        <v>247</v>
      </c>
      <c r="AS199" s="5">
        <v>46019.097999999998</v>
      </c>
      <c r="AT199" s="5">
        <v>350.096</v>
      </c>
      <c r="AU199" s="5">
        <v>301.99099999999999</v>
      </c>
      <c r="AV199" s="5">
        <v>350.346</v>
      </c>
      <c r="AW199" s="5">
        <v>300.94900000000001</v>
      </c>
      <c r="AX199" s="5">
        <v>249.58600000000001</v>
      </c>
      <c r="AY199" s="5">
        <v>234.762</v>
      </c>
      <c r="AZ199" s="5">
        <v>129.172</v>
      </c>
      <c r="BA199" s="5">
        <f t="shared" si="330"/>
        <v>50.828000000000003</v>
      </c>
      <c r="BB199" s="5">
        <v>253</v>
      </c>
      <c r="BC199" s="5">
        <v>1698.347</v>
      </c>
      <c r="BD199" s="5">
        <v>293.51600000000002</v>
      </c>
      <c r="BE199" s="5">
        <v>245.00399999999999</v>
      </c>
      <c r="BF199" s="5">
        <v>293.262</v>
      </c>
      <c r="BG199" s="5">
        <v>244.517</v>
      </c>
      <c r="BH199" s="5">
        <v>49.99</v>
      </c>
      <c r="BI199" s="5">
        <v>43.256999999999998</v>
      </c>
      <c r="BJ199" s="5">
        <v>28.780999999999999</v>
      </c>
      <c r="BK199" s="5">
        <f t="shared" si="331"/>
        <v>28.780999999999999</v>
      </c>
      <c r="BL199" s="5">
        <v>256</v>
      </c>
      <c r="BM199" s="5">
        <v>44165.353000000003</v>
      </c>
      <c r="BN199" s="5">
        <v>329.96600000000001</v>
      </c>
      <c r="BO199" s="5">
        <v>349.62099999999998</v>
      </c>
      <c r="BP199" s="5">
        <v>329.88400000000001</v>
      </c>
      <c r="BQ199" s="5">
        <v>348.70499999999998</v>
      </c>
      <c r="BR199" s="5">
        <v>239.001</v>
      </c>
      <c r="BS199" s="5">
        <v>235.28299999999999</v>
      </c>
      <c r="BT199" s="5">
        <v>161.56800000000001</v>
      </c>
      <c r="BU199" s="5">
        <f t="shared" si="332"/>
        <v>18.431999999999988</v>
      </c>
      <c r="BV199" s="5">
        <v>262</v>
      </c>
      <c r="BW199" s="5">
        <v>1531.575</v>
      </c>
      <c r="BX199" s="5">
        <v>267.53899999999999</v>
      </c>
      <c r="BY199" s="5">
        <v>297.548</v>
      </c>
      <c r="BZ199" s="5">
        <v>266.42399999999998</v>
      </c>
      <c r="CA199" s="5">
        <v>297.113</v>
      </c>
      <c r="CB199" s="5">
        <v>50.66</v>
      </c>
      <c r="CC199" s="5">
        <v>38.493000000000002</v>
      </c>
      <c r="CD199" s="3">
        <v>42.610999999999997</v>
      </c>
      <c r="CE199" s="5">
        <f t="shared" si="333"/>
        <v>42.610999999999997</v>
      </c>
      <c r="CF199" s="3">
        <v>265</v>
      </c>
      <c r="CG199" s="26">
        <v>106970.745</v>
      </c>
      <c r="CH199" s="26">
        <v>348.017</v>
      </c>
      <c r="CI199" s="26">
        <v>273.44799999999998</v>
      </c>
      <c r="CJ199" s="26">
        <v>349.01100000000002</v>
      </c>
      <c r="CK199" s="26">
        <v>273.17500000000001</v>
      </c>
      <c r="CL199" s="26">
        <v>379.59699999999998</v>
      </c>
      <c r="CM199" s="26">
        <v>358.8</v>
      </c>
      <c r="CN199" s="26">
        <v>108.65600000000001</v>
      </c>
      <c r="CO199" s="5">
        <f t="shared" si="334"/>
        <v>71.343999999999994</v>
      </c>
      <c r="CP199" s="13">
        <v>271</v>
      </c>
      <c r="CQ199" s="26">
        <v>1712.873</v>
      </c>
      <c r="CR199" s="26">
        <v>209.60900000000001</v>
      </c>
      <c r="CS199" s="26">
        <v>263.392</v>
      </c>
      <c r="CT199" s="26">
        <v>209.691</v>
      </c>
      <c r="CU199" s="26">
        <v>263.02499999999998</v>
      </c>
      <c r="CV199" s="26">
        <v>46.893000000000001</v>
      </c>
      <c r="CW199" s="26">
        <v>46.508000000000003</v>
      </c>
      <c r="CX199" s="3">
        <v>89.950999999999993</v>
      </c>
      <c r="CY199" s="5">
        <f t="shared" si="335"/>
        <v>89.950999999999993</v>
      </c>
      <c r="CZ199" s="46">
        <f>(Y199-$E199)/$E199</f>
        <v>-1</v>
      </c>
      <c r="DA199" s="46">
        <f>IF((AQ199-AG199)&lt;45,(AO199-$T199)/$T199,(AN199-$U199)/$U199)</f>
        <v>-1</v>
      </c>
      <c r="DB199" s="46">
        <f>IF((AQ199-AG199)&lt;45,(AN199-$T199)/$T199,(AO199-$U199)/$U199)</f>
        <v>-1</v>
      </c>
      <c r="DC199" s="46">
        <f>SQRT((AJ199-Z199)^2+(AK199-AA199)^2)</f>
        <v>0</v>
      </c>
      <c r="DD199" s="46">
        <f>SQRT((AL199-AB199)^2+(AM199-AC199)^2)</f>
        <v>0</v>
      </c>
      <c r="DE199" s="46">
        <f>ABS(AQ199-AG199)</f>
        <v>0</v>
      </c>
      <c r="DF199" s="46" t="str">
        <f>IF(DE199&lt;45,DF$6,DF$5)</f>
        <v>CIRC</v>
      </c>
      <c r="DG199" s="46">
        <f>(AS199-$E199)/$E199</f>
        <v>-0.50398409786255749</v>
      </c>
      <c r="DH199" s="46">
        <f>IF((BK199-BA199)&lt;45,(BI199-$T199)/$T199,(BH199-$U199)/$U199)</f>
        <v>-7.8834728167124626E-2</v>
      </c>
      <c r="DI199" s="46">
        <f>IF((BK199-BA199)&lt;45,(BH199-$T199)/$T199,(BI199-$U199)/$U199)</f>
        <v>6.4545667497178355E-2</v>
      </c>
      <c r="DJ199" s="46">
        <f>SQRT((BD199-AT199)^2+(BE199-AU199)^2)</f>
        <v>80.304511510873397</v>
      </c>
      <c r="DK199" s="46">
        <f>SQRT((BF199-AV199)^2+(BG199-AW199)^2)</f>
        <v>80.26925737790279</v>
      </c>
      <c r="DL199" s="46">
        <f>ABS(BK199-BA199)</f>
        <v>22.047000000000004</v>
      </c>
      <c r="DM199" s="46" t="str">
        <f>IF(DL199&lt;45,DM$6,DM$5)</f>
        <v>CIRC</v>
      </c>
      <c r="DN199" s="46">
        <f>(BM199-$E199)/$E199</f>
        <v>-0.52396465025208439</v>
      </c>
      <c r="DO199" s="46">
        <f>IF((CE199-BU199)&lt;45,(CC199-$T199)/$T199,(CB199-$U199)/$U199)</f>
        <v>-0.18028492940650356</v>
      </c>
      <c r="DP199" s="46">
        <f>IF((CE199-BU199)&lt;45,(CB199-$T199)/$T199,(CC199-$U199)/$U199)</f>
        <v>7.8813432994739946E-2</v>
      </c>
      <c r="DQ199" s="46">
        <f>SQRT((BX199-BN199)^2+(BY199-BO199)^2)</f>
        <v>81.294081322074121</v>
      </c>
      <c r="DR199" s="46">
        <f>SQRT((BZ199-BP199)^2+(CA199-BQ199)^2)</f>
        <v>81.78573264329178</v>
      </c>
      <c r="DS199" s="46">
        <f>ABS(CE199-BU199)</f>
        <v>24.179000000000009</v>
      </c>
      <c r="DT199" s="46" t="str">
        <f>IF(DS199&lt;45,DT$6,DT$5)</f>
        <v>CIRC</v>
      </c>
      <c r="DU199" s="46">
        <f>(CG199-$E199)/$E199</f>
        <v>0.15298197681947873</v>
      </c>
      <c r="DV199" s="46">
        <f>IF((CY199-CO199)&lt;45,(CW199-$T199)/$T199,(CV199-$U199)/$U199)</f>
        <v>-9.604122745373634E-3</v>
      </c>
      <c r="DW199" s="46">
        <f>IF((CY199-CO199)&lt;45,(CV199-$T199)/$T199,(CW199-$U199)/$U199)</f>
        <v>-1.405481377371803E-3</v>
      </c>
      <c r="DX199" s="46">
        <f>SQRT((CR199-CH199)^2+(CS199-CI199)^2)</f>
        <v>138.77282731140124</v>
      </c>
      <c r="DY199" s="46">
        <f>SQRT((CT199-CJ199)^2+(CU199-CK199)^2)</f>
        <v>139.6892440383296</v>
      </c>
      <c r="DZ199" s="46">
        <f>ABS(CO199-CE199)</f>
        <v>28.732999999999997</v>
      </c>
      <c r="EA199" s="46" t="str">
        <f>IF(DZ199&lt;45,EA$6,EA$5)</f>
        <v>CIRC</v>
      </c>
    </row>
    <row r="200" spans="1:131" x14ac:dyDescent="0.2">
      <c r="A200" s="83"/>
      <c r="C200" s="92"/>
      <c r="D200" s="5">
        <v>237</v>
      </c>
      <c r="E200" s="5">
        <v>91707.467999999993</v>
      </c>
      <c r="F200" s="5">
        <v>347.80799999999999</v>
      </c>
      <c r="G200" s="5">
        <v>375.94499999999999</v>
      </c>
      <c r="H200" s="5">
        <v>348.16699999999997</v>
      </c>
      <c r="I200" s="5">
        <v>375.40199999999999</v>
      </c>
      <c r="J200" s="5">
        <v>341.91300000000001</v>
      </c>
      <c r="K200" s="5">
        <v>341.50700000000001</v>
      </c>
      <c r="L200" s="5">
        <v>118.69</v>
      </c>
      <c r="M200" s="5">
        <f t="shared" si="328"/>
        <v>61.31</v>
      </c>
      <c r="N200" s="5">
        <v>245</v>
      </c>
      <c r="O200" s="5">
        <v>1660.3979999999999</v>
      </c>
      <c r="P200" s="5">
        <v>319.63099999999997</v>
      </c>
      <c r="Q200" s="5">
        <v>300.50299999999999</v>
      </c>
      <c r="R200" s="5">
        <v>319.202</v>
      </c>
      <c r="S200" s="5">
        <v>299.25700000000001</v>
      </c>
      <c r="T200" s="5">
        <v>45.978999999999999</v>
      </c>
      <c r="U200" s="5">
        <v>45.978999999999999</v>
      </c>
      <c r="V200" s="5">
        <v>0</v>
      </c>
      <c r="W200" s="5">
        <f t="shared" si="329"/>
        <v>0</v>
      </c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>
        <v>248</v>
      </c>
      <c r="AS200" s="5">
        <v>45616.300999999999</v>
      </c>
      <c r="AT200" s="5">
        <v>348.99099999999999</v>
      </c>
      <c r="AU200" s="5">
        <v>303.17200000000003</v>
      </c>
      <c r="AV200" s="5">
        <v>349.16699999999997</v>
      </c>
      <c r="AW200" s="5">
        <v>302.21899999999999</v>
      </c>
      <c r="AX200" s="5">
        <v>249.131</v>
      </c>
      <c r="AY200" s="5">
        <v>233.13200000000001</v>
      </c>
      <c r="AZ200" s="5">
        <v>130.23400000000001</v>
      </c>
      <c r="BA200" s="5">
        <f t="shared" si="330"/>
        <v>49.765999999999991</v>
      </c>
      <c r="BB200" s="5">
        <v>254</v>
      </c>
      <c r="BC200" s="5">
        <v>1709.1569999999999</v>
      </c>
      <c r="BD200" s="5">
        <v>293.45600000000002</v>
      </c>
      <c r="BE200" s="5">
        <v>245.066</v>
      </c>
      <c r="BF200" s="5">
        <v>293.173</v>
      </c>
      <c r="BG200" s="5">
        <v>244.584</v>
      </c>
      <c r="BH200" s="5">
        <v>50.085999999999999</v>
      </c>
      <c r="BI200" s="5">
        <v>43.448999999999998</v>
      </c>
      <c r="BJ200" s="5">
        <v>27.18</v>
      </c>
      <c r="BK200" s="5">
        <f t="shared" si="331"/>
        <v>27.18</v>
      </c>
      <c r="BL200" s="5">
        <v>257</v>
      </c>
      <c r="BM200" s="5">
        <v>44495.743000000002</v>
      </c>
      <c r="BN200" s="5">
        <v>329.52300000000002</v>
      </c>
      <c r="BO200" s="5">
        <v>350.55799999999999</v>
      </c>
      <c r="BP200" s="5">
        <v>329.36099999999999</v>
      </c>
      <c r="BQ200" s="5">
        <v>349.82400000000001</v>
      </c>
      <c r="BR200" s="5">
        <v>238.321</v>
      </c>
      <c r="BS200" s="5">
        <v>237.72</v>
      </c>
      <c r="BT200" s="5">
        <v>16.152000000000001</v>
      </c>
      <c r="BU200" s="5">
        <f t="shared" si="332"/>
        <v>16.152000000000001</v>
      </c>
      <c r="BV200" s="5">
        <v>263</v>
      </c>
      <c r="BW200" s="5">
        <v>1528.9849999999999</v>
      </c>
      <c r="BX200" s="5">
        <v>267.851</v>
      </c>
      <c r="BY200" s="5">
        <v>297.64299999999997</v>
      </c>
      <c r="BZ200" s="5">
        <v>266.74599999999998</v>
      </c>
      <c r="CA200" s="5">
        <v>297.2</v>
      </c>
      <c r="CB200" s="5">
        <v>50.704999999999998</v>
      </c>
      <c r="CC200" s="5">
        <v>38.393999999999998</v>
      </c>
      <c r="CD200" s="3">
        <v>41.476999999999997</v>
      </c>
      <c r="CE200" s="5">
        <f t="shared" si="333"/>
        <v>41.476999999999997</v>
      </c>
      <c r="CF200" s="3">
        <v>266</v>
      </c>
      <c r="CG200" s="26">
        <v>111335.52499999999</v>
      </c>
      <c r="CH200" s="26">
        <v>342.79199999999997</v>
      </c>
      <c r="CI200" s="26">
        <v>278.28399999999999</v>
      </c>
      <c r="CJ200" s="26">
        <v>343.41800000000001</v>
      </c>
      <c r="CK200" s="26">
        <v>278.23</v>
      </c>
      <c r="CL200" s="26">
        <v>384.822</v>
      </c>
      <c r="CM200" s="26">
        <v>368.37</v>
      </c>
      <c r="CN200" s="26">
        <v>119.09</v>
      </c>
      <c r="CO200" s="5">
        <f t="shared" si="334"/>
        <v>60.91</v>
      </c>
      <c r="CP200" s="13">
        <v>274</v>
      </c>
      <c r="CQ200" s="26">
        <v>1678.866</v>
      </c>
      <c r="CR200" s="26">
        <v>209.49299999999999</v>
      </c>
      <c r="CS200" s="26">
        <v>263.31299999999999</v>
      </c>
      <c r="CT200" s="26">
        <v>209.41800000000001</v>
      </c>
      <c r="CU200" s="26">
        <v>262.88299999999998</v>
      </c>
      <c r="CV200" s="26">
        <v>46.746000000000002</v>
      </c>
      <c r="CW200" s="26">
        <v>45.728000000000002</v>
      </c>
      <c r="CX200" s="3">
        <v>98.724000000000004</v>
      </c>
      <c r="CY200" s="5">
        <f t="shared" si="335"/>
        <v>81.275999999999996</v>
      </c>
      <c r="CZ200" s="46">
        <f>(Y200-$E200)/$E200</f>
        <v>-1</v>
      </c>
      <c r="DA200" s="46">
        <f t="shared" ref="DA200:DA201" si="576">IF((AQ200-AG200)&lt;45,(AO200-$T200)/$T200,(AN200-$U200)/$U200)</f>
        <v>-1</v>
      </c>
      <c r="DB200" s="46">
        <f t="shared" ref="DB200:DB201" si="577">IF((AQ200-AG200)&lt;45,(AN200-$T200)/$T200,(AO200-$U200)/$U200)</f>
        <v>-1</v>
      </c>
      <c r="DC200" s="46">
        <f>SQRT((AJ200-Z200)^2+(AK200-AA200)^2)</f>
        <v>0</v>
      </c>
      <c r="DD200" s="46">
        <f>SQRT((AL200-AB200)^2+(AM200-AC200)^2)</f>
        <v>0</v>
      </c>
      <c r="DE200" s="46">
        <f>ABS(AQ200-AG200)</f>
        <v>0</v>
      </c>
      <c r="DF200" s="46" t="str">
        <f t="shared" ref="DF200:DF202" si="578">IF(DE200&lt;45,DF$6,DF$5)</f>
        <v>CIRC</v>
      </c>
      <c r="DG200" s="46">
        <f>(AS200-$E200)/$E200</f>
        <v>-0.50258902579231601</v>
      </c>
      <c r="DH200" s="46">
        <f t="shared" ref="DH200:DH201" si="579">IF((BK200-BA200)&lt;45,(BI200-$T200)/$T200,(BH200-$U200)/$U200)</f>
        <v>-5.5025120163552953E-2</v>
      </c>
      <c r="DI200" s="46">
        <f t="shared" ref="DI200:DI201" si="580">IF((BK200-BA200)&lt;45,(BH200-$T200)/$T200,(BI200-$U200)/$U200)</f>
        <v>8.9323386763522458E-2</v>
      </c>
      <c r="DJ200" s="46">
        <f>SQRT((BD200-AT200)^2+(BE200-AU200)^2)</f>
        <v>80.376883872168122</v>
      </c>
      <c r="DK200" s="46">
        <f>SQRT((BF200-AV200)^2+(BG200-AW200)^2)</f>
        <v>80.356214824990332</v>
      </c>
      <c r="DL200" s="46">
        <f>ABS(BK200-BA200)</f>
        <v>22.585999999999991</v>
      </c>
      <c r="DM200" s="46" t="str">
        <f t="shared" ref="DM200:DM202" si="581">IF(DL200&lt;45,DM$6,DM$5)</f>
        <v>CIRC</v>
      </c>
      <c r="DN200" s="46">
        <f>(BM200-$E200)/$E200</f>
        <v>-0.51480785621515568</v>
      </c>
      <c r="DO200" s="46">
        <f t="shared" ref="DO200:DO201" si="582">IF((CE200-BU200)&lt;45,(CC200-$T200)/$T200,(CB200-$U200)/$U200)</f>
        <v>-0.16496661519389288</v>
      </c>
      <c r="DP200" s="46">
        <f t="shared" ref="DP200:DP201" si="583">IF((CE200-BU200)&lt;45,(CB200-$T200)/$T200,(CC200-$U200)/$U200)</f>
        <v>0.10278605450314272</v>
      </c>
      <c r="DQ200" s="46">
        <f>SQRT((BX200-BN200)^2+(BY200-BO200)^2)</f>
        <v>81.261508778757033</v>
      </c>
      <c r="DR200" s="46">
        <f>SQRT((BZ200-BP200)^2+(CA200-BQ200)^2)</f>
        <v>81.791953155551951</v>
      </c>
      <c r="DS200" s="46">
        <f>ABS(CE200-BU200)</f>
        <v>25.324999999999996</v>
      </c>
      <c r="DT200" s="46" t="str">
        <f t="shared" ref="DT200:DT202" si="584">IF(DS200&lt;45,DT$6,DT$5)</f>
        <v>CIRC</v>
      </c>
      <c r="DU200" s="46">
        <f>(CG200-$E200)/$E200</f>
        <v>0.21402899270973225</v>
      </c>
      <c r="DV200" s="46">
        <f t="shared" ref="DV200:DV201" si="585">IF((CY200-CO200)&lt;45,(CW200-$T200)/$T200,(CV200-$U200)/$U200)</f>
        <v>-5.4590138976488758E-3</v>
      </c>
      <c r="DW200" s="46">
        <f t="shared" ref="DW200:DW201" si="586">IF((CY200-CO200)&lt;45,(CV200-$T200)/$T200,(CW200-$U200)/$U200)</f>
        <v>1.6681528523891407E-2</v>
      </c>
      <c r="DX200" s="46">
        <f>SQRT((CR200-CH200)^2+(CS200-CI200)^2)</f>
        <v>134.13707258621679</v>
      </c>
      <c r="DY200" s="46">
        <f>SQRT((CT200-CJ200)^2+(CU200-CK200)^2)</f>
        <v>134.87598158678958</v>
      </c>
      <c r="DZ200" s="46">
        <f>ABS(CO200-CE200)</f>
        <v>19.433</v>
      </c>
      <c r="EA200" s="46" t="str">
        <f t="shared" ref="EA200:EA202" si="587">IF(DZ200&lt;45,EA$6,EA$5)</f>
        <v>CIRC</v>
      </c>
    </row>
    <row r="201" spans="1:131" x14ac:dyDescent="0.2">
      <c r="A201" s="83"/>
      <c r="C201" s="92"/>
      <c r="D201" s="5">
        <v>238</v>
      </c>
      <c r="E201" s="5">
        <v>91793.725999999995</v>
      </c>
      <c r="F201" s="5">
        <v>349.15300000000002</v>
      </c>
      <c r="G201" s="5">
        <v>374.33600000000001</v>
      </c>
      <c r="H201" s="5">
        <v>349.46899999999999</v>
      </c>
      <c r="I201" s="5">
        <v>373.75200000000001</v>
      </c>
      <c r="J201" s="5">
        <v>344.19499999999999</v>
      </c>
      <c r="K201" s="5">
        <v>339.56200000000001</v>
      </c>
      <c r="L201" s="5">
        <v>0.95799999999999996</v>
      </c>
      <c r="M201" s="5">
        <f t="shared" si="328"/>
        <v>0.95799999999999996</v>
      </c>
      <c r="N201" s="5">
        <v>246</v>
      </c>
      <c r="O201" s="5">
        <v>1685.059</v>
      </c>
      <c r="P201" s="5">
        <v>319.46300000000002</v>
      </c>
      <c r="Q201" s="5">
        <v>301.00700000000001</v>
      </c>
      <c r="R201" s="5">
        <v>319.02999999999997</v>
      </c>
      <c r="S201" s="5">
        <v>299.80099999999999</v>
      </c>
      <c r="T201" s="5">
        <v>46.319000000000003</v>
      </c>
      <c r="U201" s="5">
        <v>46.319000000000003</v>
      </c>
      <c r="V201" s="5">
        <v>0</v>
      </c>
      <c r="W201" s="5">
        <f t="shared" si="329"/>
        <v>0</v>
      </c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>
        <v>249</v>
      </c>
      <c r="AS201" s="5">
        <v>46087.338000000003</v>
      </c>
      <c r="AT201" s="5">
        <v>351.33600000000001</v>
      </c>
      <c r="AU201" s="5">
        <v>302.57799999999997</v>
      </c>
      <c r="AV201" s="5">
        <v>351.7</v>
      </c>
      <c r="AW201" s="5">
        <v>301.62799999999999</v>
      </c>
      <c r="AX201" s="5">
        <v>249.542</v>
      </c>
      <c r="AY201" s="5">
        <v>235.15199999999999</v>
      </c>
      <c r="AZ201" s="5">
        <v>141.99100000000001</v>
      </c>
      <c r="BA201" s="5">
        <f t="shared" si="330"/>
        <v>38.008999999999986</v>
      </c>
      <c r="BB201" s="5">
        <v>255</v>
      </c>
      <c r="BC201" s="5">
        <v>1741.4760000000001</v>
      </c>
      <c r="BD201" s="5">
        <v>293.53899999999999</v>
      </c>
      <c r="BE201" s="5">
        <v>244.97300000000001</v>
      </c>
      <c r="BF201" s="5">
        <v>293.20100000000002</v>
      </c>
      <c r="BG201" s="5">
        <v>244.49600000000001</v>
      </c>
      <c r="BH201" s="5">
        <v>50.424999999999997</v>
      </c>
      <c r="BI201" s="5">
        <v>43.972000000000001</v>
      </c>
      <c r="BJ201" s="5">
        <v>25.673999999999999</v>
      </c>
      <c r="BK201" s="5">
        <f t="shared" si="331"/>
        <v>25.673999999999999</v>
      </c>
      <c r="BL201" s="5">
        <v>258</v>
      </c>
      <c r="BM201" s="5">
        <v>43921.783000000003</v>
      </c>
      <c r="BN201" s="5">
        <v>331.185</v>
      </c>
      <c r="BO201" s="5">
        <v>349.505</v>
      </c>
      <c r="BP201" s="5">
        <v>331.423</v>
      </c>
      <c r="BQ201" s="5">
        <v>348.601</v>
      </c>
      <c r="BR201" s="5">
        <v>238.31800000000001</v>
      </c>
      <c r="BS201" s="5">
        <v>234.65700000000001</v>
      </c>
      <c r="BT201" s="5">
        <v>154.99299999999999</v>
      </c>
      <c r="BU201" s="5">
        <f t="shared" si="332"/>
        <v>25.007000000000005</v>
      </c>
      <c r="BV201" s="5">
        <v>264</v>
      </c>
      <c r="BW201" s="5">
        <v>1564.231</v>
      </c>
      <c r="BX201" s="5">
        <v>267.84699999999998</v>
      </c>
      <c r="BY201" s="5">
        <v>297.35000000000002</v>
      </c>
      <c r="BZ201" s="5">
        <v>266.76600000000002</v>
      </c>
      <c r="CA201" s="5">
        <v>296.94</v>
      </c>
      <c r="CB201" s="5">
        <v>50.259</v>
      </c>
      <c r="CC201" s="5">
        <v>39.627000000000002</v>
      </c>
      <c r="CD201" s="3">
        <v>37.911999999999999</v>
      </c>
      <c r="CE201" s="5">
        <f t="shared" si="333"/>
        <v>37.911999999999999</v>
      </c>
      <c r="CF201" s="3">
        <v>267</v>
      </c>
      <c r="CG201" s="26">
        <v>108458.29</v>
      </c>
      <c r="CH201" s="26">
        <v>345.18799999999999</v>
      </c>
      <c r="CI201" s="26">
        <v>274.245</v>
      </c>
      <c r="CJ201" s="26">
        <v>345.971</v>
      </c>
      <c r="CK201" s="26">
        <v>273.98200000000003</v>
      </c>
      <c r="CL201" s="26">
        <v>373.33499999999998</v>
      </c>
      <c r="CM201" s="26">
        <v>369.89100000000002</v>
      </c>
      <c r="CN201" s="26">
        <v>19.643000000000001</v>
      </c>
      <c r="CO201" s="5">
        <f t="shared" si="334"/>
        <v>19.643000000000001</v>
      </c>
      <c r="CP201" s="13">
        <v>275</v>
      </c>
      <c r="CQ201" s="26">
        <v>1679.204</v>
      </c>
      <c r="CR201" s="26">
        <v>209.595</v>
      </c>
      <c r="CS201" s="26">
        <v>263.25299999999999</v>
      </c>
      <c r="CT201" s="26">
        <v>209.631</v>
      </c>
      <c r="CU201" s="26">
        <v>262.76600000000002</v>
      </c>
      <c r="CV201" s="26">
        <v>46.853000000000002</v>
      </c>
      <c r="CW201" s="26">
        <v>45.633000000000003</v>
      </c>
      <c r="CX201" s="3">
        <v>97.180999999999997</v>
      </c>
      <c r="CY201" s="5">
        <f t="shared" si="335"/>
        <v>82.819000000000003</v>
      </c>
      <c r="CZ201" s="46">
        <f>(Y201-$E201)/$E201</f>
        <v>-1</v>
      </c>
      <c r="DA201" s="46">
        <f t="shared" si="576"/>
        <v>-1</v>
      </c>
      <c r="DB201" s="46">
        <f t="shared" si="577"/>
        <v>-1</v>
      </c>
      <c r="DC201" s="46">
        <f>SQRT((AJ201-Z201)^2+(AK201-AA201)^2)</f>
        <v>0</v>
      </c>
      <c r="DD201" s="46">
        <f>SQRT((AL201-AB201)^2+(AM201-AC201)^2)</f>
        <v>0</v>
      </c>
      <c r="DE201" s="46">
        <f>ABS(AQ201-AG201)</f>
        <v>0</v>
      </c>
      <c r="DF201" s="46" t="str">
        <f t="shared" si="578"/>
        <v>CIRC</v>
      </c>
      <c r="DG201" s="46">
        <f>(AS201-$E201)/$E201</f>
        <v>-0.49792496711594419</v>
      </c>
      <c r="DH201" s="46">
        <f t="shared" si="579"/>
        <v>-5.0670351259742251E-2</v>
      </c>
      <c r="DI201" s="46">
        <f t="shared" si="580"/>
        <v>8.8646127938858663E-2</v>
      </c>
      <c r="DJ201" s="46">
        <f>SQRT((BD201-AT201)^2+(BE201-AU201)^2)</f>
        <v>81.601649701461298</v>
      </c>
      <c r="DK201" s="46">
        <f>SQRT((BF201-AV201)^2+(BG201-AW201)^2)</f>
        <v>81.769177719969719</v>
      </c>
      <c r="DL201" s="46">
        <f>ABS(BK201-BA201)</f>
        <v>12.334999999999987</v>
      </c>
      <c r="DM201" s="46" t="str">
        <f t="shared" si="581"/>
        <v>CIRC</v>
      </c>
      <c r="DN201" s="46">
        <f>(BM201-$E201)/$E201</f>
        <v>-0.52151650320850895</v>
      </c>
      <c r="DO201" s="46">
        <f t="shared" si="582"/>
        <v>-0.14447634879854918</v>
      </c>
      <c r="DP201" s="46">
        <f t="shared" si="583"/>
        <v>8.5062285455212716E-2</v>
      </c>
      <c r="DQ201" s="46">
        <f>SQRT((BX201-BN201)^2+(BY201-BO201)^2)</f>
        <v>82.047829154707074</v>
      </c>
      <c r="DR201" s="46">
        <f>SQRT((BZ201-BP201)^2+(CA201-BQ201)^2)</f>
        <v>82.761020837106628</v>
      </c>
      <c r="DS201" s="46">
        <f>ABS(CE201-BU201)</f>
        <v>12.904999999999994</v>
      </c>
      <c r="DT201" s="46" t="str">
        <f t="shared" si="584"/>
        <v>CIRC</v>
      </c>
      <c r="DU201" s="46">
        <f>(CG201-$E201)/$E201</f>
        <v>0.18154360571440362</v>
      </c>
      <c r="DV201" s="46">
        <f t="shared" si="585"/>
        <v>1.1528746302813076E-2</v>
      </c>
      <c r="DW201" s="46">
        <f t="shared" si="586"/>
        <v>-1.4810337010729936E-2</v>
      </c>
      <c r="DX201" s="46">
        <f>SQRT((CR201-CH201)^2+(CS201-CI201)^2)</f>
        <v>136.0378098654929</v>
      </c>
      <c r="DY201" s="46">
        <f>SQRT((CT201-CJ201)^2+(CU201-CK201)^2)</f>
        <v>136.80056380000778</v>
      </c>
      <c r="DZ201" s="46">
        <f>ABS(CO201-CE201)</f>
        <v>18.268999999999998</v>
      </c>
      <c r="EA201" s="46" t="str">
        <f t="shared" si="587"/>
        <v>CIRC</v>
      </c>
    </row>
    <row r="202" spans="1:131" s="10" customFormat="1" ht="17" x14ac:dyDescent="0.2">
      <c r="C202" s="21" t="s">
        <v>19</v>
      </c>
      <c r="D202" s="7"/>
      <c r="E202" s="7">
        <f>AVERAGE(E199:E201)</f>
        <v>92092.886333333328</v>
      </c>
      <c r="F202" s="7">
        <f t="shared" ref="F202:M202" si="588">AVERAGE(F199:F201)</f>
        <v>348.17266666666666</v>
      </c>
      <c r="G202" s="7">
        <f t="shared" si="588"/>
        <v>375.52966666666663</v>
      </c>
      <c r="H202" s="7">
        <f t="shared" si="588"/>
        <v>348.49033333333335</v>
      </c>
      <c r="I202" s="7">
        <f t="shared" si="588"/>
        <v>374.96733333333333</v>
      </c>
      <c r="J202" s="7">
        <f t="shared" si="588"/>
        <v>344.27199999999999</v>
      </c>
      <c r="K202" s="7">
        <f t="shared" si="588"/>
        <v>340.59399999999999</v>
      </c>
      <c r="L202" s="7">
        <f t="shared" si="588"/>
        <v>79.007333333333335</v>
      </c>
      <c r="M202" s="7">
        <f t="shared" si="588"/>
        <v>41.631333333333338</v>
      </c>
      <c r="N202" s="7"/>
      <c r="O202" s="7">
        <f t="shared" ref="O202:W202" si="589">AVERAGE(O199:O201)</f>
        <v>1692.4536666666665</v>
      </c>
      <c r="P202" s="7">
        <f t="shared" si="589"/>
        <v>319.18333333333334</v>
      </c>
      <c r="Q202" s="7">
        <f t="shared" si="589"/>
        <v>300.839</v>
      </c>
      <c r="R202" s="7">
        <f t="shared" si="589"/>
        <v>318.71933333333328</v>
      </c>
      <c r="S202" s="7">
        <f t="shared" si="589"/>
        <v>299.60566666666665</v>
      </c>
      <c r="T202" s="7">
        <f t="shared" si="589"/>
        <v>46.419000000000004</v>
      </c>
      <c r="U202" s="7">
        <f t="shared" si="589"/>
        <v>46.419000000000004</v>
      </c>
      <c r="V202" s="7">
        <f t="shared" si="589"/>
        <v>0</v>
      </c>
      <c r="W202" s="7">
        <f t="shared" si="589"/>
        <v>0</v>
      </c>
      <c r="X202" s="7"/>
      <c r="Y202" s="7" t="e">
        <f t="shared" ref="Y202:AG202" si="590">AVERAGE(Y199:Y201)</f>
        <v>#DIV/0!</v>
      </c>
      <c r="Z202" s="7" t="e">
        <f t="shared" si="590"/>
        <v>#DIV/0!</v>
      </c>
      <c r="AA202" s="7" t="e">
        <f t="shared" si="590"/>
        <v>#DIV/0!</v>
      </c>
      <c r="AB202" s="7" t="e">
        <f t="shared" si="590"/>
        <v>#DIV/0!</v>
      </c>
      <c r="AC202" s="7" t="e">
        <f t="shared" si="590"/>
        <v>#DIV/0!</v>
      </c>
      <c r="AD202" s="7" t="e">
        <f t="shared" si="590"/>
        <v>#DIV/0!</v>
      </c>
      <c r="AE202" s="7" t="e">
        <f t="shared" si="590"/>
        <v>#DIV/0!</v>
      </c>
      <c r="AF202" s="7" t="e">
        <f t="shared" si="590"/>
        <v>#DIV/0!</v>
      </c>
      <c r="AG202" s="7" t="e">
        <f t="shared" si="590"/>
        <v>#DIV/0!</v>
      </c>
      <c r="AH202" s="7"/>
      <c r="AI202" s="7" t="e">
        <f t="shared" ref="AI202:AQ202" si="591">AVERAGE(AI199:AI201)</f>
        <v>#DIV/0!</v>
      </c>
      <c r="AJ202" s="7" t="e">
        <f t="shared" si="591"/>
        <v>#DIV/0!</v>
      </c>
      <c r="AK202" s="7" t="e">
        <f t="shared" si="591"/>
        <v>#DIV/0!</v>
      </c>
      <c r="AL202" s="7" t="e">
        <f t="shared" si="591"/>
        <v>#DIV/0!</v>
      </c>
      <c r="AM202" s="7" t="e">
        <f t="shared" si="591"/>
        <v>#DIV/0!</v>
      </c>
      <c r="AN202" s="7" t="e">
        <f t="shared" si="591"/>
        <v>#DIV/0!</v>
      </c>
      <c r="AO202" s="7" t="e">
        <f t="shared" si="591"/>
        <v>#DIV/0!</v>
      </c>
      <c r="AP202" s="7" t="e">
        <f t="shared" si="591"/>
        <v>#DIV/0!</v>
      </c>
      <c r="AQ202" s="7" t="e">
        <f t="shared" si="591"/>
        <v>#DIV/0!</v>
      </c>
      <c r="AR202" s="7"/>
      <c r="AS202" s="7">
        <f t="shared" ref="AS202:BA202" si="592">AVERAGE(AS199:AS201)</f>
        <v>45907.579000000005</v>
      </c>
      <c r="AT202" s="7">
        <f t="shared" si="592"/>
        <v>350.14100000000002</v>
      </c>
      <c r="AU202" s="7">
        <f t="shared" si="592"/>
        <v>302.58033333333333</v>
      </c>
      <c r="AV202" s="7">
        <f t="shared" si="592"/>
        <v>350.40433333333334</v>
      </c>
      <c r="AW202" s="7">
        <f t="shared" si="592"/>
        <v>301.5986666666667</v>
      </c>
      <c r="AX202" s="7">
        <f t="shared" si="592"/>
        <v>249.41966666666667</v>
      </c>
      <c r="AY202" s="7">
        <f t="shared" si="592"/>
        <v>234.34866666666667</v>
      </c>
      <c r="AZ202" s="7">
        <f t="shared" si="592"/>
        <v>133.79900000000001</v>
      </c>
      <c r="BA202" s="7">
        <f t="shared" si="592"/>
        <v>46.200999999999993</v>
      </c>
      <c r="BB202" s="7"/>
      <c r="BC202" s="7">
        <f t="shared" ref="BC202:BK202" si="593">AVERAGE(BC199:BC201)</f>
        <v>1716.3266666666666</v>
      </c>
      <c r="BD202" s="7">
        <f t="shared" si="593"/>
        <v>293.50366666666667</v>
      </c>
      <c r="BE202" s="7">
        <f t="shared" si="593"/>
        <v>245.01433333333333</v>
      </c>
      <c r="BF202" s="7">
        <f t="shared" si="593"/>
        <v>293.21199999999999</v>
      </c>
      <c r="BG202" s="7">
        <f t="shared" si="593"/>
        <v>244.53233333333333</v>
      </c>
      <c r="BH202" s="7">
        <f t="shared" si="593"/>
        <v>50.166999999999994</v>
      </c>
      <c r="BI202" s="7">
        <f t="shared" si="593"/>
        <v>43.559333333333335</v>
      </c>
      <c r="BJ202" s="7">
        <f t="shared" si="593"/>
        <v>27.211666666666662</v>
      </c>
      <c r="BK202" s="7">
        <f t="shared" si="593"/>
        <v>27.211666666666662</v>
      </c>
      <c r="BL202" s="7"/>
      <c r="BM202" s="7">
        <f t="shared" ref="BM202:BU202" si="594">AVERAGE(BM199:BM201)</f>
        <v>44194.293000000005</v>
      </c>
      <c r="BN202" s="7">
        <f t="shared" si="594"/>
        <v>330.22466666666668</v>
      </c>
      <c r="BO202" s="7">
        <f t="shared" si="594"/>
        <v>349.89466666666664</v>
      </c>
      <c r="BP202" s="7">
        <f t="shared" si="594"/>
        <v>330.22266666666667</v>
      </c>
      <c r="BQ202" s="7">
        <f t="shared" si="594"/>
        <v>349.04333333333335</v>
      </c>
      <c r="BR202" s="7">
        <f t="shared" si="594"/>
        <v>238.54666666666665</v>
      </c>
      <c r="BS202" s="7">
        <f t="shared" si="594"/>
        <v>235.88666666666666</v>
      </c>
      <c r="BT202" s="7">
        <f t="shared" si="594"/>
        <v>110.90433333333334</v>
      </c>
      <c r="BU202" s="7">
        <f t="shared" si="594"/>
        <v>19.863666666666663</v>
      </c>
      <c r="BV202" s="7"/>
      <c r="BW202" s="7">
        <f t="shared" ref="BW202:CE202" si="595">AVERAGE(BW199:BW201)</f>
        <v>1541.597</v>
      </c>
      <c r="BX202" s="7">
        <f t="shared" si="595"/>
        <v>267.74566666666664</v>
      </c>
      <c r="BY202" s="7">
        <f t="shared" si="595"/>
        <v>297.51366666666667</v>
      </c>
      <c r="BZ202" s="7">
        <f t="shared" si="595"/>
        <v>266.64533333333333</v>
      </c>
      <c r="CA202" s="7">
        <f t="shared" si="595"/>
        <v>297.08433333333329</v>
      </c>
      <c r="CB202" s="7">
        <f t="shared" si="595"/>
        <v>50.541333333333334</v>
      </c>
      <c r="CC202" s="7">
        <f t="shared" si="595"/>
        <v>38.838000000000001</v>
      </c>
      <c r="CD202" s="7">
        <f t="shared" si="595"/>
        <v>40.666666666666664</v>
      </c>
      <c r="CE202" s="7">
        <f t="shared" si="595"/>
        <v>40.666666666666664</v>
      </c>
      <c r="CG202" s="7">
        <f t="shared" ref="CG202:CO202" si="596">AVERAGE(CG199:CG201)</f>
        <v>108921.52</v>
      </c>
      <c r="CH202" s="7">
        <f t="shared" si="596"/>
        <v>345.33233333333328</v>
      </c>
      <c r="CI202" s="7">
        <f t="shared" si="596"/>
        <v>275.32566666666668</v>
      </c>
      <c r="CJ202" s="7">
        <f t="shared" si="596"/>
        <v>346.13333333333338</v>
      </c>
      <c r="CK202" s="7">
        <f t="shared" si="596"/>
        <v>275.12899999999996</v>
      </c>
      <c r="CL202" s="7">
        <f t="shared" si="596"/>
        <v>379.25133333333332</v>
      </c>
      <c r="CM202" s="7">
        <f t="shared" si="596"/>
        <v>365.68700000000007</v>
      </c>
      <c r="CN202" s="7">
        <f t="shared" si="596"/>
        <v>82.463000000000008</v>
      </c>
      <c r="CO202" s="7">
        <f t="shared" si="596"/>
        <v>50.632333333333328</v>
      </c>
      <c r="CQ202" s="7">
        <f t="shared" ref="CQ202:CY202" si="597">AVERAGE(CQ199:CQ201)</f>
        <v>1690.3143333333335</v>
      </c>
      <c r="CR202" s="7">
        <f t="shared" si="597"/>
        <v>209.56566666666666</v>
      </c>
      <c r="CS202" s="7">
        <f t="shared" si="597"/>
        <v>263.3193333333333</v>
      </c>
      <c r="CT202" s="7">
        <f t="shared" si="597"/>
        <v>209.58</v>
      </c>
      <c r="CU202" s="7">
        <f t="shared" si="597"/>
        <v>262.89133333333331</v>
      </c>
      <c r="CV202" s="7">
        <f t="shared" si="597"/>
        <v>46.830666666666673</v>
      </c>
      <c r="CW202" s="7">
        <f t="shared" si="597"/>
        <v>45.956333333333333</v>
      </c>
      <c r="CX202" s="7">
        <f t="shared" si="597"/>
        <v>95.285333333333327</v>
      </c>
      <c r="CY202" s="7">
        <f t="shared" si="597"/>
        <v>84.682000000000002</v>
      </c>
      <c r="CZ202" s="49">
        <f t="shared" ref="CZ202:DE202" si="598">AVERAGE(CZ199:CZ201)</f>
        <v>-1</v>
      </c>
      <c r="DA202" s="49">
        <f t="shared" si="598"/>
        <v>-1</v>
      </c>
      <c r="DB202" s="49">
        <f t="shared" si="598"/>
        <v>-1</v>
      </c>
      <c r="DC202" s="49">
        <f t="shared" si="598"/>
        <v>0</v>
      </c>
      <c r="DD202" s="49">
        <f t="shared" si="598"/>
        <v>0</v>
      </c>
      <c r="DE202" s="49">
        <f t="shared" si="598"/>
        <v>0</v>
      </c>
      <c r="DF202" s="46" t="str">
        <f t="shared" si="578"/>
        <v>CIRC</v>
      </c>
      <c r="DG202" s="49">
        <f>AVERAGE(DG199:DG201)</f>
        <v>-0.50149936359027258</v>
      </c>
      <c r="DH202" s="49">
        <f t="shared" ref="DH202:DL202" si="599">AVERAGE(DH199:DH201)</f>
        <v>-6.1510066530139941E-2</v>
      </c>
      <c r="DI202" s="49">
        <f t="shared" si="599"/>
        <v>8.0838394066519825E-2</v>
      </c>
      <c r="DJ202" s="49">
        <f t="shared" si="599"/>
        <v>80.761015028167606</v>
      </c>
      <c r="DK202" s="49">
        <f t="shared" si="599"/>
        <v>80.79821664095428</v>
      </c>
      <c r="DL202" s="49">
        <f t="shared" si="599"/>
        <v>18.989333333333327</v>
      </c>
      <c r="DM202" s="46" t="str">
        <f t="shared" si="581"/>
        <v>CIRC</v>
      </c>
      <c r="DN202" s="49">
        <f t="shared" ref="DN202:DS202" si="600">AVERAGE(DN199:DN201)</f>
        <v>-0.52009633655858301</v>
      </c>
      <c r="DO202" s="49">
        <f t="shared" si="600"/>
        <v>-0.16324263113298187</v>
      </c>
      <c r="DP202" s="49">
        <f t="shared" si="600"/>
        <v>8.8887257651031795E-2</v>
      </c>
      <c r="DQ202" s="49">
        <f t="shared" si="600"/>
        <v>81.534473085179414</v>
      </c>
      <c r="DR202" s="49">
        <f t="shared" si="600"/>
        <v>82.112902211983453</v>
      </c>
      <c r="DS202" s="49">
        <f t="shared" si="600"/>
        <v>20.803000000000001</v>
      </c>
      <c r="DT202" s="46" t="str">
        <f t="shared" si="584"/>
        <v>CIRC</v>
      </c>
      <c r="DU202" s="49">
        <f t="shared" ref="DU202:DZ202" si="601">AVERAGE(DU199:DU201)</f>
        <v>0.18285152508120486</v>
      </c>
      <c r="DV202" s="49">
        <f t="shared" si="601"/>
        <v>-1.1781301134031446E-3</v>
      </c>
      <c r="DW202" s="49">
        <f t="shared" si="601"/>
        <v>1.5523671192988961E-4</v>
      </c>
      <c r="DX202" s="49">
        <f t="shared" si="601"/>
        <v>136.31590325437034</v>
      </c>
      <c r="DY202" s="49">
        <f t="shared" si="601"/>
        <v>137.12192980837565</v>
      </c>
      <c r="DZ202" s="49">
        <f t="shared" si="601"/>
        <v>22.145</v>
      </c>
      <c r="EA202" s="46" t="str">
        <f t="shared" si="587"/>
        <v>CIRC</v>
      </c>
    </row>
    <row r="203" spans="1:131" s="10" customFormat="1" ht="17" x14ac:dyDescent="0.2">
      <c r="C203" s="21" t="s">
        <v>20</v>
      </c>
      <c r="D203" s="7"/>
      <c r="E203" s="7">
        <f>STDEV(E199:E201)</f>
        <v>594.42919997450906</v>
      </c>
      <c r="F203" s="7">
        <f t="shared" ref="F203:M203" si="602">STDEV(F199:F201)</f>
        <v>0.85821928044838613</v>
      </c>
      <c r="G203" s="7">
        <f t="shared" si="602"/>
        <v>1.0495581610055298</v>
      </c>
      <c r="H203" s="7">
        <f t="shared" si="602"/>
        <v>0.86365347989419328</v>
      </c>
      <c r="I203" s="7">
        <f t="shared" si="602"/>
        <v>1.0666327077927569</v>
      </c>
      <c r="J203" s="7">
        <f t="shared" si="602"/>
        <v>2.3984271929746042</v>
      </c>
      <c r="K203" s="7">
        <f t="shared" si="602"/>
        <v>0.97794529499353644</v>
      </c>
      <c r="L203" s="7">
        <f t="shared" si="602"/>
        <v>67.595908081283554</v>
      </c>
      <c r="M203" s="7">
        <f t="shared" si="602"/>
        <v>35.230285229236124</v>
      </c>
      <c r="N203" s="7"/>
      <c r="O203" s="7">
        <f>STDEV(O199:O201)</f>
        <v>36.322002014389795</v>
      </c>
      <c r="P203" s="7">
        <f t="shared" ref="P203:W203" si="603">STDEV(P199:P201)</f>
        <v>0.63546544621506706</v>
      </c>
      <c r="Q203" s="7">
        <f t="shared" si="603"/>
        <v>0.29098453567158244</v>
      </c>
      <c r="R203" s="7">
        <f t="shared" si="603"/>
        <v>0.69240835735376105</v>
      </c>
      <c r="S203" s="7">
        <f t="shared" si="603"/>
        <v>0.30268355312658041</v>
      </c>
      <c r="T203" s="7">
        <f t="shared" si="603"/>
        <v>0.49759421218499095</v>
      </c>
      <c r="U203" s="7">
        <f t="shared" si="603"/>
        <v>0.49759421218499095</v>
      </c>
      <c r="V203" s="7">
        <f t="shared" si="603"/>
        <v>0</v>
      </c>
      <c r="W203" s="7">
        <f t="shared" si="603"/>
        <v>0</v>
      </c>
      <c r="X203" s="7"/>
      <c r="Y203" s="7" t="e">
        <f>STDEV(Y199:Y201)</f>
        <v>#DIV/0!</v>
      </c>
      <c r="Z203" s="7" t="e">
        <f t="shared" ref="Z203:AG203" si="604">STDEV(Z199:Z201)</f>
        <v>#DIV/0!</v>
      </c>
      <c r="AA203" s="7" t="e">
        <f t="shared" si="604"/>
        <v>#DIV/0!</v>
      </c>
      <c r="AB203" s="7" t="e">
        <f t="shared" si="604"/>
        <v>#DIV/0!</v>
      </c>
      <c r="AC203" s="7" t="e">
        <f t="shared" si="604"/>
        <v>#DIV/0!</v>
      </c>
      <c r="AD203" s="7" t="e">
        <f t="shared" si="604"/>
        <v>#DIV/0!</v>
      </c>
      <c r="AE203" s="7" t="e">
        <f t="shared" si="604"/>
        <v>#DIV/0!</v>
      </c>
      <c r="AF203" s="7" t="e">
        <f t="shared" si="604"/>
        <v>#DIV/0!</v>
      </c>
      <c r="AG203" s="7" t="e">
        <f t="shared" si="604"/>
        <v>#DIV/0!</v>
      </c>
      <c r="AH203" s="7"/>
      <c r="AI203" s="7" t="e">
        <f>STDEV(AI199:AI201)</f>
        <v>#DIV/0!</v>
      </c>
      <c r="AJ203" s="7" t="e">
        <f t="shared" ref="AJ203:AQ203" si="605">STDEV(AJ199:AJ201)</f>
        <v>#DIV/0!</v>
      </c>
      <c r="AK203" s="7" t="e">
        <f t="shared" si="605"/>
        <v>#DIV/0!</v>
      </c>
      <c r="AL203" s="7" t="e">
        <f t="shared" si="605"/>
        <v>#DIV/0!</v>
      </c>
      <c r="AM203" s="7" t="e">
        <f t="shared" si="605"/>
        <v>#DIV/0!</v>
      </c>
      <c r="AN203" s="7" t="e">
        <f t="shared" si="605"/>
        <v>#DIV/0!</v>
      </c>
      <c r="AO203" s="7" t="e">
        <f t="shared" si="605"/>
        <v>#DIV/0!</v>
      </c>
      <c r="AP203" s="7" t="e">
        <f t="shared" si="605"/>
        <v>#DIV/0!</v>
      </c>
      <c r="AQ203" s="7" t="e">
        <f t="shared" si="605"/>
        <v>#DIV/0!</v>
      </c>
      <c r="AR203" s="7"/>
      <c r="AS203" s="7">
        <f>STDEV(AS199:AS201)</f>
        <v>254.55123131307096</v>
      </c>
      <c r="AT203" s="7">
        <f t="shared" ref="AT203:BA203" si="606">STDEV(AT199:AT201)</f>
        <v>1.17314747581028</v>
      </c>
      <c r="AU203" s="7">
        <f t="shared" si="606"/>
        <v>0.59050345751177191</v>
      </c>
      <c r="AV203" s="7">
        <f t="shared" si="606"/>
        <v>1.2675071334447596</v>
      </c>
      <c r="AW203" s="7">
        <f t="shared" si="606"/>
        <v>0.63550793333625766</v>
      </c>
      <c r="AX203" s="7">
        <f t="shared" si="606"/>
        <v>0.25095882796454</v>
      </c>
      <c r="AY203" s="7">
        <f t="shared" si="606"/>
        <v>1.0715565002991287</v>
      </c>
      <c r="AZ203" s="7">
        <f t="shared" si="606"/>
        <v>7.114324212460386</v>
      </c>
      <c r="BA203" s="7">
        <f t="shared" si="606"/>
        <v>7.1143242124604109</v>
      </c>
      <c r="BB203" s="7"/>
      <c r="BC203" s="7">
        <f>STDEV(BC199:BC201)</f>
        <v>22.440604945797183</v>
      </c>
      <c r="BD203" s="7">
        <f t="shared" ref="BD203:BK203" si="607">STDEV(BD199:BD201)</f>
        <v>4.285246006161491E-2</v>
      </c>
      <c r="BE203" s="7">
        <f t="shared" si="607"/>
        <v>4.7353282181206977E-2</v>
      </c>
      <c r="BF203" s="7">
        <f t="shared" si="607"/>
        <v>4.5508241011927845E-2</v>
      </c>
      <c r="BG203" s="7">
        <f t="shared" si="607"/>
        <v>4.5960127647051E-2</v>
      </c>
      <c r="BH203" s="7">
        <f t="shared" si="607"/>
        <v>0.22853227343200136</v>
      </c>
      <c r="BI203" s="7">
        <f t="shared" si="607"/>
        <v>0.3700490958418014</v>
      </c>
      <c r="BJ203" s="7">
        <f t="shared" si="607"/>
        <v>1.5537420420820607</v>
      </c>
      <c r="BK203" s="7">
        <f t="shared" si="607"/>
        <v>1.5537420420820607</v>
      </c>
      <c r="BL203" s="7"/>
      <c r="BM203" s="7">
        <f>STDEV(BM199:BM201)</f>
        <v>288.07232268997961</v>
      </c>
      <c r="BN203" s="7">
        <f t="shared" ref="BN203:BU203" si="608">STDEV(BN199:BN201)</f>
        <v>0.86066389103605145</v>
      </c>
      <c r="BO203" s="7">
        <f t="shared" si="608"/>
        <v>0.57738404319251457</v>
      </c>
      <c r="BP203" s="7">
        <f t="shared" si="608"/>
        <v>1.0719059349277527</v>
      </c>
      <c r="BQ203" s="7">
        <f t="shared" si="608"/>
        <v>0.67807398809668895</v>
      </c>
      <c r="BR203" s="7">
        <f t="shared" si="608"/>
        <v>0.39346706766047551</v>
      </c>
      <c r="BS203" s="7">
        <f t="shared" si="608"/>
        <v>1.6182714028658252</v>
      </c>
      <c r="BT203" s="7">
        <f t="shared" si="608"/>
        <v>82.123755152412116</v>
      </c>
      <c r="BU203" s="7">
        <f t="shared" si="608"/>
        <v>4.5978264792544419</v>
      </c>
      <c r="BV203" s="7"/>
      <c r="BW203" s="7">
        <f>STDEV(BW199:BW201)</f>
        <v>19.644350129235651</v>
      </c>
      <c r="BX203" s="7">
        <f t="shared" ref="BX203:CE203" si="609">STDEV(BX199:BX201)</f>
        <v>0.17898975762130592</v>
      </c>
      <c r="BY203" s="7">
        <f t="shared" si="609"/>
        <v>0.14948690020642641</v>
      </c>
      <c r="BZ203" s="7">
        <f t="shared" si="609"/>
        <v>0.19194096314580325</v>
      </c>
      <c r="CA203" s="7">
        <f t="shared" si="609"/>
        <v>0.13234928535255613</v>
      </c>
      <c r="CB203" s="7">
        <f t="shared" si="609"/>
        <v>0.24554089951234714</v>
      </c>
      <c r="CC203" s="7">
        <f t="shared" si="609"/>
        <v>0.68508466630045217</v>
      </c>
      <c r="CD203" s="7">
        <f t="shared" si="609"/>
        <v>2.4520665434146212</v>
      </c>
      <c r="CE203" s="7">
        <f t="shared" si="609"/>
        <v>2.4520665434146212</v>
      </c>
      <c r="CG203" s="7">
        <f>STDEV(CG199:CG201)</f>
        <v>2218.9553030142356</v>
      </c>
      <c r="CH203" s="7">
        <f t="shared" ref="CH203:CO203" si="610">STDEV(CH199:CH201)</f>
        <v>2.6154885458233981</v>
      </c>
      <c r="CI203" s="7">
        <f t="shared" si="610"/>
        <v>2.5927985524011201</v>
      </c>
      <c r="CJ203" s="7">
        <f t="shared" si="610"/>
        <v>2.8000314879181958</v>
      </c>
      <c r="CK203" s="7">
        <f t="shared" si="610"/>
        <v>2.7156883105393375</v>
      </c>
      <c r="CL203" s="7">
        <f t="shared" si="610"/>
        <v>5.7512960568321869</v>
      </c>
      <c r="CM203" s="7">
        <f t="shared" si="610"/>
        <v>6.0126065063331735</v>
      </c>
      <c r="CN203" s="7">
        <f t="shared" si="610"/>
        <v>54.653283423779769</v>
      </c>
      <c r="CO203" s="7">
        <f t="shared" si="610"/>
        <v>27.339919062303991</v>
      </c>
      <c r="CQ203" s="7">
        <f>STDEV(CQ199:CQ201)</f>
        <v>19.537109364830179</v>
      </c>
      <c r="CR203" s="7">
        <f t="shared" ref="CR203:CY203" si="611">STDEV(CR199:CR201)</f>
        <v>6.3319296690140581E-2</v>
      </c>
      <c r="CS203" s="7">
        <f t="shared" si="611"/>
        <v>6.9716090921207327E-2</v>
      </c>
      <c r="CT203" s="7">
        <f t="shared" si="611"/>
        <v>0.14346776641461753</v>
      </c>
      <c r="CU203" s="7">
        <f t="shared" si="611"/>
        <v>0.12970093805878197</v>
      </c>
      <c r="CV203" s="7">
        <f t="shared" si="611"/>
        <v>7.6002192950817032E-2</v>
      </c>
      <c r="CW203" s="7">
        <f t="shared" si="611"/>
        <v>0.48011283396024063</v>
      </c>
      <c r="CX203" s="7">
        <f t="shared" si="611"/>
        <v>4.6836466917705666</v>
      </c>
      <c r="CY203" s="7">
        <f t="shared" si="611"/>
        <v>4.6278486362455684</v>
      </c>
      <c r="CZ203" s="49">
        <f t="shared" ref="CZ203:DE203" si="612">STDEV(CZ199:CZ201)</f>
        <v>0</v>
      </c>
      <c r="DA203" s="49">
        <f t="shared" si="612"/>
        <v>0</v>
      </c>
      <c r="DB203" s="49">
        <f t="shared" si="612"/>
        <v>0</v>
      </c>
      <c r="DC203" s="49">
        <f t="shared" si="612"/>
        <v>0</v>
      </c>
      <c r="DD203" s="49">
        <f t="shared" si="612"/>
        <v>0</v>
      </c>
      <c r="DE203" s="49">
        <f t="shared" si="612"/>
        <v>0</v>
      </c>
      <c r="DF203" s="46"/>
      <c r="DG203" s="49">
        <f>STDEV(DG199:DG201)</f>
        <v>3.1731355371399247E-3</v>
      </c>
      <c r="DH203" s="49">
        <f t="shared" ref="DH203:DL203" si="613">STDEV(DH199:DH201)</f>
        <v>1.5160769395990608E-2</v>
      </c>
      <c r="DI203" s="49">
        <f t="shared" si="613"/>
        <v>1.4113977971372598E-2</v>
      </c>
      <c r="DJ203" s="49">
        <f t="shared" si="613"/>
        <v>0.72890975444669304</v>
      </c>
      <c r="DK203" s="49">
        <f t="shared" si="613"/>
        <v>0.84200027441985681</v>
      </c>
      <c r="DL203" s="49">
        <f t="shared" si="613"/>
        <v>5.7691198924388205</v>
      </c>
      <c r="DM203" s="46"/>
      <c r="DN203" s="49">
        <f t="shared" ref="DN203:DS203" si="614">STDEV(DN199:DN201)</f>
        <v>4.740714528829456E-3</v>
      </c>
      <c r="DO203" s="49">
        <f t="shared" si="614"/>
        <v>1.7966432647323123E-2</v>
      </c>
      <c r="DP203" s="49">
        <f t="shared" si="614"/>
        <v>1.2435612358077702E-2</v>
      </c>
      <c r="DQ203" s="49">
        <f t="shared" si="614"/>
        <v>0.44487760478046684</v>
      </c>
      <c r="DR203" s="49">
        <f t="shared" si="614"/>
        <v>0.56129581137476925</v>
      </c>
      <c r="DS203" s="49">
        <f t="shared" si="614"/>
        <v>6.8638277950426447</v>
      </c>
      <c r="DT203" s="46"/>
      <c r="DU203" s="49">
        <f t="shared" ref="DU203:DZ203" si="615">STDEV(DU199:DU201)</f>
        <v>3.0544517136120445E-2</v>
      </c>
      <c r="DV203" s="49">
        <f t="shared" si="615"/>
        <v>1.1197946822190909E-2</v>
      </c>
      <c r="DW203" s="49">
        <f t="shared" si="615"/>
        <v>1.5803837490570859E-2</v>
      </c>
      <c r="DX203" s="49">
        <f t="shared" si="615"/>
        <v>2.3303556418968525</v>
      </c>
      <c r="DY203" s="49">
        <f t="shared" si="615"/>
        <v>2.4226702087473653</v>
      </c>
      <c r="DZ203" s="49">
        <f t="shared" si="615"/>
        <v>5.7349831734713739</v>
      </c>
      <c r="EA203" s="46"/>
    </row>
    <row r="204" spans="1:131" x14ac:dyDescent="0.2">
      <c r="C204" s="92" t="s">
        <v>15</v>
      </c>
      <c r="D204" s="5">
        <v>317</v>
      </c>
      <c r="E204" s="5">
        <v>97172.425000000003</v>
      </c>
      <c r="F204" s="5">
        <v>370.38400000000001</v>
      </c>
      <c r="G204" s="5">
        <v>284.72199999999998</v>
      </c>
      <c r="H204" s="5">
        <v>370.92500000000001</v>
      </c>
      <c r="I204" s="5">
        <v>284.69799999999998</v>
      </c>
      <c r="J204" s="5">
        <v>352.98</v>
      </c>
      <c r="K204" s="5">
        <v>350.512</v>
      </c>
      <c r="L204" s="5">
        <v>125.006</v>
      </c>
      <c r="M204" s="5">
        <f t="shared" si="328"/>
        <v>54.994</v>
      </c>
      <c r="N204" s="5">
        <v>320</v>
      </c>
      <c r="O204" s="5">
        <v>1936.85</v>
      </c>
      <c r="P204" s="5">
        <v>315.77199999999999</v>
      </c>
      <c r="Q204" s="5">
        <v>276.846</v>
      </c>
      <c r="R204" s="5">
        <v>315.589</v>
      </c>
      <c r="S204" s="5">
        <v>276.8</v>
      </c>
      <c r="T204" s="5">
        <v>49.66</v>
      </c>
      <c r="U204" s="5">
        <v>49.66</v>
      </c>
      <c r="V204" s="5">
        <v>0</v>
      </c>
      <c r="W204" s="5">
        <f t="shared" si="329"/>
        <v>0</v>
      </c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>
        <v>323</v>
      </c>
      <c r="AS204" s="5">
        <v>45234.224000000002</v>
      </c>
      <c r="AT204" s="5">
        <v>327.81700000000001</v>
      </c>
      <c r="AU204" s="5">
        <v>289.89499999999998</v>
      </c>
      <c r="AV204" s="5">
        <v>327.07299999999998</v>
      </c>
      <c r="AW204" s="5">
        <v>289.17099999999999</v>
      </c>
      <c r="AX204" s="5">
        <v>243.20699999999999</v>
      </c>
      <c r="AY204" s="5">
        <v>236.81100000000001</v>
      </c>
      <c r="AZ204" s="5">
        <v>145.62100000000001</v>
      </c>
      <c r="BA204" s="5">
        <f t="shared" si="330"/>
        <v>34.378999999999991</v>
      </c>
      <c r="BB204" s="5">
        <v>326</v>
      </c>
      <c r="BC204" s="5">
        <v>2010.9449999999999</v>
      </c>
      <c r="BD204" s="5">
        <v>258.67500000000001</v>
      </c>
      <c r="BE204" s="5">
        <v>303.69299999999998</v>
      </c>
      <c r="BF204" s="5">
        <v>258.73599999999999</v>
      </c>
      <c r="BG204" s="5">
        <v>303.67399999999998</v>
      </c>
      <c r="BH204" s="5">
        <v>53.162999999999997</v>
      </c>
      <c r="BI204" s="5">
        <v>48.161999999999999</v>
      </c>
      <c r="BJ204" s="5">
        <v>98.466999999999999</v>
      </c>
      <c r="BK204" s="5">
        <f t="shared" si="331"/>
        <v>81.533000000000001</v>
      </c>
      <c r="BL204" s="5">
        <v>329</v>
      </c>
      <c r="BM204" s="5">
        <v>46898.112999999998</v>
      </c>
      <c r="BN204" s="5">
        <v>332.87799999999999</v>
      </c>
      <c r="BO204" s="5">
        <v>383.887</v>
      </c>
      <c r="BP204" s="5">
        <v>332.48599999999999</v>
      </c>
      <c r="BQ204" s="5">
        <v>383.27199999999999</v>
      </c>
      <c r="BR204" s="5">
        <v>252.71899999999999</v>
      </c>
      <c r="BS204" s="5">
        <v>236.28</v>
      </c>
      <c r="BT204" s="5">
        <v>163.35499999999999</v>
      </c>
      <c r="BU204" s="5">
        <f t="shared" si="332"/>
        <v>16.64500000000001</v>
      </c>
      <c r="BV204" s="5">
        <v>332</v>
      </c>
      <c r="BW204" s="5">
        <v>2093.8249999999998</v>
      </c>
      <c r="BX204" s="5">
        <v>264.928</v>
      </c>
      <c r="BY204" s="5">
        <v>401.83600000000001</v>
      </c>
      <c r="BZ204" s="5">
        <v>264.61700000000002</v>
      </c>
      <c r="CA204" s="5">
        <v>401.60500000000002</v>
      </c>
      <c r="CB204" s="5">
        <v>52.575000000000003</v>
      </c>
      <c r="CC204" s="5">
        <v>50.707000000000001</v>
      </c>
      <c r="CD204" s="3">
        <v>90.292000000000002</v>
      </c>
      <c r="CE204" s="5">
        <f t="shared" si="333"/>
        <v>89.707999999999998</v>
      </c>
      <c r="CF204" s="3">
        <v>335</v>
      </c>
      <c r="CG204" s="26">
        <v>118581.933</v>
      </c>
      <c r="CH204" s="26">
        <v>375.16399999999999</v>
      </c>
      <c r="CI204" s="26">
        <v>313.49900000000002</v>
      </c>
      <c r="CJ204" s="26">
        <v>375.67399999999998</v>
      </c>
      <c r="CK204" s="26">
        <v>313.33100000000002</v>
      </c>
      <c r="CL204" s="26">
        <v>397.74900000000002</v>
      </c>
      <c r="CM204" s="26">
        <v>379.59399999999999</v>
      </c>
      <c r="CN204" s="26">
        <v>102.867</v>
      </c>
      <c r="CO204" s="5">
        <f t="shared" si="334"/>
        <v>77.132999999999996</v>
      </c>
      <c r="CP204" s="13">
        <v>338</v>
      </c>
      <c r="CQ204" s="26">
        <v>1962.412</v>
      </c>
      <c r="CR204" s="26">
        <v>324.096</v>
      </c>
      <c r="CS204" s="26">
        <v>335.24200000000002</v>
      </c>
      <c r="CT204" s="26">
        <v>324.048</v>
      </c>
      <c r="CU204" s="26">
        <v>334.93400000000003</v>
      </c>
      <c r="CV204" s="26">
        <v>50.134</v>
      </c>
      <c r="CW204" s="26">
        <v>49.838999999999999</v>
      </c>
      <c r="CX204" s="3">
        <v>174.58199999999999</v>
      </c>
      <c r="CY204" s="5">
        <f t="shared" si="335"/>
        <v>5.4180000000000064</v>
      </c>
      <c r="CZ204" s="46">
        <f>(Y204-$E204)/$E204</f>
        <v>-1</v>
      </c>
      <c r="DA204" s="46">
        <f>IF((AQ204-AG204)&lt;45,(AO204-$T204)/$T204,(AN204-$U204)/$U204)</f>
        <v>-1</v>
      </c>
      <c r="DB204" s="46">
        <f>IF((AQ204-AG204)&lt;45,(AN204-$T204)/$T204,(AO204-$U204)/$U204)</f>
        <v>-1</v>
      </c>
      <c r="DC204" s="46">
        <f>SQRT((AJ204-Z204)^2+(AK204-AA204)^2)</f>
        <v>0</v>
      </c>
      <c r="DD204" s="46">
        <f>SQRT((AL204-AB204)^2+(AM204-AC204)^2)</f>
        <v>0</v>
      </c>
      <c r="DE204" s="46">
        <f>ABS(AQ204-AG204)</f>
        <v>0</v>
      </c>
      <c r="DF204" s="46" t="str">
        <f>IF(DE204&lt;45,DF$6,DF$5)</f>
        <v>CIRC</v>
      </c>
      <c r="DG204" s="46">
        <f>(AS204-$E204)/$E204</f>
        <v>-0.53449526447446383</v>
      </c>
      <c r="DH204" s="46">
        <f>IF((BK204-BA204)&lt;45,(BI204-$T204)/$T204,(BH204-$U204)/$U204)</f>
        <v>7.0539669754329445E-2</v>
      </c>
      <c r="DI204" s="46">
        <f>IF((BK204-BA204)&lt;45,(BH204-$T204)/$T204,(BI204-$U204)/$U204)</f>
        <v>-3.0165122835279855E-2</v>
      </c>
      <c r="DJ204" s="46">
        <f>SQRT((BD204-AT204)^2+(BE204-AU204)^2)</f>
        <v>70.505325813019255</v>
      </c>
      <c r="DK204" s="46">
        <f>SQRT((BF204-AV204)^2+(BG204-AW204)^2)</f>
        <v>69.859019303165127</v>
      </c>
      <c r="DL204" s="46">
        <f>ABS(BK204-BA204)</f>
        <v>47.154000000000011</v>
      </c>
      <c r="DM204" s="46" t="str">
        <f>IF(DL204&lt;45,DM$6,DM$5)</f>
        <v>RAD</v>
      </c>
      <c r="DN204" s="46">
        <f>(BM204-$E204)/$E204</f>
        <v>-0.51737220718737853</v>
      </c>
      <c r="DO204" s="46">
        <f>IF((CE204-BU204)&lt;45,(CC204-$T204)/$T204,(CB204-$U204)/$U204)</f>
        <v>5.8699154248892597E-2</v>
      </c>
      <c r="DP204" s="46">
        <f>IF((CE204-BU204)&lt;45,(CB204-$T204)/$T204,(CC204-$U204)/$U204)</f>
        <v>2.1083366894885304E-2</v>
      </c>
      <c r="DQ204" s="46">
        <f>SQRT((BX204-BN204)^2+(BY204-BO204)^2)</f>
        <v>70.280645280190754</v>
      </c>
      <c r="DR204" s="46">
        <f>SQRT((BZ204-BP204)^2+(CA204-BQ204)^2)</f>
        <v>70.301493938606995</v>
      </c>
      <c r="DS204" s="46">
        <f>ABS(CE204-BU204)</f>
        <v>73.062999999999988</v>
      </c>
      <c r="DT204" s="46" t="str">
        <f>IF(DS204&lt;45,DT$6,DT$5)</f>
        <v>RAD</v>
      </c>
      <c r="DU204" s="46">
        <f>(CG204-$E204)/$E204</f>
        <v>0.22032493271625156</v>
      </c>
      <c r="DV204" s="46">
        <f>IF((CY204-CO204)&lt;45,(CW204-$T204)/$T204,(CV204-$U204)/$U204)</f>
        <v>3.6045106725735411E-3</v>
      </c>
      <c r="DW204" s="46">
        <f>IF((CY204-CO204)&lt;45,(CV204-$T204)/$T204,(CW204-$U204)/$U204)</f>
        <v>9.5449053564237579E-3</v>
      </c>
      <c r="DX204" s="46">
        <f>SQRT((CR204-CH204)^2+(CS204-CI204)^2)</f>
        <v>55.504041951915518</v>
      </c>
      <c r="DY204" s="46">
        <f>SQRT((CT204-CJ204)^2+(CU204-CK204)^2)</f>
        <v>55.963680052333928</v>
      </c>
      <c r="DZ204" s="46">
        <f>ABS(CO204-CE204)</f>
        <v>12.575000000000003</v>
      </c>
      <c r="EA204" s="46" t="str">
        <f>IF(DZ204&lt;45,EA$6,EA$5)</f>
        <v>CIRC</v>
      </c>
    </row>
    <row r="205" spans="1:131" x14ac:dyDescent="0.2">
      <c r="C205" s="92"/>
      <c r="D205" s="5">
        <v>318</v>
      </c>
      <c r="E205" s="5">
        <v>97055.312999999995</v>
      </c>
      <c r="F205" s="5">
        <v>369.76400000000001</v>
      </c>
      <c r="G205" s="5">
        <v>285.66899999999998</v>
      </c>
      <c r="H205" s="5">
        <v>370.33499999999998</v>
      </c>
      <c r="I205" s="5">
        <v>285.56400000000002</v>
      </c>
      <c r="J205" s="5">
        <v>352.60899999999998</v>
      </c>
      <c r="K205" s="5">
        <v>350.45800000000003</v>
      </c>
      <c r="L205" s="5">
        <v>60.345999999999997</v>
      </c>
      <c r="M205" s="5">
        <f t="shared" si="328"/>
        <v>60.345999999999997</v>
      </c>
      <c r="N205" s="5">
        <v>321</v>
      </c>
      <c r="O205" s="5">
        <v>1964.8889999999999</v>
      </c>
      <c r="P205" s="5">
        <v>315.94</v>
      </c>
      <c r="Q205" s="5">
        <v>277.34899999999999</v>
      </c>
      <c r="R205" s="5">
        <v>315.86099999999999</v>
      </c>
      <c r="S205" s="5">
        <v>277.65800000000002</v>
      </c>
      <c r="T205" s="5">
        <v>50.018000000000001</v>
      </c>
      <c r="U205" s="5">
        <v>50.018000000000001</v>
      </c>
      <c r="V205" s="5">
        <v>0</v>
      </c>
      <c r="W205" s="5">
        <f t="shared" si="329"/>
        <v>0</v>
      </c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>
        <v>324</v>
      </c>
      <c r="AS205" s="5">
        <v>44684.248</v>
      </c>
      <c r="AT205" s="5">
        <v>327.40899999999999</v>
      </c>
      <c r="AU205" s="5">
        <v>288.43599999999998</v>
      </c>
      <c r="AV205" s="5">
        <v>326.73599999999999</v>
      </c>
      <c r="AW205" s="5">
        <v>287.84899999999999</v>
      </c>
      <c r="AX205" s="5">
        <v>241.63</v>
      </c>
      <c r="AY205" s="5">
        <v>235.458</v>
      </c>
      <c r="AZ205" s="5">
        <v>155.23400000000001</v>
      </c>
      <c r="BA205" s="5">
        <f t="shared" si="330"/>
        <v>24.765999999999991</v>
      </c>
      <c r="BB205" s="5">
        <v>327</v>
      </c>
      <c r="BC205" s="5">
        <v>2052.723</v>
      </c>
      <c r="BD205" s="5">
        <v>258.64699999999999</v>
      </c>
      <c r="BE205" s="5">
        <v>303.81799999999998</v>
      </c>
      <c r="BF205" s="5">
        <v>258.74700000000001</v>
      </c>
      <c r="BG205" s="5">
        <v>303.81900000000002</v>
      </c>
      <c r="BH205" s="5">
        <v>53.128999999999998</v>
      </c>
      <c r="BI205" s="5">
        <v>49.194000000000003</v>
      </c>
      <c r="BJ205" s="5">
        <v>89.466999999999999</v>
      </c>
      <c r="BK205" s="5">
        <f t="shared" si="331"/>
        <v>89.466999999999999</v>
      </c>
      <c r="BL205" s="5">
        <v>330</v>
      </c>
      <c r="BM205" s="5">
        <v>46963.538</v>
      </c>
      <c r="BN205" s="5">
        <v>333.39499999999998</v>
      </c>
      <c r="BO205" s="5">
        <v>383.41399999999999</v>
      </c>
      <c r="BP205" s="5">
        <v>333.04300000000001</v>
      </c>
      <c r="BQ205" s="5">
        <v>382.726</v>
      </c>
      <c r="BR205" s="5">
        <v>250.703</v>
      </c>
      <c r="BS205" s="5">
        <v>238.512</v>
      </c>
      <c r="BT205" s="5">
        <v>155.55699999999999</v>
      </c>
      <c r="BU205" s="5">
        <f t="shared" si="332"/>
        <v>24.443000000000012</v>
      </c>
      <c r="BV205" s="5">
        <v>333</v>
      </c>
      <c r="BW205" s="5">
        <v>2073.105</v>
      </c>
      <c r="BX205" s="5">
        <v>265.03500000000003</v>
      </c>
      <c r="BY205" s="5">
        <v>402.03699999999998</v>
      </c>
      <c r="BZ205" s="5">
        <v>264.78300000000002</v>
      </c>
      <c r="CA205" s="5">
        <v>401.947</v>
      </c>
      <c r="CB205" s="5">
        <v>52.235999999999997</v>
      </c>
      <c r="CC205" s="5">
        <v>50.530999999999999</v>
      </c>
      <c r="CD205" s="3">
        <v>99.935000000000002</v>
      </c>
      <c r="CE205" s="5">
        <f t="shared" si="333"/>
        <v>80.064999999999998</v>
      </c>
      <c r="CF205" s="3">
        <v>336</v>
      </c>
      <c r="CG205" s="26">
        <v>121810.054</v>
      </c>
      <c r="CH205" s="26">
        <v>374.40300000000002</v>
      </c>
      <c r="CI205" s="26">
        <v>318.173</v>
      </c>
      <c r="CJ205" s="26">
        <v>375.05599999999998</v>
      </c>
      <c r="CK205" s="26">
        <v>318.2</v>
      </c>
      <c r="CL205" s="26">
        <v>396.56099999999998</v>
      </c>
      <c r="CM205" s="26">
        <v>391.096</v>
      </c>
      <c r="CN205" s="26">
        <v>138.494</v>
      </c>
      <c r="CO205" s="5">
        <f t="shared" si="334"/>
        <v>41.506</v>
      </c>
      <c r="CP205" s="13">
        <v>339</v>
      </c>
      <c r="CQ205" s="26">
        <v>1989.663</v>
      </c>
      <c r="CR205" s="26">
        <v>324.08100000000002</v>
      </c>
      <c r="CS205" s="26">
        <v>335.255</v>
      </c>
      <c r="CT205" s="26">
        <v>324.02199999999999</v>
      </c>
      <c r="CU205" s="26">
        <v>334.96499999999997</v>
      </c>
      <c r="CV205" s="26">
        <v>50.436</v>
      </c>
      <c r="CW205" s="26">
        <v>50.228000000000002</v>
      </c>
      <c r="CX205" s="3">
        <v>124.511</v>
      </c>
      <c r="CY205" s="5">
        <f t="shared" si="335"/>
        <v>55.489000000000004</v>
      </c>
      <c r="CZ205" s="46">
        <f>(Y205-$E205)/$E205</f>
        <v>-1</v>
      </c>
      <c r="DA205" s="46">
        <f t="shared" ref="DA205:DA206" si="616">IF((AQ205-AG205)&lt;45,(AO205-$T205)/$T205,(AN205-$U205)/$U205)</f>
        <v>-1</v>
      </c>
      <c r="DB205" s="46">
        <f t="shared" ref="DB205:DB206" si="617">IF((AQ205-AG205)&lt;45,(AN205-$T205)/$T205,(AO205-$U205)/$U205)</f>
        <v>-1</v>
      </c>
      <c r="DC205" s="46">
        <f>SQRT((AJ205-Z205)^2+(AK205-AA205)^2)</f>
        <v>0</v>
      </c>
      <c r="DD205" s="46">
        <f>SQRT((AL205-AB205)^2+(AM205-AC205)^2)</f>
        <v>0</v>
      </c>
      <c r="DE205" s="46">
        <f>ABS(AQ205-AG205)</f>
        <v>0</v>
      </c>
      <c r="DF205" s="46" t="str">
        <f t="shared" ref="DF205:DF207" si="618">IF(DE205&lt;45,DF$6,DF$5)</f>
        <v>CIRC</v>
      </c>
      <c r="DG205" s="46">
        <f>(AS205-$E205)/$E205</f>
        <v>-0.53960018654517139</v>
      </c>
      <c r="DH205" s="46">
        <f t="shared" ref="DH205:DH206" si="619">IF((BK205-BA205)&lt;45,(BI205-$T205)/$T205,(BH205-$U205)/$U205)</f>
        <v>6.219760886081005E-2</v>
      </c>
      <c r="DI205" s="46">
        <f t="shared" ref="DI205:DI206" si="620">IF((BK205-BA205)&lt;45,(BH205-$T205)/$T205,(BI205-$U205)/$U205)</f>
        <v>-1.6474069335039348E-2</v>
      </c>
      <c r="DJ205" s="46">
        <f>SQRT((BD205-AT205)^2+(BE205-AU205)^2)</f>
        <v>70.461468676149522</v>
      </c>
      <c r="DK205" s="46">
        <f>SQRT((BF205-AV205)^2+(BG205-AW205)^2)</f>
        <v>69.839423114742274</v>
      </c>
      <c r="DL205" s="46">
        <f>ABS(BK205-BA205)</f>
        <v>64.701000000000008</v>
      </c>
      <c r="DM205" s="46" t="str">
        <f t="shared" ref="DM205:DM207" si="621">IF(DL205&lt;45,DM$6,DM$5)</f>
        <v>RAD</v>
      </c>
      <c r="DN205" s="46">
        <f>(BM205-$E205)/$E205</f>
        <v>-0.51611574319481091</v>
      </c>
      <c r="DO205" s="46">
        <f t="shared" ref="DO205:DO206" si="622">IF((CE205-BU205)&lt;45,(CC205-$T205)/$T205,(CB205-$U205)/$U205)</f>
        <v>4.4344036146987009E-2</v>
      </c>
      <c r="DP205" s="46">
        <f t="shared" ref="DP205:DP206" si="623">IF((CE205-BU205)&lt;45,(CB205-$T205)/$T205,(CC205-$U205)/$U205)</f>
        <v>1.0256307729217444E-2</v>
      </c>
      <c r="DQ205" s="46">
        <f>SQRT((BX205-BN205)^2+(BY205-BO205)^2)</f>
        <v>70.851293065123329</v>
      </c>
      <c r="DR205" s="46">
        <f>SQRT((BZ205-BP205)^2+(CA205-BQ205)^2)</f>
        <v>70.914557327815274</v>
      </c>
      <c r="DS205" s="46">
        <f>ABS(CE205-BU205)</f>
        <v>55.621999999999986</v>
      </c>
      <c r="DT205" s="46" t="str">
        <f t="shared" ref="DT205:DT207" si="624">IF(DS205&lt;45,DT$6,DT$5)</f>
        <v>RAD</v>
      </c>
      <c r="DU205" s="46">
        <f>(CG205-$E205)/$E205</f>
        <v>0.25505807188525587</v>
      </c>
      <c r="DV205" s="46">
        <f t="shared" ref="DV205:DV206" si="625">IF((CY205-CO205)&lt;45,(CW205-$T205)/$T205,(CV205-$U205)/$U205)</f>
        <v>4.1984885441241323E-3</v>
      </c>
      <c r="DW205" s="46">
        <f t="shared" ref="DW205:DW206" si="626">IF((CY205-CO205)&lt;45,(CV205-$T205)/$T205,(CW205-$U205)/$U205)</f>
        <v>8.3569914830660813E-3</v>
      </c>
      <c r="DX205" s="46">
        <f>SQRT((CR205-CH205)^2+(CS205-CI205)^2)</f>
        <v>53.142246922763817</v>
      </c>
      <c r="DY205" s="46">
        <f>SQRT((CT205-CJ205)^2+(CU205-CK205)^2)</f>
        <v>53.717170262403052</v>
      </c>
      <c r="DZ205" s="46">
        <f>ABS(CO205-CE205)</f>
        <v>38.558999999999997</v>
      </c>
      <c r="EA205" s="46" t="str">
        <f t="shared" ref="EA205:EA207" si="627">IF(DZ205&lt;45,EA$6,EA$5)</f>
        <v>CIRC</v>
      </c>
    </row>
    <row r="206" spans="1:131" x14ac:dyDescent="0.2">
      <c r="C206" s="92"/>
      <c r="D206" s="5">
        <v>319</v>
      </c>
      <c r="E206" s="5">
        <v>96442.502999999997</v>
      </c>
      <c r="F206" s="5">
        <v>369.36799999999999</v>
      </c>
      <c r="G206" s="5">
        <v>285.709</v>
      </c>
      <c r="H206" s="5">
        <v>369.923</v>
      </c>
      <c r="I206" s="5">
        <v>285.58999999999997</v>
      </c>
      <c r="J206" s="5">
        <v>352.46</v>
      </c>
      <c r="K206" s="5">
        <v>348.39299999999997</v>
      </c>
      <c r="L206" s="5">
        <v>66.123000000000005</v>
      </c>
      <c r="M206" s="5">
        <f t="shared" si="328"/>
        <v>66.123000000000005</v>
      </c>
      <c r="N206" s="5">
        <v>322</v>
      </c>
      <c r="O206" s="5">
        <v>1964.8889999999999</v>
      </c>
      <c r="P206" s="5">
        <v>315.94</v>
      </c>
      <c r="Q206" s="5">
        <v>277.01299999999998</v>
      </c>
      <c r="R206" s="5">
        <v>315.84500000000003</v>
      </c>
      <c r="S206" s="5">
        <v>277.072</v>
      </c>
      <c r="T206" s="5">
        <v>50.018000000000001</v>
      </c>
      <c r="U206" s="5">
        <v>50.018000000000001</v>
      </c>
      <c r="V206" s="5">
        <v>0</v>
      </c>
      <c r="W206" s="5">
        <f t="shared" si="329"/>
        <v>0</v>
      </c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>
        <v>325</v>
      </c>
      <c r="AS206" s="5">
        <v>43940.362999999998</v>
      </c>
      <c r="AT206" s="5">
        <v>326.94600000000003</v>
      </c>
      <c r="AU206" s="5">
        <v>290.93299999999999</v>
      </c>
      <c r="AV206" s="5">
        <v>326.32499999999999</v>
      </c>
      <c r="AW206" s="5">
        <v>290.108</v>
      </c>
      <c r="AX206" s="5">
        <v>242.92699999999999</v>
      </c>
      <c r="AY206" s="5">
        <v>230.303</v>
      </c>
      <c r="AZ206" s="5">
        <v>153.833</v>
      </c>
      <c r="BA206" s="5">
        <f t="shared" si="330"/>
        <v>26.167000000000002</v>
      </c>
      <c r="BB206" s="5">
        <v>328</v>
      </c>
      <c r="BC206" s="5">
        <v>2045.741</v>
      </c>
      <c r="BD206" s="5">
        <v>259.02199999999999</v>
      </c>
      <c r="BE206" s="5">
        <v>303.67399999999998</v>
      </c>
      <c r="BF206" s="5">
        <v>259.20100000000002</v>
      </c>
      <c r="BG206" s="5">
        <v>303.65100000000001</v>
      </c>
      <c r="BH206" s="5">
        <v>54.075000000000003</v>
      </c>
      <c r="BI206" s="5">
        <v>48.167999999999999</v>
      </c>
      <c r="BJ206" s="5">
        <v>91.736000000000004</v>
      </c>
      <c r="BK206" s="5">
        <f t="shared" si="331"/>
        <v>88.263999999999996</v>
      </c>
      <c r="BL206" s="5">
        <v>331</v>
      </c>
      <c r="BM206" s="5">
        <v>47066.235999999997</v>
      </c>
      <c r="BN206" s="5">
        <v>331.32900000000001</v>
      </c>
      <c r="BO206" s="5">
        <v>383.18400000000003</v>
      </c>
      <c r="BP206" s="5">
        <v>330.66500000000002</v>
      </c>
      <c r="BQ206" s="5">
        <v>382.46199999999999</v>
      </c>
      <c r="BR206" s="5">
        <v>252.78100000000001</v>
      </c>
      <c r="BS206" s="5">
        <v>237.06899999999999</v>
      </c>
      <c r="BT206" s="5">
        <v>165.53700000000001</v>
      </c>
      <c r="BU206" s="5">
        <f t="shared" si="332"/>
        <v>14.462999999999994</v>
      </c>
      <c r="BV206" s="5">
        <v>334</v>
      </c>
      <c r="BW206" s="5">
        <v>2065.4479999999999</v>
      </c>
      <c r="BX206" s="5">
        <v>264.83999999999997</v>
      </c>
      <c r="BY206" s="5">
        <v>401.98700000000002</v>
      </c>
      <c r="BZ206" s="5">
        <v>264.495</v>
      </c>
      <c r="CA206" s="5">
        <v>401.85399999999998</v>
      </c>
      <c r="CB206" s="5">
        <v>52.197000000000003</v>
      </c>
      <c r="CC206" s="5">
        <v>50.381999999999998</v>
      </c>
      <c r="CD206" s="3">
        <v>98.141000000000005</v>
      </c>
      <c r="CE206" s="5">
        <f t="shared" si="333"/>
        <v>81.858999999999995</v>
      </c>
      <c r="CF206" s="3">
        <v>337</v>
      </c>
      <c r="CG206" s="26">
        <v>121926.94</v>
      </c>
      <c r="CH206" s="26">
        <v>377.65899999999999</v>
      </c>
      <c r="CI206" s="26">
        <v>317.40499999999997</v>
      </c>
      <c r="CJ206" s="26">
        <v>378.54599999999999</v>
      </c>
      <c r="CK206" s="26">
        <v>317.416</v>
      </c>
      <c r="CL206" s="26">
        <v>399.84100000000001</v>
      </c>
      <c r="CM206" s="26">
        <v>388.25900000000001</v>
      </c>
      <c r="CN206" s="26">
        <v>146.89599999999999</v>
      </c>
      <c r="CO206" s="5">
        <f t="shared" si="334"/>
        <v>33.104000000000013</v>
      </c>
      <c r="CP206" s="13">
        <v>340</v>
      </c>
      <c r="CQ206" s="26">
        <v>1997.6579999999999</v>
      </c>
      <c r="CR206" s="26">
        <v>324.05799999999999</v>
      </c>
      <c r="CS206" s="26">
        <v>335.36700000000002</v>
      </c>
      <c r="CT206" s="26">
        <v>323.99400000000003</v>
      </c>
      <c r="CU206" s="26">
        <v>335.18</v>
      </c>
      <c r="CV206" s="26">
        <v>50.579000000000001</v>
      </c>
      <c r="CW206" s="26">
        <v>50.287999999999997</v>
      </c>
      <c r="CX206" s="3">
        <v>155.398</v>
      </c>
      <c r="CY206" s="5">
        <f t="shared" si="335"/>
        <v>24.602000000000004</v>
      </c>
      <c r="CZ206" s="46">
        <f>(Y206-$E206)/$E206</f>
        <v>-1</v>
      </c>
      <c r="DA206" s="46">
        <f t="shared" si="616"/>
        <v>-1</v>
      </c>
      <c r="DB206" s="46">
        <f t="shared" si="617"/>
        <v>-1</v>
      </c>
      <c r="DC206" s="46">
        <f>SQRT((AJ206-Z206)^2+(AK206-AA206)^2)</f>
        <v>0</v>
      </c>
      <c r="DD206" s="46">
        <f>SQRT((AL206-AB206)^2+(AM206-AC206)^2)</f>
        <v>0</v>
      </c>
      <c r="DE206" s="46">
        <f>ABS(AQ206-AG206)</f>
        <v>0</v>
      </c>
      <c r="DF206" s="46" t="str">
        <f t="shared" si="618"/>
        <v>CIRC</v>
      </c>
      <c r="DG206" s="46">
        <f>(AS206-$E206)/$E206</f>
        <v>-0.5443879862802814</v>
      </c>
      <c r="DH206" s="46">
        <f t="shared" si="619"/>
        <v>8.111080011195973E-2</v>
      </c>
      <c r="DI206" s="46">
        <f t="shared" si="620"/>
        <v>-3.6986684793474375E-2</v>
      </c>
      <c r="DJ206" s="46">
        <f>SQRT((BD206-AT206)^2+(BE206-AU206)^2)</f>
        <v>69.108630843043073</v>
      </c>
      <c r="DK206" s="46">
        <f>SQRT((BF206-AV206)^2+(BG206-AW206)^2)</f>
        <v>68.476596184389862</v>
      </c>
      <c r="DL206" s="46">
        <f>ABS(BK206-BA206)</f>
        <v>62.096999999999994</v>
      </c>
      <c r="DM206" s="46" t="str">
        <f t="shared" si="621"/>
        <v>RAD</v>
      </c>
      <c r="DN206" s="46">
        <f>(BM206-$E206)/$E206</f>
        <v>-0.51197620824917833</v>
      </c>
      <c r="DO206" s="46">
        <f t="shared" si="622"/>
        <v>4.3564316845935501E-2</v>
      </c>
      <c r="DP206" s="46">
        <f t="shared" si="623"/>
        <v>7.2773801431484106E-3</v>
      </c>
      <c r="DQ206" s="46">
        <f>SQRT((BX206-BN206)^2+(BY206-BO206)^2)</f>
        <v>69.096598541462257</v>
      </c>
      <c r="DR206" s="46">
        <f>SQRT((BZ206-BP206)^2+(CA206-BQ206)^2)</f>
        <v>68.953017076847345</v>
      </c>
      <c r="DS206" s="46">
        <f>ABS(CE206-BU206)</f>
        <v>67.396000000000001</v>
      </c>
      <c r="DT206" s="46" t="str">
        <f t="shared" si="624"/>
        <v>RAD</v>
      </c>
      <c r="DU206" s="46">
        <f>(CG206-$E206)/$E206</f>
        <v>0.2642448734454767</v>
      </c>
      <c r="DV206" s="46">
        <f t="shared" si="625"/>
        <v>5.3980566995880689E-3</v>
      </c>
      <c r="DW206" s="46">
        <f t="shared" si="626"/>
        <v>1.1215962253588707E-2</v>
      </c>
      <c r="DX206" s="46">
        <f>SQRT((CR206-CH206)^2+(CS206-CI206)^2)</f>
        <v>56.530528433758711</v>
      </c>
      <c r="DY206" s="46">
        <f>SQRT((CT206-CJ206)^2+(CU206-CK206)^2)</f>
        <v>57.371424943084655</v>
      </c>
      <c r="DZ206" s="46">
        <f>ABS(CO206-CE206)</f>
        <v>48.754999999999981</v>
      </c>
      <c r="EA206" s="46" t="str">
        <f t="shared" si="627"/>
        <v>RAD</v>
      </c>
    </row>
    <row r="207" spans="1:131" s="10" customFormat="1" ht="17" x14ac:dyDescent="0.2">
      <c r="C207" s="21" t="s">
        <v>19</v>
      </c>
      <c r="D207" s="7"/>
      <c r="E207" s="7">
        <f>AVERAGE(E204:E206)</f>
        <v>96890.080333333346</v>
      </c>
      <c r="F207" s="7">
        <f t="shared" ref="F207:M207" si="628">AVERAGE(F204:F206)</f>
        <v>369.83866666666671</v>
      </c>
      <c r="G207" s="7">
        <f t="shared" si="628"/>
        <v>285.36666666666662</v>
      </c>
      <c r="H207" s="7">
        <f t="shared" si="628"/>
        <v>370.39433333333335</v>
      </c>
      <c r="I207" s="7">
        <f t="shared" si="628"/>
        <v>285.28399999999993</v>
      </c>
      <c r="J207" s="7">
        <f t="shared" si="628"/>
        <v>352.68299999999999</v>
      </c>
      <c r="K207" s="7">
        <f t="shared" si="628"/>
        <v>349.78766666666667</v>
      </c>
      <c r="L207" s="7">
        <f t="shared" si="628"/>
        <v>83.825000000000003</v>
      </c>
      <c r="M207" s="7">
        <f t="shared" si="628"/>
        <v>60.487666666666676</v>
      </c>
      <c r="N207" s="7"/>
      <c r="O207" s="7">
        <f t="shared" ref="O207:W207" si="629">AVERAGE(O204:O206)</f>
        <v>1955.5426666666665</v>
      </c>
      <c r="P207" s="7">
        <f t="shared" si="629"/>
        <v>315.88400000000001</v>
      </c>
      <c r="Q207" s="7">
        <f t="shared" si="629"/>
        <v>277.0693333333333</v>
      </c>
      <c r="R207" s="7">
        <f t="shared" si="629"/>
        <v>315.76500000000004</v>
      </c>
      <c r="S207" s="7">
        <f t="shared" si="629"/>
        <v>277.17666666666668</v>
      </c>
      <c r="T207" s="7">
        <f t="shared" si="629"/>
        <v>49.898666666666664</v>
      </c>
      <c r="U207" s="7">
        <f t="shared" si="629"/>
        <v>49.898666666666664</v>
      </c>
      <c r="V207" s="7">
        <f t="shared" si="629"/>
        <v>0</v>
      </c>
      <c r="W207" s="7">
        <f t="shared" si="629"/>
        <v>0</v>
      </c>
      <c r="X207" s="7"/>
      <c r="Y207" s="7" t="e">
        <f t="shared" ref="Y207:AG207" si="630">AVERAGE(Y204:Y206)</f>
        <v>#DIV/0!</v>
      </c>
      <c r="Z207" s="7" t="e">
        <f t="shared" si="630"/>
        <v>#DIV/0!</v>
      </c>
      <c r="AA207" s="7" t="e">
        <f t="shared" si="630"/>
        <v>#DIV/0!</v>
      </c>
      <c r="AB207" s="7" t="e">
        <f t="shared" si="630"/>
        <v>#DIV/0!</v>
      </c>
      <c r="AC207" s="7" t="e">
        <f t="shared" si="630"/>
        <v>#DIV/0!</v>
      </c>
      <c r="AD207" s="7" t="e">
        <f t="shared" si="630"/>
        <v>#DIV/0!</v>
      </c>
      <c r="AE207" s="7" t="e">
        <f t="shared" si="630"/>
        <v>#DIV/0!</v>
      </c>
      <c r="AF207" s="7" t="e">
        <f t="shared" si="630"/>
        <v>#DIV/0!</v>
      </c>
      <c r="AG207" s="7" t="e">
        <f t="shared" si="630"/>
        <v>#DIV/0!</v>
      </c>
      <c r="AH207" s="7"/>
      <c r="AI207" s="7" t="e">
        <f t="shared" ref="AI207:AQ207" si="631">AVERAGE(AI204:AI206)</f>
        <v>#DIV/0!</v>
      </c>
      <c r="AJ207" s="7" t="e">
        <f t="shared" si="631"/>
        <v>#DIV/0!</v>
      </c>
      <c r="AK207" s="7" t="e">
        <f t="shared" si="631"/>
        <v>#DIV/0!</v>
      </c>
      <c r="AL207" s="7" t="e">
        <f t="shared" si="631"/>
        <v>#DIV/0!</v>
      </c>
      <c r="AM207" s="7" t="e">
        <f t="shared" si="631"/>
        <v>#DIV/0!</v>
      </c>
      <c r="AN207" s="7" t="e">
        <f t="shared" si="631"/>
        <v>#DIV/0!</v>
      </c>
      <c r="AO207" s="7" t="e">
        <f t="shared" si="631"/>
        <v>#DIV/0!</v>
      </c>
      <c r="AP207" s="7" t="e">
        <f t="shared" si="631"/>
        <v>#DIV/0!</v>
      </c>
      <c r="AQ207" s="7" t="e">
        <f t="shared" si="631"/>
        <v>#DIV/0!</v>
      </c>
      <c r="AR207" s="7"/>
      <c r="AS207" s="7">
        <f t="shared" ref="AS207:BA207" si="632">AVERAGE(AS204:AS206)</f>
        <v>44619.611666666671</v>
      </c>
      <c r="AT207" s="7">
        <f t="shared" si="632"/>
        <v>327.39066666666668</v>
      </c>
      <c r="AU207" s="7">
        <f t="shared" si="632"/>
        <v>289.75466666666665</v>
      </c>
      <c r="AV207" s="7">
        <f t="shared" si="632"/>
        <v>326.71133333333336</v>
      </c>
      <c r="AW207" s="7">
        <f t="shared" si="632"/>
        <v>289.04266666666666</v>
      </c>
      <c r="AX207" s="7">
        <f t="shared" si="632"/>
        <v>242.58799999999999</v>
      </c>
      <c r="AY207" s="7">
        <f t="shared" si="632"/>
        <v>234.19066666666666</v>
      </c>
      <c r="AZ207" s="7">
        <f t="shared" si="632"/>
        <v>151.56266666666667</v>
      </c>
      <c r="BA207" s="7">
        <f t="shared" si="632"/>
        <v>28.437333333333328</v>
      </c>
      <c r="BB207" s="7"/>
      <c r="BC207" s="7">
        <f t="shared" ref="BC207:BK207" si="633">AVERAGE(BC204:BC206)</f>
        <v>2036.4696666666666</v>
      </c>
      <c r="BD207" s="7">
        <f t="shared" si="633"/>
        <v>258.78133333333335</v>
      </c>
      <c r="BE207" s="7">
        <f t="shared" si="633"/>
        <v>303.7283333333333</v>
      </c>
      <c r="BF207" s="7">
        <f t="shared" si="633"/>
        <v>258.89466666666664</v>
      </c>
      <c r="BG207" s="7">
        <f t="shared" si="633"/>
        <v>303.71466666666669</v>
      </c>
      <c r="BH207" s="7">
        <f t="shared" si="633"/>
        <v>53.455666666666673</v>
      </c>
      <c r="BI207" s="7">
        <f t="shared" si="633"/>
        <v>48.508000000000003</v>
      </c>
      <c r="BJ207" s="7">
        <f t="shared" si="633"/>
        <v>93.223333333333343</v>
      </c>
      <c r="BK207" s="7">
        <f t="shared" si="633"/>
        <v>86.421333333333337</v>
      </c>
      <c r="BL207" s="7"/>
      <c r="BM207" s="7">
        <f t="shared" ref="BM207:BU207" si="634">AVERAGE(BM204:BM206)</f>
        <v>46975.962333333329</v>
      </c>
      <c r="BN207" s="7">
        <f t="shared" si="634"/>
        <v>332.53399999999993</v>
      </c>
      <c r="BO207" s="7">
        <f t="shared" si="634"/>
        <v>383.49499999999995</v>
      </c>
      <c r="BP207" s="7">
        <f t="shared" si="634"/>
        <v>332.06466666666665</v>
      </c>
      <c r="BQ207" s="7">
        <f t="shared" si="634"/>
        <v>382.82</v>
      </c>
      <c r="BR207" s="7">
        <f t="shared" si="634"/>
        <v>252.06766666666667</v>
      </c>
      <c r="BS207" s="7">
        <f t="shared" si="634"/>
        <v>237.28700000000001</v>
      </c>
      <c r="BT207" s="7">
        <f t="shared" si="634"/>
        <v>161.48299999999998</v>
      </c>
      <c r="BU207" s="7">
        <f t="shared" si="634"/>
        <v>18.517000000000007</v>
      </c>
      <c r="BV207" s="7"/>
      <c r="BW207" s="7">
        <f t="shared" ref="BW207:CE207" si="635">AVERAGE(BW204:BW206)</f>
        <v>2077.4593333333337</v>
      </c>
      <c r="BX207" s="7">
        <f t="shared" si="635"/>
        <v>264.93433333333331</v>
      </c>
      <c r="BY207" s="7">
        <f t="shared" si="635"/>
        <v>401.95333333333338</v>
      </c>
      <c r="BZ207" s="7">
        <f t="shared" si="635"/>
        <v>264.63166666666672</v>
      </c>
      <c r="CA207" s="7">
        <f t="shared" si="635"/>
        <v>401.80199999999996</v>
      </c>
      <c r="CB207" s="7">
        <f t="shared" si="635"/>
        <v>52.336000000000006</v>
      </c>
      <c r="CC207" s="7">
        <f t="shared" si="635"/>
        <v>50.54</v>
      </c>
      <c r="CD207" s="7">
        <f t="shared" si="635"/>
        <v>96.12266666666666</v>
      </c>
      <c r="CE207" s="7">
        <f t="shared" si="635"/>
        <v>83.87733333333334</v>
      </c>
      <c r="CG207" s="7">
        <f t="shared" ref="CG207:CO207" si="636">AVERAGE(CG204:CG206)</f>
        <v>120772.97566666668</v>
      </c>
      <c r="CH207" s="7">
        <f t="shared" si="636"/>
        <v>375.74200000000002</v>
      </c>
      <c r="CI207" s="7">
        <f t="shared" si="636"/>
        <v>316.35899999999998</v>
      </c>
      <c r="CJ207" s="7">
        <f t="shared" si="636"/>
        <v>376.42533333333336</v>
      </c>
      <c r="CK207" s="7">
        <f t="shared" si="636"/>
        <v>316.31566666666663</v>
      </c>
      <c r="CL207" s="7">
        <f t="shared" si="636"/>
        <v>398.0503333333333</v>
      </c>
      <c r="CM207" s="7">
        <f t="shared" si="636"/>
        <v>386.31633333333338</v>
      </c>
      <c r="CN207" s="7">
        <f t="shared" si="636"/>
        <v>129.41899999999998</v>
      </c>
      <c r="CO207" s="7">
        <f t="shared" si="636"/>
        <v>50.580999999999996</v>
      </c>
      <c r="CQ207" s="7">
        <f t="shared" ref="CQ207:CY207" si="637">AVERAGE(CQ204:CQ206)</f>
        <v>1983.2443333333333</v>
      </c>
      <c r="CR207" s="7">
        <f t="shared" si="637"/>
        <v>324.07833333333332</v>
      </c>
      <c r="CS207" s="7">
        <f t="shared" si="637"/>
        <v>335.28800000000001</v>
      </c>
      <c r="CT207" s="7">
        <f t="shared" si="637"/>
        <v>324.0213333333333</v>
      </c>
      <c r="CU207" s="7">
        <f t="shared" si="637"/>
        <v>335.0263333333333</v>
      </c>
      <c r="CV207" s="7">
        <f t="shared" si="637"/>
        <v>50.383000000000003</v>
      </c>
      <c r="CW207" s="7">
        <f t="shared" si="637"/>
        <v>50.118333333333339</v>
      </c>
      <c r="CX207" s="7">
        <f t="shared" si="637"/>
        <v>151.49699999999999</v>
      </c>
      <c r="CY207" s="7">
        <f t="shared" si="637"/>
        <v>28.503000000000004</v>
      </c>
      <c r="CZ207" s="49">
        <f t="shared" ref="CZ207:DE207" si="638">AVERAGE(CZ204:CZ206)</f>
        <v>-1</v>
      </c>
      <c r="DA207" s="49">
        <f t="shared" si="638"/>
        <v>-1</v>
      </c>
      <c r="DB207" s="49">
        <f t="shared" si="638"/>
        <v>-1</v>
      </c>
      <c r="DC207" s="49">
        <f t="shared" si="638"/>
        <v>0</v>
      </c>
      <c r="DD207" s="49">
        <f t="shared" si="638"/>
        <v>0</v>
      </c>
      <c r="DE207" s="49">
        <f t="shared" si="638"/>
        <v>0</v>
      </c>
      <c r="DF207" s="46" t="str">
        <f t="shared" si="618"/>
        <v>CIRC</v>
      </c>
      <c r="DG207" s="49">
        <f t="shared" ref="DG207:DL207" si="639">AVERAGE(DG204:DG206)</f>
        <v>-0.53949447909997217</v>
      </c>
      <c r="DH207" s="49">
        <f t="shared" si="639"/>
        <v>7.128269290903308E-2</v>
      </c>
      <c r="DI207" s="49">
        <f t="shared" si="639"/>
        <v>-2.7875292321264525E-2</v>
      </c>
      <c r="DJ207" s="49">
        <f t="shared" si="639"/>
        <v>70.025141777403945</v>
      </c>
      <c r="DK207" s="49">
        <f t="shared" si="639"/>
        <v>69.391679534099083</v>
      </c>
      <c r="DL207" s="49">
        <f t="shared" si="639"/>
        <v>57.984000000000002</v>
      </c>
      <c r="DM207" s="46" t="str">
        <f t="shared" si="621"/>
        <v>RAD</v>
      </c>
      <c r="DN207" s="49">
        <f t="shared" ref="DN207:DS207" si="640">AVERAGE(DN204:DN206)</f>
        <v>-0.51515471954378922</v>
      </c>
      <c r="DO207" s="49">
        <f t="shared" si="640"/>
        <v>4.8869169080605041E-2</v>
      </c>
      <c r="DP207" s="49">
        <f t="shared" si="640"/>
        <v>1.2872351589083718E-2</v>
      </c>
      <c r="DQ207" s="49">
        <f t="shared" si="640"/>
        <v>70.07617896225878</v>
      </c>
      <c r="DR207" s="49">
        <f t="shared" si="640"/>
        <v>70.056356114423195</v>
      </c>
      <c r="DS207" s="49">
        <f t="shared" si="640"/>
        <v>65.360333333333315</v>
      </c>
      <c r="DT207" s="46" t="str">
        <f t="shared" si="624"/>
        <v>RAD</v>
      </c>
      <c r="DU207" s="49">
        <f t="shared" ref="DU207:DZ207" si="641">AVERAGE(DU204:DU206)</f>
        <v>0.24654262601566135</v>
      </c>
      <c r="DV207" s="49">
        <f t="shared" si="641"/>
        <v>4.4003519720952474E-3</v>
      </c>
      <c r="DW207" s="49">
        <f t="shared" si="641"/>
        <v>9.7059530310261832E-3</v>
      </c>
      <c r="DX207" s="49">
        <f t="shared" si="641"/>
        <v>55.05893910281268</v>
      </c>
      <c r="DY207" s="49">
        <f t="shared" si="641"/>
        <v>55.684091752607209</v>
      </c>
      <c r="DZ207" s="49">
        <f t="shared" si="641"/>
        <v>33.29633333333333</v>
      </c>
      <c r="EA207" s="46" t="str">
        <f t="shared" si="627"/>
        <v>CIRC</v>
      </c>
    </row>
    <row r="208" spans="1:131" s="10" customFormat="1" ht="17" x14ac:dyDescent="0.2">
      <c r="C208" s="21" t="s">
        <v>20</v>
      </c>
      <c r="D208" s="7"/>
      <c r="E208" s="7">
        <f>STDEV(E204:E206)</f>
        <v>392.01136095951944</v>
      </c>
      <c r="F208" s="7">
        <f t="shared" ref="F208:M208" si="642">STDEV(F204:F206)</f>
        <v>0.5120989487719565</v>
      </c>
      <c r="G208" s="7">
        <f t="shared" si="642"/>
        <v>0.55865582726159946</v>
      </c>
      <c r="H208" s="7">
        <f t="shared" si="642"/>
        <v>0.5036281697178383</v>
      </c>
      <c r="I208" s="7">
        <f t="shared" si="642"/>
        <v>0.50765736476486834</v>
      </c>
      <c r="J208" s="7">
        <f t="shared" si="642"/>
        <v>0.26778162745044964</v>
      </c>
      <c r="K208" s="7">
        <f t="shared" si="642"/>
        <v>1.2081185096394271</v>
      </c>
      <c r="L208" s="7">
        <f t="shared" si="642"/>
        <v>35.780574380521024</v>
      </c>
      <c r="M208" s="7">
        <f t="shared" si="642"/>
        <v>5.5658523456280591</v>
      </c>
      <c r="N208" s="7"/>
      <c r="O208" s="7">
        <f>STDEV(O204:O206)</f>
        <v>16.188324197807912</v>
      </c>
      <c r="P208" s="7">
        <f t="shared" ref="P208:W208" si="643">STDEV(P204:P206)</f>
        <v>9.6994845223860801E-2</v>
      </c>
      <c r="Q208" s="7">
        <f t="shared" si="643"/>
        <v>0.25618808195021658</v>
      </c>
      <c r="R208" s="7">
        <f t="shared" si="643"/>
        <v>0.1526302722267161</v>
      </c>
      <c r="S208" s="7">
        <f t="shared" si="643"/>
        <v>0.43847158782905898</v>
      </c>
      <c r="T208" s="7">
        <f t="shared" si="643"/>
        <v>0.2066913963698884</v>
      </c>
      <c r="U208" s="7">
        <f t="shared" si="643"/>
        <v>0.2066913963698884</v>
      </c>
      <c r="V208" s="7">
        <f t="shared" si="643"/>
        <v>0</v>
      </c>
      <c r="W208" s="7">
        <f t="shared" si="643"/>
        <v>0</v>
      </c>
      <c r="X208" s="7"/>
      <c r="Y208" s="7" t="e">
        <f>STDEV(Y204:Y206)</f>
        <v>#DIV/0!</v>
      </c>
      <c r="Z208" s="7" t="e">
        <f t="shared" ref="Z208:AG208" si="644">STDEV(Z204:Z206)</f>
        <v>#DIV/0!</v>
      </c>
      <c r="AA208" s="7" t="e">
        <f t="shared" si="644"/>
        <v>#DIV/0!</v>
      </c>
      <c r="AB208" s="7" t="e">
        <f t="shared" si="644"/>
        <v>#DIV/0!</v>
      </c>
      <c r="AC208" s="7" t="e">
        <f t="shared" si="644"/>
        <v>#DIV/0!</v>
      </c>
      <c r="AD208" s="7" t="e">
        <f t="shared" si="644"/>
        <v>#DIV/0!</v>
      </c>
      <c r="AE208" s="7" t="e">
        <f t="shared" si="644"/>
        <v>#DIV/0!</v>
      </c>
      <c r="AF208" s="7" t="e">
        <f t="shared" si="644"/>
        <v>#DIV/0!</v>
      </c>
      <c r="AG208" s="7" t="e">
        <f t="shared" si="644"/>
        <v>#DIV/0!</v>
      </c>
      <c r="AH208" s="7"/>
      <c r="AI208" s="7" t="e">
        <f>STDEV(AI204:AI206)</f>
        <v>#DIV/0!</v>
      </c>
      <c r="AJ208" s="7" t="e">
        <f t="shared" ref="AJ208:AQ208" si="645">STDEV(AJ204:AJ206)</f>
        <v>#DIV/0!</v>
      </c>
      <c r="AK208" s="7" t="e">
        <f t="shared" si="645"/>
        <v>#DIV/0!</v>
      </c>
      <c r="AL208" s="7" t="e">
        <f t="shared" si="645"/>
        <v>#DIV/0!</v>
      </c>
      <c r="AM208" s="7" t="e">
        <f t="shared" si="645"/>
        <v>#DIV/0!</v>
      </c>
      <c r="AN208" s="7" t="e">
        <f t="shared" si="645"/>
        <v>#DIV/0!</v>
      </c>
      <c r="AO208" s="7" t="e">
        <f t="shared" si="645"/>
        <v>#DIV/0!</v>
      </c>
      <c r="AP208" s="7" t="e">
        <f t="shared" si="645"/>
        <v>#DIV/0!</v>
      </c>
      <c r="AQ208" s="7" t="e">
        <f t="shared" si="645"/>
        <v>#DIV/0!</v>
      </c>
      <c r="AR208" s="7"/>
      <c r="AS208" s="7">
        <f>STDEV(AS204:AS206)</f>
        <v>649.34772157938323</v>
      </c>
      <c r="AT208" s="7">
        <f t="shared" ref="AT208:BA208" si="646">STDEV(AT204:AT206)</f>
        <v>0.43578932218828464</v>
      </c>
      <c r="AU208" s="7">
        <f t="shared" si="646"/>
        <v>1.2544011851610115</v>
      </c>
      <c r="AV208" s="7">
        <f t="shared" si="646"/>
        <v>0.37460957453504828</v>
      </c>
      <c r="AW208" s="7">
        <f t="shared" si="646"/>
        <v>1.1349547714923927</v>
      </c>
      <c r="AX208" s="7">
        <f t="shared" si="646"/>
        <v>0.8413816018906034</v>
      </c>
      <c r="AY208" s="7">
        <f t="shared" si="646"/>
        <v>3.4341107048744601</v>
      </c>
      <c r="AZ208" s="7">
        <f t="shared" si="646"/>
        <v>5.1930966035048209</v>
      </c>
      <c r="BA208" s="7">
        <f t="shared" si="646"/>
        <v>5.1930966035048236</v>
      </c>
      <c r="BB208" s="7"/>
      <c r="BC208" s="7">
        <f>STDEV(BC204:BC206)</f>
        <v>22.378975341452389</v>
      </c>
      <c r="BD208" s="7">
        <f t="shared" ref="BD208:BK208" si="647">STDEV(BD204:BD206)</f>
        <v>0.20889311461446305</v>
      </c>
      <c r="BE208" s="7">
        <f t="shared" si="647"/>
        <v>7.8232559291727316E-2</v>
      </c>
      <c r="BF208" s="7">
        <f t="shared" si="647"/>
        <v>0.26534945512161795</v>
      </c>
      <c r="BG208" s="7">
        <f t="shared" si="647"/>
        <v>9.1084210120828901E-2</v>
      </c>
      <c r="BH208" s="7">
        <f t="shared" si="647"/>
        <v>0.53662774185960305</v>
      </c>
      <c r="BI208" s="7">
        <f t="shared" si="647"/>
        <v>0.59410100151405432</v>
      </c>
      <c r="BJ208" s="7">
        <f t="shared" si="647"/>
        <v>4.6807179292639853</v>
      </c>
      <c r="BK208" s="7">
        <f t="shared" si="647"/>
        <v>4.2759390001885338</v>
      </c>
      <c r="BL208" s="7"/>
      <c r="BM208" s="7">
        <f>STDEV(BM204:BM206)</f>
        <v>84.747323416927216</v>
      </c>
      <c r="BN208" s="7">
        <f t="shared" ref="BN208:BU208" si="648">STDEV(BN204:BN206)</f>
        <v>1.0751004604221739</v>
      </c>
      <c r="BO208" s="7">
        <f t="shared" si="648"/>
        <v>0.35843130443641935</v>
      </c>
      <c r="BP208" s="7">
        <f t="shared" si="648"/>
        <v>1.2437292041812424</v>
      </c>
      <c r="BQ208" s="7">
        <f t="shared" si="648"/>
        <v>0.41310047204039851</v>
      </c>
      <c r="BR208" s="7">
        <f t="shared" si="648"/>
        <v>1.1822425019146154</v>
      </c>
      <c r="BS208" s="7">
        <f t="shared" si="648"/>
        <v>1.1318564396600841</v>
      </c>
      <c r="BT208" s="7">
        <f t="shared" si="648"/>
        <v>5.2467502322866562</v>
      </c>
      <c r="BU208" s="7">
        <f t="shared" si="648"/>
        <v>5.2467502322866544</v>
      </c>
      <c r="BV208" s="7"/>
      <c r="BW208" s="7">
        <f>STDEV(BW204:BW206)</f>
        <v>14.681065912709876</v>
      </c>
      <c r="BX208" s="7">
        <f t="shared" ref="BX208:CE208" si="649">STDEV(BX204:BX206)</f>
        <v>9.7654151644147855E-2</v>
      </c>
      <c r="BY208" s="7">
        <f t="shared" si="649"/>
        <v>0.10464384039842363</v>
      </c>
      <c r="BZ208" s="7">
        <f t="shared" si="649"/>
        <v>0.14455909979428752</v>
      </c>
      <c r="CA208" s="7">
        <f t="shared" si="649"/>
        <v>0.17683042724598058</v>
      </c>
      <c r="CB208" s="7">
        <f t="shared" si="649"/>
        <v>0.2078966089189542</v>
      </c>
      <c r="CC208" s="7">
        <f t="shared" si="649"/>
        <v>0.16268681569199289</v>
      </c>
      <c r="CD208" s="7">
        <f t="shared" si="649"/>
        <v>5.1285586994138361</v>
      </c>
      <c r="CE208" s="7">
        <f t="shared" si="649"/>
        <v>5.1285586994138361</v>
      </c>
      <c r="CG208" s="7">
        <f>STDEV(CG204:CG206)</f>
        <v>1898.3984196196354</v>
      </c>
      <c r="CH208" s="7">
        <f t="shared" ref="CH208:CO208" si="650">STDEV(CH204:CH206)</f>
        <v>1.7032166626709488</v>
      </c>
      <c r="CI208" s="7">
        <f t="shared" si="650"/>
        <v>2.506422949144838</v>
      </c>
      <c r="CJ208" s="7">
        <f t="shared" si="650"/>
        <v>1.8623644469687872</v>
      </c>
      <c r="CK208" s="7">
        <f t="shared" si="650"/>
        <v>2.6143527561010695</v>
      </c>
      <c r="CL208" s="7">
        <f t="shared" si="650"/>
        <v>1.6606328111094795</v>
      </c>
      <c r="CM208" s="7">
        <f t="shared" si="650"/>
        <v>5.9920335724471219</v>
      </c>
      <c r="CN208" s="7">
        <f t="shared" si="650"/>
        <v>23.375305965912059</v>
      </c>
      <c r="CO208" s="7">
        <f t="shared" si="650"/>
        <v>23.375305965911991</v>
      </c>
      <c r="CQ208" s="7">
        <f>STDEV(CQ204:CQ206)</f>
        <v>18.478895809364023</v>
      </c>
      <c r="CR208" s="7">
        <f t="shared" ref="CR208:CY208" si="651">STDEV(CR204:CR206)</f>
        <v>1.9139836293280872E-2</v>
      </c>
      <c r="CS208" s="7">
        <f t="shared" si="651"/>
        <v>6.8724086025212183E-2</v>
      </c>
      <c r="CT208" s="7">
        <f t="shared" si="651"/>
        <v>2.7006172134025314E-2</v>
      </c>
      <c r="CU208" s="7">
        <f t="shared" si="651"/>
        <v>0.13397885405291957</v>
      </c>
      <c r="CV208" s="7">
        <f t="shared" si="651"/>
        <v>0.227184946684414</v>
      </c>
      <c r="CW208" s="7">
        <f t="shared" si="651"/>
        <v>0.24376286290846957</v>
      </c>
      <c r="CX208" s="7">
        <f t="shared" si="651"/>
        <v>25.262414987486878</v>
      </c>
      <c r="CY208" s="7">
        <f t="shared" si="651"/>
        <v>25.262414987486846</v>
      </c>
      <c r="CZ208" s="49">
        <f t="shared" ref="CZ208:DE208" si="652">STDEV(CZ204:CZ206)</f>
        <v>0</v>
      </c>
      <c r="DA208" s="49">
        <f t="shared" si="652"/>
        <v>0</v>
      </c>
      <c r="DB208" s="49">
        <f t="shared" si="652"/>
        <v>0</v>
      </c>
      <c r="DC208" s="49">
        <f t="shared" si="652"/>
        <v>0</v>
      </c>
      <c r="DD208" s="49">
        <f t="shared" si="652"/>
        <v>0</v>
      </c>
      <c r="DE208" s="49">
        <f t="shared" si="652"/>
        <v>0</v>
      </c>
      <c r="DF208" s="46"/>
      <c r="DG208" s="49">
        <f t="shared" ref="DG208:DL208" si="653">STDEV(DG204:DG206)</f>
        <v>4.9472079731705774E-3</v>
      </c>
      <c r="DH208" s="49">
        <f t="shared" si="653"/>
        <v>9.4784631339663757E-3</v>
      </c>
      <c r="DI208" s="49">
        <f t="shared" si="653"/>
        <v>1.0446259669067861E-2</v>
      </c>
      <c r="DJ208" s="49">
        <f t="shared" si="653"/>
        <v>0.79402461027092108</v>
      </c>
      <c r="DK208" s="49">
        <f t="shared" si="653"/>
        <v>0.79254599572294127</v>
      </c>
      <c r="DL208" s="49">
        <f t="shared" si="653"/>
        <v>9.4689956700803393</v>
      </c>
      <c r="DM208" s="46"/>
      <c r="DN208" s="49">
        <f t="shared" ref="DN208:DS208" si="654">STDEV(DN204:DN206)</f>
        <v>2.8234510760117041E-3</v>
      </c>
      <c r="DO208" s="49">
        <f t="shared" si="654"/>
        <v>8.5219391486722387E-3</v>
      </c>
      <c r="DP208" s="49">
        <f t="shared" si="654"/>
        <v>7.2652654221880761E-3</v>
      </c>
      <c r="DQ208" s="49">
        <f t="shared" si="654"/>
        <v>0.89503802948144817</v>
      </c>
      <c r="DR208" s="49">
        <f t="shared" si="654"/>
        <v>1.0034836588983416</v>
      </c>
      <c r="DS208" s="49">
        <f t="shared" si="654"/>
        <v>8.8969137532817353</v>
      </c>
      <c r="DT208" s="46"/>
      <c r="DU208" s="49">
        <f t="shared" ref="DU208:DZ208" si="655">STDEV(DU204:DU206)</f>
        <v>2.3165165921770509E-2</v>
      </c>
      <c r="DV208" s="49">
        <f t="shared" si="655"/>
        <v>9.1365391172975696E-4</v>
      </c>
      <c r="DW208" s="49">
        <f t="shared" si="655"/>
        <v>1.436273209315282E-3</v>
      </c>
      <c r="DX208" s="49">
        <f t="shared" si="655"/>
        <v>1.7374407354344654</v>
      </c>
      <c r="DY208" s="49">
        <f t="shared" si="655"/>
        <v>1.8431010636503113</v>
      </c>
      <c r="DZ208" s="49">
        <f t="shared" si="655"/>
        <v>18.655290009360161</v>
      </c>
      <c r="EA208" s="46"/>
    </row>
    <row r="209" spans="1:131" x14ac:dyDescent="0.2">
      <c r="C209" s="96" t="s">
        <v>16</v>
      </c>
      <c r="D209" s="5">
        <v>341</v>
      </c>
      <c r="E209" s="5">
        <v>100755.709</v>
      </c>
      <c r="F209" s="5">
        <v>391.64299999999997</v>
      </c>
      <c r="G209" s="5">
        <v>384.173</v>
      </c>
      <c r="H209" s="5">
        <v>391.43599999999998</v>
      </c>
      <c r="I209" s="5">
        <v>384.31</v>
      </c>
      <c r="J209" s="5">
        <v>363.77</v>
      </c>
      <c r="K209" s="5">
        <v>352.65800000000002</v>
      </c>
      <c r="L209" s="5">
        <v>169.05500000000001</v>
      </c>
      <c r="M209" s="5">
        <f t="shared" si="328"/>
        <v>10.944999999999993</v>
      </c>
      <c r="N209" s="5">
        <v>344</v>
      </c>
      <c r="O209" s="5">
        <v>4439.8900000000003</v>
      </c>
      <c r="P209" s="5">
        <v>301.00700000000001</v>
      </c>
      <c r="Q209" s="5">
        <v>365.43599999999998</v>
      </c>
      <c r="R209" s="5">
        <v>300.39400000000001</v>
      </c>
      <c r="S209" s="5">
        <v>364.18400000000003</v>
      </c>
      <c r="T209" s="5">
        <v>75.186999999999998</v>
      </c>
      <c r="U209" s="5">
        <v>75.186999999999998</v>
      </c>
      <c r="V209" s="5">
        <v>0</v>
      </c>
      <c r="W209" s="5">
        <f t="shared" si="329"/>
        <v>0</v>
      </c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>
        <v>347</v>
      </c>
      <c r="AS209" s="5">
        <v>51491.374000000003</v>
      </c>
      <c r="AT209" s="5">
        <v>319.60199999999998</v>
      </c>
      <c r="AU209" s="5">
        <v>385.24799999999999</v>
      </c>
      <c r="AV209" s="5">
        <v>318.65300000000002</v>
      </c>
      <c r="AW209" s="5">
        <v>384.517</v>
      </c>
      <c r="AX209" s="5">
        <v>264.99099999999999</v>
      </c>
      <c r="AY209" s="5">
        <v>247.40799999999999</v>
      </c>
      <c r="AZ209" s="5">
        <v>35.872999999999998</v>
      </c>
      <c r="BA209" s="5">
        <f t="shared" si="330"/>
        <v>35.872999999999998</v>
      </c>
      <c r="BB209" s="5">
        <v>350</v>
      </c>
      <c r="BC209" s="5">
        <v>4104.7700000000004</v>
      </c>
      <c r="BD209" s="5">
        <v>247.76599999999999</v>
      </c>
      <c r="BE209" s="5">
        <v>391.17200000000003</v>
      </c>
      <c r="BF209" s="5">
        <v>248.363</v>
      </c>
      <c r="BG209" s="5">
        <v>390.61700000000002</v>
      </c>
      <c r="BH209" s="5">
        <v>74.754000000000005</v>
      </c>
      <c r="BI209" s="5">
        <v>69.914000000000001</v>
      </c>
      <c r="BJ209" s="5">
        <v>103.77200000000001</v>
      </c>
      <c r="BK209" s="5">
        <f t="shared" si="331"/>
        <v>76.227999999999994</v>
      </c>
      <c r="BL209" s="5">
        <v>353</v>
      </c>
      <c r="BM209" s="5">
        <v>49284.603999999999</v>
      </c>
      <c r="BN209" s="5">
        <v>408.12299999999999</v>
      </c>
      <c r="BO209" s="5">
        <v>290.23399999999998</v>
      </c>
      <c r="BP209" s="5">
        <v>407.25099999999998</v>
      </c>
      <c r="BQ209" s="5">
        <v>289.37799999999999</v>
      </c>
      <c r="BR209" s="5">
        <v>261.81</v>
      </c>
      <c r="BS209" s="5">
        <v>239.68199999999999</v>
      </c>
      <c r="BT209" s="5">
        <v>173.679</v>
      </c>
      <c r="BU209" s="5">
        <f t="shared" si="332"/>
        <v>6.320999999999998</v>
      </c>
      <c r="BV209" s="5">
        <v>356</v>
      </c>
      <c r="BW209" s="5">
        <v>4143.1689999999999</v>
      </c>
      <c r="BX209" s="5">
        <v>315.83600000000001</v>
      </c>
      <c r="BY209" s="5">
        <v>301.48399999999998</v>
      </c>
      <c r="BZ209" s="5">
        <v>315.51499999999999</v>
      </c>
      <c r="CA209" s="5">
        <v>300.58199999999999</v>
      </c>
      <c r="CB209" s="5">
        <v>77.007000000000005</v>
      </c>
      <c r="CC209" s="5">
        <v>68.503</v>
      </c>
      <c r="CD209" s="3">
        <v>108.938</v>
      </c>
      <c r="CE209" s="5">
        <f t="shared" si="333"/>
        <v>71.061999999999998</v>
      </c>
      <c r="CF209" s="3">
        <v>359</v>
      </c>
      <c r="CG209" s="26">
        <v>116413.337</v>
      </c>
      <c r="CH209" s="26">
        <v>404.06599999999997</v>
      </c>
      <c r="CI209" s="26">
        <v>348.86599999999999</v>
      </c>
      <c r="CJ209" s="26">
        <v>404.38499999999999</v>
      </c>
      <c r="CK209" s="26">
        <v>350.57299999999998</v>
      </c>
      <c r="CL209" s="26">
        <v>389.43799999999999</v>
      </c>
      <c r="CM209" s="26">
        <v>380.60500000000002</v>
      </c>
      <c r="CN209" s="26">
        <v>20.87</v>
      </c>
      <c r="CO209" s="5">
        <f t="shared" si="334"/>
        <v>20.87</v>
      </c>
      <c r="CP209" s="13">
        <v>362</v>
      </c>
      <c r="CQ209" s="26">
        <v>4478.8519999999999</v>
      </c>
      <c r="CR209" s="26">
        <v>323.90199999999999</v>
      </c>
      <c r="CS209" s="26">
        <v>374.55799999999999</v>
      </c>
      <c r="CT209" s="26">
        <v>322.93900000000002</v>
      </c>
      <c r="CU209" s="26">
        <v>374.21499999999997</v>
      </c>
      <c r="CV209" s="26">
        <v>75.802999999999997</v>
      </c>
      <c r="CW209" s="26">
        <v>75.23</v>
      </c>
      <c r="CX209" s="3">
        <v>106.371</v>
      </c>
      <c r="CY209" s="5">
        <f t="shared" si="335"/>
        <v>73.629000000000005</v>
      </c>
      <c r="CZ209" s="46">
        <f>(Y209-$E209)/$E209</f>
        <v>-1</v>
      </c>
      <c r="DA209" s="46">
        <f>IF((AQ209-AG209)&lt;45,(AO209-$T209)/$T209,(AN209-$U209)/$U209)</f>
        <v>-1</v>
      </c>
      <c r="DB209" s="46">
        <f>IF((AQ209-AG209)&lt;45,(AN209-$T209)/$T209,(AO209-$U209)/$U209)</f>
        <v>-1</v>
      </c>
      <c r="DC209" s="46">
        <f>SQRT((AJ209-Z209)^2+(AK209-AA209)^2)</f>
        <v>0</v>
      </c>
      <c r="DD209" s="46">
        <f>SQRT((AL209-AB209)^2+(AM209-AC209)^2)</f>
        <v>0</v>
      </c>
      <c r="DE209" s="46">
        <f>ABS(AQ209-AG209)</f>
        <v>0</v>
      </c>
      <c r="DF209" s="46" t="str">
        <f>IF(DE209&lt;45,DF$6,DF$5)</f>
        <v>CIRC</v>
      </c>
      <c r="DG209" s="46">
        <f>(AS209-$E209)/$E209</f>
        <v>-0.48894832351385664</v>
      </c>
      <c r="DH209" s="46">
        <f>IF((BK209-BA209)&lt;45,(BI209-$T209)/$T209,(BH209-$U209)/$U209)</f>
        <v>-7.0131804700280589E-2</v>
      </c>
      <c r="DI209" s="46">
        <f>IF((BK209-BA209)&lt;45,(BH209-$T209)/$T209,(BI209-$U209)/$U209)</f>
        <v>-5.7589742907682541E-3</v>
      </c>
      <c r="DJ209" s="46">
        <f>SQRT((BD209-AT209)^2+(BE209-AU209)^2)</f>
        <v>72.079849278421761</v>
      </c>
      <c r="DK209" s="46">
        <f>SQRT((BF209-AV209)^2+(BG209-AW209)^2)</f>
        <v>70.554192646504035</v>
      </c>
      <c r="DL209" s="46">
        <f>ABS(BK209-BA209)</f>
        <v>40.354999999999997</v>
      </c>
      <c r="DM209" s="46" t="str">
        <f>IF(DL209&lt;45,DM$6,DM$5)</f>
        <v>CIRC</v>
      </c>
      <c r="DN209" s="46">
        <f>(BM209-$E209)/$E209</f>
        <v>-0.51085050674399013</v>
      </c>
      <c r="DO209" s="46">
        <f>IF((CE209-BU209)&lt;45,(CC209-$T209)/$T209,(CB209-$U209)/$U209)</f>
        <v>2.4206312261428272E-2</v>
      </c>
      <c r="DP209" s="46">
        <f>IF((CE209-BU209)&lt;45,(CB209-$T209)/$T209,(CC209-$U209)/$U209)</f>
        <v>-8.8898346788673546E-2</v>
      </c>
      <c r="DQ209" s="46">
        <f>SQRT((BX209-BN209)^2+(BY209-BO209)^2)</f>
        <v>92.970171931646959</v>
      </c>
      <c r="DR209" s="46">
        <f>SQRT((BZ209-BP209)^2+(CA209-BQ209)^2)</f>
        <v>92.417656927667224</v>
      </c>
      <c r="DS209" s="46">
        <f>ABS(CE209-BU209)</f>
        <v>64.741</v>
      </c>
      <c r="DT209" s="46" t="str">
        <f>IF(DS209&lt;45,DT$6,DT$5)</f>
        <v>RAD</v>
      </c>
      <c r="DU209" s="46">
        <f>(CG209-$E209)/$E209</f>
        <v>0.15540189390161502</v>
      </c>
      <c r="DV209" s="46">
        <f>IF((CY209-CO209)&lt;45,(CW209-$T209)/$T209,(CV209-$U209)/$U209)</f>
        <v>8.1929056884833765E-3</v>
      </c>
      <c r="DW209" s="46">
        <f>IF((CY209-CO209)&lt;45,(CV209-$T209)/$T209,(CW209-$U209)/$U209)</f>
        <v>5.7190737760525585E-4</v>
      </c>
      <c r="DX209" s="46">
        <f>SQRT((CR209-CH209)^2+(CS209-CI209)^2)</f>
        <v>84.180435731825469</v>
      </c>
      <c r="DY209" s="46">
        <f>SQRT((CT209-CJ209)^2+(CU209-CK209)^2)</f>
        <v>84.807989482123645</v>
      </c>
      <c r="DZ209" s="46">
        <f>ABS(CO209-CE209)</f>
        <v>50.191999999999993</v>
      </c>
      <c r="EA209" s="46" t="str">
        <f>IF(DZ209&lt;45,EA$6,EA$5)</f>
        <v>RAD</v>
      </c>
    </row>
    <row r="210" spans="1:131" x14ac:dyDescent="0.2">
      <c r="C210" s="96"/>
      <c r="D210" s="5">
        <v>342</v>
      </c>
      <c r="E210" s="5">
        <v>101894.622</v>
      </c>
      <c r="F210" s="5">
        <v>393.46699999999998</v>
      </c>
      <c r="G210" s="5">
        <v>385.80200000000002</v>
      </c>
      <c r="H210" s="5">
        <v>393.74599999999998</v>
      </c>
      <c r="I210" s="5">
        <v>386.16699999999997</v>
      </c>
      <c r="J210" s="5">
        <v>368.44499999999999</v>
      </c>
      <c r="K210" s="5">
        <v>352.11799999999999</v>
      </c>
      <c r="L210" s="5">
        <v>173.49799999999999</v>
      </c>
      <c r="M210" s="5">
        <f t="shared" si="328"/>
        <v>6.5020000000000095</v>
      </c>
      <c r="N210" s="5">
        <v>345</v>
      </c>
      <c r="O210" s="5">
        <v>4439.8900000000003</v>
      </c>
      <c r="P210" s="5">
        <v>301.34199999999998</v>
      </c>
      <c r="Q210" s="5">
        <v>365.43599999999998</v>
      </c>
      <c r="R210" s="5">
        <v>300.85500000000002</v>
      </c>
      <c r="S210" s="5">
        <v>364.178</v>
      </c>
      <c r="T210" s="5">
        <v>75.186999999999998</v>
      </c>
      <c r="U210" s="5">
        <v>75.186999999999998</v>
      </c>
      <c r="V210" s="5">
        <v>0</v>
      </c>
      <c r="W210" s="5">
        <f t="shared" si="329"/>
        <v>0</v>
      </c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>
        <v>348</v>
      </c>
      <c r="AS210" s="5">
        <v>51857.911999999997</v>
      </c>
      <c r="AT210" s="5">
        <v>320.23500000000001</v>
      </c>
      <c r="AU210" s="5">
        <v>385.72</v>
      </c>
      <c r="AV210" s="5">
        <v>319.31099999999998</v>
      </c>
      <c r="AW210" s="5">
        <v>384.96800000000002</v>
      </c>
      <c r="AX210" s="5">
        <v>263.55</v>
      </c>
      <c r="AY210" s="5">
        <v>250.53100000000001</v>
      </c>
      <c r="AZ210" s="5">
        <v>36.045999999999999</v>
      </c>
      <c r="BA210" s="5">
        <f t="shared" si="330"/>
        <v>36.045999999999999</v>
      </c>
      <c r="BB210" s="5">
        <v>351</v>
      </c>
      <c r="BC210" s="5">
        <v>4134.0479999999998</v>
      </c>
      <c r="BD210" s="5">
        <v>247.61699999999999</v>
      </c>
      <c r="BE210" s="5">
        <v>391.27199999999999</v>
      </c>
      <c r="BF210" s="5">
        <v>248.25399999999999</v>
      </c>
      <c r="BG210" s="5">
        <v>390.73399999999998</v>
      </c>
      <c r="BH210" s="5">
        <v>74.825000000000003</v>
      </c>
      <c r="BI210" s="5">
        <v>70.346000000000004</v>
      </c>
      <c r="BJ210" s="5">
        <v>108.127</v>
      </c>
      <c r="BK210" s="5">
        <f t="shared" si="331"/>
        <v>71.873000000000005</v>
      </c>
      <c r="BL210" s="5">
        <v>354</v>
      </c>
      <c r="BM210" s="5">
        <v>48934.506999999998</v>
      </c>
      <c r="BN210" s="5">
        <v>408.39499999999998</v>
      </c>
      <c r="BO210" s="5">
        <v>290.27999999999997</v>
      </c>
      <c r="BP210" s="5">
        <v>407.596</v>
      </c>
      <c r="BQ210" s="5">
        <v>289.452</v>
      </c>
      <c r="BR210" s="5">
        <v>258.06400000000002</v>
      </c>
      <c r="BS210" s="5">
        <v>241.434</v>
      </c>
      <c r="BT210" s="5">
        <v>169.476</v>
      </c>
      <c r="BU210" s="5">
        <f t="shared" si="332"/>
        <v>10.524000000000001</v>
      </c>
      <c r="BV210" s="5">
        <v>357</v>
      </c>
      <c r="BW210" s="5">
        <v>4240.4620000000004</v>
      </c>
      <c r="BX210" s="5">
        <v>315.875</v>
      </c>
      <c r="BY210" s="5">
        <v>301.267</v>
      </c>
      <c r="BZ210" s="5">
        <v>315.60599999999999</v>
      </c>
      <c r="CA210" s="5">
        <v>300.303</v>
      </c>
      <c r="CB210" s="5">
        <v>77.701999999999998</v>
      </c>
      <c r="CC210" s="5">
        <v>69.484999999999999</v>
      </c>
      <c r="CD210" s="3">
        <v>105.42700000000001</v>
      </c>
      <c r="CE210" s="5">
        <f t="shared" si="333"/>
        <v>74.572999999999993</v>
      </c>
      <c r="CF210" s="3">
        <v>360</v>
      </c>
      <c r="CG210" s="26">
        <v>116067.069</v>
      </c>
      <c r="CH210" s="26">
        <v>405.358</v>
      </c>
      <c r="CI210" s="26">
        <v>348</v>
      </c>
      <c r="CJ210" s="26">
        <v>405.875</v>
      </c>
      <c r="CK210" s="26">
        <v>349.56299999999999</v>
      </c>
      <c r="CL210" s="26">
        <v>389.904</v>
      </c>
      <c r="CM210" s="26">
        <v>379.01900000000001</v>
      </c>
      <c r="CN210" s="26">
        <v>13.206</v>
      </c>
      <c r="CO210" s="5">
        <f t="shared" si="334"/>
        <v>13.206</v>
      </c>
      <c r="CP210" s="13">
        <v>363</v>
      </c>
      <c r="CQ210" s="26">
        <v>4394.3969999999999</v>
      </c>
      <c r="CR210" s="26">
        <v>323.37599999999998</v>
      </c>
      <c r="CS210" s="26">
        <v>375.12900000000002</v>
      </c>
      <c r="CT210" s="26">
        <v>322.41699999999997</v>
      </c>
      <c r="CU210" s="26">
        <v>374.85899999999998</v>
      </c>
      <c r="CV210" s="26">
        <v>75.355999999999995</v>
      </c>
      <c r="CW210" s="26">
        <v>74.25</v>
      </c>
      <c r="CX210" s="3">
        <v>105.622</v>
      </c>
      <c r="CY210" s="5">
        <f t="shared" si="335"/>
        <v>74.378</v>
      </c>
      <c r="CZ210" s="46">
        <f>(Y210-$E210)/$E210</f>
        <v>-1</v>
      </c>
      <c r="DA210" s="46">
        <f t="shared" ref="DA210:DA211" si="656">IF((AQ210-AG210)&lt;45,(AO210-$T210)/$T210,(AN210-$U210)/$U210)</f>
        <v>-1</v>
      </c>
      <c r="DB210" s="46">
        <f t="shared" ref="DB210:DB211" si="657">IF((AQ210-AG210)&lt;45,(AN210-$T210)/$T210,(AO210-$U210)/$U210)</f>
        <v>-1</v>
      </c>
      <c r="DC210" s="46">
        <f>SQRT((AJ210-Z210)^2+(AK210-AA210)^2)</f>
        <v>0</v>
      </c>
      <c r="DD210" s="46">
        <f>SQRT((AL210-AB210)^2+(AM210-AC210)^2)</f>
        <v>0</v>
      </c>
      <c r="DE210" s="46">
        <f>ABS(AQ210-AG210)</f>
        <v>0</v>
      </c>
      <c r="DF210" s="46" t="str">
        <f t="shared" ref="DF210:DF212" si="658">IF(DE210&lt;45,DF$6,DF$5)</f>
        <v>CIRC</v>
      </c>
      <c r="DG210" s="46">
        <f>(AS210-$E210)/$E210</f>
        <v>-0.49106330655998709</v>
      </c>
      <c r="DH210" s="46">
        <f t="shared" ref="DH210:DH211" si="659">IF((BK210-BA210)&lt;45,(BI210-$T210)/$T210,(BH210-$U210)/$U210)</f>
        <v>-6.4386130581084416E-2</v>
      </c>
      <c r="DI210" s="46">
        <f t="shared" ref="DI210:DI211" si="660">IF((BK210-BA210)&lt;45,(BH210-$T210)/$T210,(BI210-$U210)/$U210)</f>
        <v>-4.8146621091411388E-3</v>
      </c>
      <c r="DJ210" s="46">
        <f>SQRT((BD210-AT210)^2+(BE210-AU210)^2)</f>
        <v>72.829929479575924</v>
      </c>
      <c r="DK210" s="46">
        <f>SQRT((BF210-AV210)^2+(BG210-AW210)^2)</f>
        <v>71.29056042001632</v>
      </c>
      <c r="DL210" s="46">
        <f>ABS(BK210-BA210)</f>
        <v>35.827000000000005</v>
      </c>
      <c r="DM210" s="46" t="str">
        <f t="shared" ref="DM210:DM212" si="661">IF(DL210&lt;45,DM$6,DM$5)</f>
        <v>CIRC</v>
      </c>
      <c r="DN210" s="46">
        <f>(BM210-$E210)/$E210</f>
        <v>-0.51975378052827959</v>
      </c>
      <c r="DO210" s="46">
        <f t="shared" ref="DO210:DO211" si="662">IF((CE210-BU210)&lt;45,(CC210-$T210)/$T210,(CB210-$U210)/$U210)</f>
        <v>3.3449931504116411E-2</v>
      </c>
      <c r="DP210" s="46">
        <f t="shared" ref="DP210:DP211" si="663">IF((CE210-BU210)&lt;45,(CB210-$T210)/$T210,(CC210-$U210)/$U210)</f>
        <v>-7.5837578304760109E-2</v>
      </c>
      <c r="DQ210" s="46">
        <f>SQRT((BX210-BN210)^2+(BY210-BO210)^2)</f>
        <v>93.170084088187863</v>
      </c>
      <c r="DR210" s="46">
        <f>SQRT((BZ210-BP210)^2+(CA210-BQ210)^2)</f>
        <v>92.627772838387955</v>
      </c>
      <c r="DS210" s="46">
        <f>ABS(CE210-BU210)</f>
        <v>64.048999999999992</v>
      </c>
      <c r="DT210" s="46" t="str">
        <f t="shared" ref="DT210:DT212" si="664">IF(DS210&lt;45,DT$6,DT$5)</f>
        <v>RAD</v>
      </c>
      <c r="DU210" s="46">
        <f>(CG210-$E210)/$E210</f>
        <v>0.13908925438675263</v>
      </c>
      <c r="DV210" s="46">
        <f t="shared" ref="DV210:DV211" si="665">IF((CY210-CO210)&lt;45,(CW210-$T210)/$T210,(CV210-$U210)/$U210)</f>
        <v>2.2477289957040037E-3</v>
      </c>
      <c r="DW210" s="46">
        <f t="shared" ref="DW210:DW211" si="666">IF((CY210-CO210)&lt;45,(CV210-$T210)/$T210,(CW210-$U210)/$U210)</f>
        <v>-1.2462260763163813E-2</v>
      </c>
      <c r="DX210" s="46">
        <f>SQRT((CR210-CH210)^2+(CS210-CI210)^2)</f>
        <v>86.354102189762855</v>
      </c>
      <c r="DY210" s="46">
        <f>SQRT((CT210-CJ210)^2+(CU210-CK210)^2)</f>
        <v>87.207369986716174</v>
      </c>
      <c r="DZ210" s="46">
        <f>ABS(CO210-CE210)</f>
        <v>61.36699999999999</v>
      </c>
      <c r="EA210" s="46" t="str">
        <f t="shared" ref="EA210:EA212" si="667">IF(DZ210&lt;45,EA$6,EA$5)</f>
        <v>RAD</v>
      </c>
    </row>
    <row r="211" spans="1:131" x14ac:dyDescent="0.2">
      <c r="C211" s="96"/>
      <c r="D211" s="5">
        <v>343</v>
      </c>
      <c r="E211" s="5">
        <v>101159.632</v>
      </c>
      <c r="F211" s="5">
        <v>394.56599999999997</v>
      </c>
      <c r="G211" s="5">
        <v>387.03500000000003</v>
      </c>
      <c r="H211" s="5">
        <v>394.93400000000003</v>
      </c>
      <c r="I211" s="5">
        <v>387.52600000000001</v>
      </c>
      <c r="J211" s="5">
        <v>368.15199999999999</v>
      </c>
      <c r="K211" s="5">
        <v>349.85700000000003</v>
      </c>
      <c r="L211" s="5">
        <v>170.08500000000001</v>
      </c>
      <c r="M211" s="5">
        <f t="shared" si="328"/>
        <v>9.914999999999992</v>
      </c>
      <c r="N211" s="5">
        <v>346</v>
      </c>
      <c r="O211" s="5">
        <v>4358.3620000000001</v>
      </c>
      <c r="P211" s="5">
        <v>301.00700000000001</v>
      </c>
      <c r="Q211" s="5">
        <v>365.77199999999999</v>
      </c>
      <c r="R211" s="5">
        <v>300.495</v>
      </c>
      <c r="S211" s="5">
        <v>364.66500000000002</v>
      </c>
      <c r="T211" s="5">
        <v>74.492999999999995</v>
      </c>
      <c r="U211" s="5">
        <v>74.492999999999995</v>
      </c>
      <c r="V211" s="5">
        <v>0</v>
      </c>
      <c r="W211" s="5">
        <f t="shared" si="329"/>
        <v>0</v>
      </c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>
        <v>349</v>
      </c>
      <c r="AS211" s="5">
        <v>51270.1</v>
      </c>
      <c r="AT211" s="5">
        <v>319.774</v>
      </c>
      <c r="AU211" s="5">
        <v>383.28399999999999</v>
      </c>
      <c r="AV211" s="5">
        <v>318.86</v>
      </c>
      <c r="AW211" s="5">
        <v>382.47399999999999</v>
      </c>
      <c r="AX211" s="5">
        <v>262.99799999999999</v>
      </c>
      <c r="AY211" s="5">
        <v>248.21100000000001</v>
      </c>
      <c r="AZ211" s="5">
        <v>34.469000000000001</v>
      </c>
      <c r="BA211" s="5">
        <f t="shared" si="330"/>
        <v>34.469000000000001</v>
      </c>
      <c r="BB211" s="5">
        <v>352</v>
      </c>
      <c r="BC211" s="5">
        <v>4118.3959999999997</v>
      </c>
      <c r="BD211" s="5">
        <v>247.02</v>
      </c>
      <c r="BE211" s="5">
        <v>390.72399999999999</v>
      </c>
      <c r="BF211" s="5">
        <v>247.46899999999999</v>
      </c>
      <c r="BG211" s="5">
        <v>390.02300000000002</v>
      </c>
      <c r="BH211" s="5">
        <v>75.45</v>
      </c>
      <c r="BI211" s="5">
        <v>69.498999999999995</v>
      </c>
      <c r="BJ211" s="5">
        <v>106.96299999999999</v>
      </c>
      <c r="BK211" s="5">
        <f t="shared" si="331"/>
        <v>73.037000000000006</v>
      </c>
      <c r="BL211" s="5">
        <v>355</v>
      </c>
      <c r="BM211" s="5">
        <v>48044.12</v>
      </c>
      <c r="BN211" s="5">
        <v>407.07499999999999</v>
      </c>
      <c r="BO211" s="5">
        <v>290.45699999999999</v>
      </c>
      <c r="BP211" s="5">
        <v>406.18299999999999</v>
      </c>
      <c r="BQ211" s="5">
        <v>289.64600000000002</v>
      </c>
      <c r="BR211" s="5">
        <v>255.428</v>
      </c>
      <c r="BS211" s="5">
        <v>239.48699999999999</v>
      </c>
      <c r="BT211" s="5">
        <v>166.8</v>
      </c>
      <c r="BU211" s="5">
        <f t="shared" si="332"/>
        <v>13.199999999999989</v>
      </c>
      <c r="BV211" s="5">
        <v>358</v>
      </c>
      <c r="BW211" s="5">
        <v>4235.8450000000003</v>
      </c>
      <c r="BX211" s="5">
        <v>315.77199999999999</v>
      </c>
      <c r="BY211" s="5">
        <v>301.27800000000002</v>
      </c>
      <c r="BZ211" s="5">
        <v>315.45299999999997</v>
      </c>
      <c r="CA211" s="5">
        <v>300.31</v>
      </c>
      <c r="CB211" s="5">
        <v>78</v>
      </c>
      <c r="CC211" s="5">
        <v>69.144000000000005</v>
      </c>
      <c r="CD211" s="3">
        <v>104.17400000000001</v>
      </c>
      <c r="CE211" s="5">
        <f t="shared" si="333"/>
        <v>75.825999999999993</v>
      </c>
      <c r="CF211" s="3">
        <v>361</v>
      </c>
      <c r="CG211" s="26">
        <v>114319.287</v>
      </c>
      <c r="CH211" s="26">
        <v>405.65100000000001</v>
      </c>
      <c r="CI211" s="26">
        <v>346.62200000000001</v>
      </c>
      <c r="CJ211" s="26">
        <v>406.24900000000002</v>
      </c>
      <c r="CK211" s="26">
        <v>347.959</v>
      </c>
      <c r="CL211" s="26">
        <v>383.90800000000002</v>
      </c>
      <c r="CM211" s="26">
        <v>379.14299999999997</v>
      </c>
      <c r="CN211" s="26">
        <v>18.332000000000001</v>
      </c>
      <c r="CO211" s="5">
        <f t="shared" si="334"/>
        <v>18.332000000000001</v>
      </c>
      <c r="CP211" s="13">
        <v>365</v>
      </c>
      <c r="CQ211" s="26">
        <v>4253.5249999999996</v>
      </c>
      <c r="CR211" s="26">
        <v>323.625</v>
      </c>
      <c r="CS211" s="26">
        <v>374.74200000000002</v>
      </c>
      <c r="CT211" s="26">
        <v>322.89</v>
      </c>
      <c r="CU211" s="26">
        <v>374.363</v>
      </c>
      <c r="CV211" s="26">
        <v>74.254000000000005</v>
      </c>
      <c r="CW211" s="26">
        <v>72.936000000000007</v>
      </c>
      <c r="CX211" s="3">
        <v>106.02200000000001</v>
      </c>
      <c r="CY211" s="5">
        <f t="shared" si="335"/>
        <v>73.977999999999994</v>
      </c>
      <c r="CZ211" s="46">
        <f>(Y211-$E211)/$E211</f>
        <v>-1</v>
      </c>
      <c r="DA211" s="46">
        <f t="shared" si="656"/>
        <v>-1</v>
      </c>
      <c r="DB211" s="46">
        <f t="shared" si="657"/>
        <v>-1</v>
      </c>
      <c r="DC211" s="46">
        <f>SQRT((AJ211-Z211)^2+(AK211-AA211)^2)</f>
        <v>0</v>
      </c>
      <c r="DD211" s="46">
        <f>SQRT((AL211-AB211)^2+(AM211-AC211)^2)</f>
        <v>0</v>
      </c>
      <c r="DE211" s="46">
        <f>ABS(AQ211-AG211)</f>
        <v>0</v>
      </c>
      <c r="DF211" s="46" t="str">
        <f t="shared" si="658"/>
        <v>CIRC</v>
      </c>
      <c r="DG211" s="46">
        <f>(AS211-$E211)/$E211</f>
        <v>-0.49317628992560986</v>
      </c>
      <c r="DH211" s="46">
        <f t="shared" si="659"/>
        <v>-6.7039856093861164E-2</v>
      </c>
      <c r="DI211" s="46">
        <f t="shared" si="660"/>
        <v>1.2846844669969097E-2</v>
      </c>
      <c r="DJ211" s="46">
        <f>SQRT((BD211-AT211)^2+(BE211-AU211)^2)</f>
        <v>73.133426803343482</v>
      </c>
      <c r="DK211" s="46">
        <f>SQRT((BF211-AV211)^2+(BG211-AW211)^2)</f>
        <v>71.789012265109221</v>
      </c>
      <c r="DL211" s="46">
        <f>ABS(BK211-BA211)</f>
        <v>38.568000000000005</v>
      </c>
      <c r="DM211" s="46" t="str">
        <f t="shared" si="661"/>
        <v>CIRC</v>
      </c>
      <c r="DN211" s="46">
        <f>(BM211-$E211)/$E211</f>
        <v>-0.52506628335698169</v>
      </c>
      <c r="DO211" s="46">
        <f t="shared" si="662"/>
        <v>4.7078248962989878E-2</v>
      </c>
      <c r="DP211" s="46">
        <f t="shared" si="663"/>
        <v>-7.180540453465413E-2</v>
      </c>
      <c r="DQ211" s="46">
        <f>SQRT((BX211-BN211)^2+(BY211-BO211)^2)</f>
        <v>91.942002642970536</v>
      </c>
      <c r="DR211" s="46">
        <f>SQRT((BZ211-BP211)^2+(CA211-BQ211)^2)</f>
        <v>91.354549946896469</v>
      </c>
      <c r="DS211" s="46">
        <f>ABS(CE211-BU211)</f>
        <v>62.626000000000005</v>
      </c>
      <c r="DT211" s="46" t="str">
        <f t="shared" si="664"/>
        <v>RAD</v>
      </c>
      <c r="DU211" s="46">
        <f>(CG211-$E211)/$E211</f>
        <v>0.13008800783300595</v>
      </c>
      <c r="DV211" s="46">
        <f t="shared" si="665"/>
        <v>-3.2083551474633874E-3</v>
      </c>
      <c r="DW211" s="46">
        <f t="shared" si="666"/>
        <v>-2.0901292738914907E-2</v>
      </c>
      <c r="DX211" s="46">
        <f>SQRT((CR211-CH211)^2+(CS211-CI211)^2)</f>
        <v>86.712162214997278</v>
      </c>
      <c r="DY211" s="46">
        <f>SQRT((CT211-CJ211)^2+(CU211-CK211)^2)</f>
        <v>87.440803387205946</v>
      </c>
      <c r="DZ211" s="46">
        <f>ABS(CO211-CE211)</f>
        <v>57.493999999999993</v>
      </c>
      <c r="EA211" s="46" t="str">
        <f t="shared" si="667"/>
        <v>RAD</v>
      </c>
    </row>
    <row r="212" spans="1:131" s="10" customFormat="1" ht="17" x14ac:dyDescent="0.2">
      <c r="C212" s="21" t="s">
        <v>19</v>
      </c>
      <c r="D212" s="7"/>
      <c r="E212" s="7">
        <f>AVERAGE(E209:E211)</f>
        <v>101269.98766666667</v>
      </c>
      <c r="F212" s="7">
        <f t="shared" ref="F212:M212" si="668">AVERAGE(F209:F211)</f>
        <v>393.22533333333331</v>
      </c>
      <c r="G212" s="7">
        <f t="shared" si="668"/>
        <v>385.67</v>
      </c>
      <c r="H212" s="7">
        <f t="shared" si="668"/>
        <v>393.37200000000001</v>
      </c>
      <c r="I212" s="7">
        <f t="shared" si="668"/>
        <v>386.00099999999998</v>
      </c>
      <c r="J212" s="7">
        <f t="shared" si="668"/>
        <v>366.78899999999999</v>
      </c>
      <c r="K212" s="7">
        <f t="shared" si="668"/>
        <v>351.54433333333333</v>
      </c>
      <c r="L212" s="7">
        <f t="shared" si="668"/>
        <v>170.87933333333334</v>
      </c>
      <c r="M212" s="7">
        <f t="shared" si="668"/>
        <v>9.1206666666666649</v>
      </c>
      <c r="N212" s="7"/>
      <c r="O212" s="7">
        <f t="shared" ref="O212:W212" si="669">AVERAGE(O209:O211)</f>
        <v>4412.7139999999999</v>
      </c>
      <c r="P212" s="7">
        <f t="shared" si="669"/>
        <v>301.11866666666668</v>
      </c>
      <c r="Q212" s="7">
        <f t="shared" si="669"/>
        <v>365.548</v>
      </c>
      <c r="R212" s="7">
        <f t="shared" si="669"/>
        <v>300.58133333333336</v>
      </c>
      <c r="S212" s="7">
        <f t="shared" si="669"/>
        <v>364.34233333333333</v>
      </c>
      <c r="T212" s="7">
        <f t="shared" si="669"/>
        <v>74.955666666666659</v>
      </c>
      <c r="U212" s="7">
        <f t="shared" si="669"/>
        <v>74.955666666666659</v>
      </c>
      <c r="V212" s="7">
        <f t="shared" si="669"/>
        <v>0</v>
      </c>
      <c r="W212" s="7">
        <f t="shared" si="669"/>
        <v>0</v>
      </c>
      <c r="X212" s="7"/>
      <c r="Y212" s="7" t="e">
        <f t="shared" ref="Y212:AG212" si="670">AVERAGE(Y209:Y211)</f>
        <v>#DIV/0!</v>
      </c>
      <c r="Z212" s="7" t="e">
        <f t="shared" si="670"/>
        <v>#DIV/0!</v>
      </c>
      <c r="AA212" s="7" t="e">
        <f t="shared" si="670"/>
        <v>#DIV/0!</v>
      </c>
      <c r="AB212" s="7" t="e">
        <f t="shared" si="670"/>
        <v>#DIV/0!</v>
      </c>
      <c r="AC212" s="7" t="e">
        <f t="shared" si="670"/>
        <v>#DIV/0!</v>
      </c>
      <c r="AD212" s="7" t="e">
        <f t="shared" si="670"/>
        <v>#DIV/0!</v>
      </c>
      <c r="AE212" s="7" t="e">
        <f t="shared" si="670"/>
        <v>#DIV/0!</v>
      </c>
      <c r="AF212" s="7" t="e">
        <f t="shared" si="670"/>
        <v>#DIV/0!</v>
      </c>
      <c r="AG212" s="7" t="e">
        <f t="shared" si="670"/>
        <v>#DIV/0!</v>
      </c>
      <c r="AH212" s="7"/>
      <c r="AI212" s="7" t="e">
        <f t="shared" ref="AI212:AQ212" si="671">AVERAGE(AI209:AI211)</f>
        <v>#DIV/0!</v>
      </c>
      <c r="AJ212" s="7" t="e">
        <f t="shared" si="671"/>
        <v>#DIV/0!</v>
      </c>
      <c r="AK212" s="7" t="e">
        <f t="shared" si="671"/>
        <v>#DIV/0!</v>
      </c>
      <c r="AL212" s="7" t="e">
        <f t="shared" si="671"/>
        <v>#DIV/0!</v>
      </c>
      <c r="AM212" s="7" t="e">
        <f t="shared" si="671"/>
        <v>#DIV/0!</v>
      </c>
      <c r="AN212" s="7" t="e">
        <f t="shared" si="671"/>
        <v>#DIV/0!</v>
      </c>
      <c r="AO212" s="7" t="e">
        <f t="shared" si="671"/>
        <v>#DIV/0!</v>
      </c>
      <c r="AP212" s="7" t="e">
        <f t="shared" si="671"/>
        <v>#DIV/0!</v>
      </c>
      <c r="AQ212" s="7" t="e">
        <f t="shared" si="671"/>
        <v>#DIV/0!</v>
      </c>
      <c r="AR212" s="7"/>
      <c r="AS212" s="7">
        <f t="shared" ref="AS212:BA212" si="672">AVERAGE(AS209:AS211)</f>
        <v>51539.795333333335</v>
      </c>
      <c r="AT212" s="7">
        <f t="shared" si="672"/>
        <v>319.87033333333335</v>
      </c>
      <c r="AU212" s="7">
        <f t="shared" si="672"/>
        <v>384.75066666666663</v>
      </c>
      <c r="AV212" s="7">
        <f t="shared" si="672"/>
        <v>318.94133333333332</v>
      </c>
      <c r="AW212" s="7">
        <f t="shared" si="672"/>
        <v>383.98633333333333</v>
      </c>
      <c r="AX212" s="7">
        <f t="shared" si="672"/>
        <v>263.84633333333335</v>
      </c>
      <c r="AY212" s="7">
        <f t="shared" si="672"/>
        <v>248.71666666666667</v>
      </c>
      <c r="AZ212" s="7">
        <f t="shared" si="672"/>
        <v>35.462666666666671</v>
      </c>
      <c r="BA212" s="7">
        <f t="shared" si="672"/>
        <v>35.462666666666671</v>
      </c>
      <c r="BB212" s="7"/>
      <c r="BC212" s="7">
        <f t="shared" ref="BC212:BK212" si="673">AVERAGE(BC209:BC211)</f>
        <v>4119.0713333333333</v>
      </c>
      <c r="BD212" s="7">
        <f t="shared" si="673"/>
        <v>247.46766666666667</v>
      </c>
      <c r="BE212" s="7">
        <f t="shared" si="673"/>
        <v>391.05599999999998</v>
      </c>
      <c r="BF212" s="7">
        <f t="shared" si="673"/>
        <v>248.02866666666668</v>
      </c>
      <c r="BG212" s="7">
        <f t="shared" si="673"/>
        <v>390.45800000000003</v>
      </c>
      <c r="BH212" s="7">
        <f t="shared" si="673"/>
        <v>75.009666666666661</v>
      </c>
      <c r="BI212" s="7">
        <f t="shared" si="673"/>
        <v>69.919666666666657</v>
      </c>
      <c r="BJ212" s="7">
        <f t="shared" si="673"/>
        <v>106.28733333333332</v>
      </c>
      <c r="BK212" s="7">
        <f t="shared" si="673"/>
        <v>73.712666666666664</v>
      </c>
      <c r="BL212" s="7"/>
      <c r="BM212" s="7">
        <f t="shared" ref="BM212:BU212" si="674">AVERAGE(BM209:BM211)</f>
        <v>48754.410333333333</v>
      </c>
      <c r="BN212" s="7">
        <f t="shared" si="674"/>
        <v>407.86433333333338</v>
      </c>
      <c r="BO212" s="7">
        <f t="shared" si="674"/>
        <v>290.32366666666661</v>
      </c>
      <c r="BP212" s="7">
        <f t="shared" si="674"/>
        <v>407.01</v>
      </c>
      <c r="BQ212" s="7">
        <f t="shared" si="674"/>
        <v>289.49199999999996</v>
      </c>
      <c r="BR212" s="7">
        <f t="shared" si="674"/>
        <v>258.43400000000003</v>
      </c>
      <c r="BS212" s="7">
        <f t="shared" si="674"/>
        <v>240.20099999999999</v>
      </c>
      <c r="BT212" s="7">
        <f t="shared" si="674"/>
        <v>169.98499999999999</v>
      </c>
      <c r="BU212" s="7">
        <f t="shared" si="674"/>
        <v>10.014999999999995</v>
      </c>
      <c r="BV212" s="7"/>
      <c r="BW212" s="7">
        <f t="shared" ref="BW212:CE212" si="675">AVERAGE(BW209:BW211)</f>
        <v>4206.4920000000011</v>
      </c>
      <c r="BX212" s="7">
        <f t="shared" si="675"/>
        <v>315.82766666666663</v>
      </c>
      <c r="BY212" s="7">
        <f t="shared" si="675"/>
        <v>301.34300000000002</v>
      </c>
      <c r="BZ212" s="7">
        <f t="shared" si="675"/>
        <v>315.52466666666663</v>
      </c>
      <c r="CA212" s="7">
        <f t="shared" si="675"/>
        <v>300.39833333333331</v>
      </c>
      <c r="CB212" s="7">
        <f t="shared" si="675"/>
        <v>77.569666666666663</v>
      </c>
      <c r="CC212" s="7">
        <f t="shared" si="675"/>
        <v>69.043999999999997</v>
      </c>
      <c r="CD212" s="7">
        <f t="shared" si="675"/>
        <v>106.17966666666666</v>
      </c>
      <c r="CE212" s="7">
        <f t="shared" si="675"/>
        <v>73.820333333333323</v>
      </c>
      <c r="CG212" s="7">
        <f t="shared" ref="CG212:CO212" si="676">AVERAGE(CG209:CG211)</f>
        <v>115599.89766666667</v>
      </c>
      <c r="CH212" s="7">
        <f t="shared" si="676"/>
        <v>405.02500000000003</v>
      </c>
      <c r="CI212" s="7">
        <f t="shared" si="676"/>
        <v>347.82933333333335</v>
      </c>
      <c r="CJ212" s="7">
        <f t="shared" si="676"/>
        <v>405.50299999999999</v>
      </c>
      <c r="CK212" s="7">
        <f t="shared" si="676"/>
        <v>349.36500000000001</v>
      </c>
      <c r="CL212" s="7">
        <f t="shared" si="676"/>
        <v>387.75</v>
      </c>
      <c r="CM212" s="7">
        <f t="shared" si="676"/>
        <v>379.589</v>
      </c>
      <c r="CN212" s="7">
        <f t="shared" si="676"/>
        <v>17.469333333333335</v>
      </c>
      <c r="CO212" s="7">
        <f t="shared" si="676"/>
        <v>17.469333333333335</v>
      </c>
      <c r="CQ212" s="7">
        <f t="shared" ref="CQ212:CY212" si="677">AVERAGE(CQ209:CQ211)</f>
        <v>4375.5913333333328</v>
      </c>
      <c r="CR212" s="7">
        <f t="shared" si="677"/>
        <v>323.63433333333336</v>
      </c>
      <c r="CS212" s="7">
        <f t="shared" si="677"/>
        <v>374.80966666666671</v>
      </c>
      <c r="CT212" s="7">
        <f t="shared" si="677"/>
        <v>322.74866666666668</v>
      </c>
      <c r="CU212" s="7">
        <f t="shared" si="677"/>
        <v>374.47899999999998</v>
      </c>
      <c r="CV212" s="7">
        <f t="shared" si="677"/>
        <v>75.137666666666675</v>
      </c>
      <c r="CW212" s="7">
        <f t="shared" si="677"/>
        <v>74.13866666666668</v>
      </c>
      <c r="CX212" s="7">
        <f t="shared" si="677"/>
        <v>106.005</v>
      </c>
      <c r="CY212" s="7">
        <f t="shared" si="677"/>
        <v>73.995000000000005</v>
      </c>
      <c r="CZ212" s="49">
        <f t="shared" ref="CZ212:DE212" si="678">AVERAGE(CZ209:CZ211)</f>
        <v>-1</v>
      </c>
      <c r="DA212" s="49">
        <f t="shared" si="678"/>
        <v>-1</v>
      </c>
      <c r="DB212" s="49">
        <f t="shared" si="678"/>
        <v>-1</v>
      </c>
      <c r="DC212" s="49">
        <f t="shared" si="678"/>
        <v>0</v>
      </c>
      <c r="DD212" s="49">
        <f t="shared" si="678"/>
        <v>0</v>
      </c>
      <c r="DE212" s="49">
        <f t="shared" si="678"/>
        <v>0</v>
      </c>
      <c r="DF212" s="46" t="str">
        <f t="shared" si="658"/>
        <v>CIRC</v>
      </c>
      <c r="DG212" s="49">
        <f t="shared" ref="DG212:DL212" si="679">AVERAGE(DG209:DG211)</f>
        <v>-0.49106263999981786</v>
      </c>
      <c r="DH212" s="49">
        <f t="shared" si="679"/>
        <v>-6.7185930458408719E-2</v>
      </c>
      <c r="DI212" s="49">
        <f t="shared" si="679"/>
        <v>7.5773609001990143E-4</v>
      </c>
      <c r="DJ212" s="49">
        <f t="shared" si="679"/>
        <v>72.681068520447056</v>
      </c>
      <c r="DK212" s="49">
        <f t="shared" si="679"/>
        <v>71.211255110543192</v>
      </c>
      <c r="DL212" s="49">
        <f t="shared" si="679"/>
        <v>38.25</v>
      </c>
      <c r="DM212" s="46" t="str">
        <f t="shared" si="661"/>
        <v>CIRC</v>
      </c>
      <c r="DN212" s="49">
        <f t="shared" ref="DN212:DS212" si="680">AVERAGE(DN209:DN211)</f>
        <v>-0.51855685687641717</v>
      </c>
      <c r="DO212" s="49">
        <f t="shared" si="680"/>
        <v>3.4911497576178181E-2</v>
      </c>
      <c r="DP212" s="49">
        <f t="shared" si="680"/>
        <v>-7.8847109876029262E-2</v>
      </c>
      <c r="DQ212" s="49">
        <f t="shared" si="680"/>
        <v>92.69408622093512</v>
      </c>
      <c r="DR212" s="49">
        <f t="shared" si="680"/>
        <v>92.133326570983897</v>
      </c>
      <c r="DS212" s="49">
        <f t="shared" si="680"/>
        <v>63.80533333333333</v>
      </c>
      <c r="DT212" s="46" t="str">
        <f t="shared" si="664"/>
        <v>RAD</v>
      </c>
      <c r="DU212" s="49">
        <f t="shared" ref="DU212:DZ212" si="681">AVERAGE(DU209:DU211)</f>
        <v>0.1415263853737912</v>
      </c>
      <c r="DV212" s="49">
        <f t="shared" si="681"/>
        <v>2.4107598455746647E-3</v>
      </c>
      <c r="DW212" s="49">
        <f t="shared" si="681"/>
        <v>-1.0930548708157822E-2</v>
      </c>
      <c r="DX212" s="49">
        <f t="shared" si="681"/>
        <v>85.748900045528515</v>
      </c>
      <c r="DY212" s="49">
        <f t="shared" si="681"/>
        <v>86.485387618681912</v>
      </c>
      <c r="DZ212" s="49">
        <f t="shared" si="681"/>
        <v>56.350999999999992</v>
      </c>
      <c r="EA212" s="46" t="str">
        <f t="shared" si="667"/>
        <v>RAD</v>
      </c>
    </row>
    <row r="213" spans="1:131" s="10" customFormat="1" ht="17" x14ac:dyDescent="0.2">
      <c r="C213" s="21" t="s">
        <v>20</v>
      </c>
      <c r="D213" s="7"/>
      <c r="E213" s="7">
        <f>STDEV(E209:E211)</f>
        <v>577.42054454819504</v>
      </c>
      <c r="F213" s="7">
        <f t="shared" ref="F213:M213" si="682">STDEV(F209:F211)</f>
        <v>1.4764092702680169</v>
      </c>
      <c r="G213" s="7">
        <f t="shared" si="682"/>
        <v>1.4355587762261892</v>
      </c>
      <c r="H213" s="7">
        <f t="shared" si="682"/>
        <v>1.778737754701371</v>
      </c>
      <c r="I213" s="7">
        <f t="shared" si="682"/>
        <v>1.6144135158007094</v>
      </c>
      <c r="J213" s="7">
        <f t="shared" si="682"/>
        <v>2.6186318947114398</v>
      </c>
      <c r="K213" s="7">
        <f t="shared" si="682"/>
        <v>1.4860081875054729</v>
      </c>
      <c r="L213" s="7">
        <f t="shared" si="682"/>
        <v>2.3255722593231307</v>
      </c>
      <c r="M213" s="7">
        <f t="shared" si="682"/>
        <v>2.3255722593231254</v>
      </c>
      <c r="N213" s="7"/>
      <c r="O213" s="7">
        <f>STDEV(O209:O211)</f>
        <v>47.070212746491954</v>
      </c>
      <c r="P213" s="7">
        <f t="shared" ref="P213:W213" si="683">STDEV(P209:P211)</f>
        <v>0.1934123401785128</v>
      </c>
      <c r="Q213" s="7">
        <f t="shared" si="683"/>
        <v>0.1939896904477216</v>
      </c>
      <c r="R213" s="7">
        <f t="shared" si="683"/>
        <v>0.24232278748259914</v>
      </c>
      <c r="S213" s="7">
        <f t="shared" si="683"/>
        <v>0.27945363360195602</v>
      </c>
      <c r="T213" s="7">
        <f t="shared" si="683"/>
        <v>0.40068108681760178</v>
      </c>
      <c r="U213" s="7">
        <f t="shared" si="683"/>
        <v>0.40068108681760178</v>
      </c>
      <c r="V213" s="7">
        <f t="shared" si="683"/>
        <v>0</v>
      </c>
      <c r="W213" s="7">
        <f t="shared" si="683"/>
        <v>0</v>
      </c>
      <c r="X213" s="7"/>
      <c r="Y213" s="7" t="e">
        <f>STDEV(Y209:Y211)</f>
        <v>#DIV/0!</v>
      </c>
      <c r="Z213" s="7" t="e">
        <f t="shared" ref="Z213:AG213" si="684">STDEV(Z209:Z211)</f>
        <v>#DIV/0!</v>
      </c>
      <c r="AA213" s="7" t="e">
        <f t="shared" si="684"/>
        <v>#DIV/0!</v>
      </c>
      <c r="AB213" s="7" t="e">
        <f t="shared" si="684"/>
        <v>#DIV/0!</v>
      </c>
      <c r="AC213" s="7" t="e">
        <f t="shared" si="684"/>
        <v>#DIV/0!</v>
      </c>
      <c r="AD213" s="7" t="e">
        <f t="shared" si="684"/>
        <v>#DIV/0!</v>
      </c>
      <c r="AE213" s="7" t="e">
        <f t="shared" si="684"/>
        <v>#DIV/0!</v>
      </c>
      <c r="AF213" s="7" t="e">
        <f t="shared" si="684"/>
        <v>#DIV/0!</v>
      </c>
      <c r="AG213" s="7" t="e">
        <f t="shared" si="684"/>
        <v>#DIV/0!</v>
      </c>
      <c r="AH213" s="7"/>
      <c r="AI213" s="7" t="e">
        <f>STDEV(AI209:AI211)</f>
        <v>#DIV/0!</v>
      </c>
      <c r="AJ213" s="7" t="e">
        <f t="shared" ref="AJ213:AQ213" si="685">STDEV(AJ209:AJ211)</f>
        <v>#DIV/0!</v>
      </c>
      <c r="AK213" s="7" t="e">
        <f t="shared" si="685"/>
        <v>#DIV/0!</v>
      </c>
      <c r="AL213" s="7" t="e">
        <f t="shared" si="685"/>
        <v>#DIV/0!</v>
      </c>
      <c r="AM213" s="7" t="e">
        <f t="shared" si="685"/>
        <v>#DIV/0!</v>
      </c>
      <c r="AN213" s="7" t="e">
        <f t="shared" si="685"/>
        <v>#DIV/0!</v>
      </c>
      <c r="AO213" s="7" t="e">
        <f t="shared" si="685"/>
        <v>#DIV/0!</v>
      </c>
      <c r="AP213" s="7" t="e">
        <f t="shared" si="685"/>
        <v>#DIV/0!</v>
      </c>
      <c r="AQ213" s="7" t="e">
        <f t="shared" si="685"/>
        <v>#DIV/0!</v>
      </c>
      <c r="AR213" s="7"/>
      <c r="AS213" s="7">
        <f>STDEV(AS209:AS211)</f>
        <v>296.88247839394711</v>
      </c>
      <c r="AT213" s="7">
        <f t="shared" ref="AT213:BA213" si="686">STDEV(AT209:AT211)</f>
        <v>0.32731075957466599</v>
      </c>
      <c r="AU213" s="7">
        <f t="shared" si="686"/>
        <v>1.2919091815345873</v>
      </c>
      <c r="AV213" s="7">
        <f t="shared" si="686"/>
        <v>0.33645554436406389</v>
      </c>
      <c r="AW213" s="7">
        <f t="shared" si="686"/>
        <v>1.328989967356174</v>
      </c>
      <c r="AX213" s="7">
        <f t="shared" si="686"/>
        <v>1.029015225025034</v>
      </c>
      <c r="AY213" s="7">
        <f t="shared" si="686"/>
        <v>1.6217448422404044</v>
      </c>
      <c r="AZ213" s="7">
        <f t="shared" si="686"/>
        <v>0.86487706255474872</v>
      </c>
      <c r="BA213" s="7">
        <f t="shared" si="686"/>
        <v>0.86487706255474872</v>
      </c>
      <c r="BB213" s="7"/>
      <c r="BC213" s="7">
        <f>STDEV(BC209:BC211)</f>
        <v>14.650678391573678</v>
      </c>
      <c r="BD213" s="7">
        <f t="shared" ref="BD213:BK213" si="687">STDEV(BD209:BD211)</f>
        <v>0.3947839071356945</v>
      </c>
      <c r="BE213" s="7">
        <f t="shared" si="687"/>
        <v>0.29183557014182587</v>
      </c>
      <c r="BF213" s="7">
        <f t="shared" si="687"/>
        <v>0.48774002638017561</v>
      </c>
      <c r="BG213" s="7">
        <f t="shared" si="687"/>
        <v>0.38123614728929744</v>
      </c>
      <c r="BH213" s="7">
        <f t="shared" si="687"/>
        <v>0.38298868564662952</v>
      </c>
      <c r="BI213" s="7">
        <f t="shared" si="687"/>
        <v>0.42352843273307744</v>
      </c>
      <c r="BJ213" s="7">
        <f t="shared" si="687"/>
        <v>2.2547506144434926</v>
      </c>
      <c r="BK213" s="7">
        <f t="shared" si="687"/>
        <v>2.2547506144434926</v>
      </c>
      <c r="BL213" s="7"/>
      <c r="BM213" s="7">
        <f>STDEV(BM209:BM211)</f>
        <v>639.55159727134662</v>
      </c>
      <c r="BN213" s="7">
        <f t="shared" ref="BN213:BU213" si="688">STDEV(BN209:BN211)</f>
        <v>0.69698015275424463</v>
      </c>
      <c r="BO213" s="7">
        <f t="shared" si="688"/>
        <v>0.11773841061155628</v>
      </c>
      <c r="BP213" s="7">
        <f t="shared" si="688"/>
        <v>0.73668378562311421</v>
      </c>
      <c r="BQ213" s="7">
        <f t="shared" si="688"/>
        <v>0.13840520221438207</v>
      </c>
      <c r="BR213" s="7">
        <f t="shared" si="688"/>
        <v>3.2070478636902204</v>
      </c>
      <c r="BS213" s="7">
        <f t="shared" si="688"/>
        <v>1.0722513697822946</v>
      </c>
      <c r="BT213" s="7">
        <f t="shared" si="688"/>
        <v>3.4676319008799035</v>
      </c>
      <c r="BU213" s="7">
        <f t="shared" si="688"/>
        <v>3.4676319008798999</v>
      </c>
      <c r="BV213" s="7"/>
      <c r="BW213" s="7">
        <f>STDEV(BW209:BW211)</f>
        <v>54.887894102434196</v>
      </c>
      <c r="BX213" s="7">
        <f t="shared" ref="BX213:CE213" si="689">STDEV(BX209:BX211)</f>
        <v>5.2003205029439482E-2</v>
      </c>
      <c r="BY213" s="7">
        <f t="shared" si="689"/>
        <v>0.12223338332876274</v>
      </c>
      <c r="BZ213" s="7">
        <f t="shared" si="689"/>
        <v>7.6956697780861449E-2</v>
      </c>
      <c r="CA213" s="7">
        <f t="shared" si="689"/>
        <v>0.15909850198330663</v>
      </c>
      <c r="CB213" s="7">
        <f t="shared" si="689"/>
        <v>0.50955503464623952</v>
      </c>
      <c r="CC213" s="7">
        <f t="shared" si="689"/>
        <v>0.49857898070416112</v>
      </c>
      <c r="CD213" s="7">
        <f t="shared" si="689"/>
        <v>2.4695757395417783</v>
      </c>
      <c r="CE213" s="7">
        <f t="shared" si="689"/>
        <v>2.4695757395417783</v>
      </c>
      <c r="CG213" s="7">
        <f>STDEV(CG209:CG211)</f>
        <v>1122.4741162455991</v>
      </c>
      <c r="CH213" s="7">
        <f t="shared" ref="CH213:CO213" si="690">STDEV(CH209:CH211)</f>
        <v>0.84334038205224859</v>
      </c>
      <c r="CI213" s="7">
        <f t="shared" si="690"/>
        <v>1.1316931268384116</v>
      </c>
      <c r="CJ213" s="7">
        <f t="shared" si="690"/>
        <v>0.98610952738528379</v>
      </c>
      <c r="CK213" s="7">
        <f t="shared" si="690"/>
        <v>1.3182002882718422</v>
      </c>
      <c r="CL213" s="7">
        <f t="shared" si="690"/>
        <v>3.3354178149071387</v>
      </c>
      <c r="CM213" s="7">
        <f t="shared" si="690"/>
        <v>0.88206348977838767</v>
      </c>
      <c r="CN213" s="7">
        <f t="shared" si="690"/>
        <v>3.9041477089543282</v>
      </c>
      <c r="CO213" s="7">
        <f t="shared" si="690"/>
        <v>3.9041477089543282</v>
      </c>
      <c r="CQ213" s="7">
        <f>STDEV(CQ209:CQ211)</f>
        <v>113.83454684907109</v>
      </c>
      <c r="CR213" s="7">
        <f t="shared" ref="CR213:CY213" si="691">STDEV(CR209:CR211)</f>
        <v>0.26312417854187387</v>
      </c>
      <c r="CS213" s="7">
        <f t="shared" si="691"/>
        <v>0.29145211156095613</v>
      </c>
      <c r="CT213" s="7">
        <f t="shared" si="691"/>
        <v>0.28827475320142826</v>
      </c>
      <c r="CU213" s="7">
        <f t="shared" si="691"/>
        <v>0.33730698184294855</v>
      </c>
      <c r="CV213" s="7">
        <f t="shared" si="691"/>
        <v>0.79724672049079381</v>
      </c>
      <c r="CW213" s="7">
        <f t="shared" si="691"/>
        <v>1.1510453220153103</v>
      </c>
      <c r="CX213" s="7">
        <f t="shared" si="691"/>
        <v>0.37478927412613922</v>
      </c>
      <c r="CY213" s="7">
        <f t="shared" si="691"/>
        <v>0.37478927412613922</v>
      </c>
      <c r="CZ213" s="49">
        <f t="shared" ref="CZ213:DE213" si="692">STDEV(CZ209:CZ211)</f>
        <v>0</v>
      </c>
      <c r="DA213" s="49">
        <f t="shared" si="692"/>
        <v>0</v>
      </c>
      <c r="DB213" s="49">
        <f t="shared" si="692"/>
        <v>0</v>
      </c>
      <c r="DC213" s="49">
        <f t="shared" si="692"/>
        <v>0</v>
      </c>
      <c r="DD213" s="49">
        <f t="shared" si="692"/>
        <v>0</v>
      </c>
      <c r="DE213" s="49">
        <f t="shared" si="692"/>
        <v>0</v>
      </c>
      <c r="DF213" s="46"/>
      <c r="DG213" s="49">
        <f t="shared" ref="DG213:DL213" si="693">STDEV(DG209:DG211)</f>
        <v>2.113983284691528E-3</v>
      </c>
      <c r="DH213" s="49">
        <f t="shared" si="693"/>
        <v>2.8756209870189186E-3</v>
      </c>
      <c r="DI213" s="49">
        <f t="shared" si="693"/>
        <v>1.0480116462494264E-2</v>
      </c>
      <c r="DJ213" s="49">
        <f t="shared" si="693"/>
        <v>0.54233392768627309</v>
      </c>
      <c r="DK213" s="49">
        <f t="shared" si="693"/>
        <v>0.62121805487770232</v>
      </c>
      <c r="DL213" s="49">
        <f t="shared" si="693"/>
        <v>2.280688273306982</v>
      </c>
      <c r="DM213" s="46"/>
      <c r="DN213" s="49">
        <f t="shared" ref="DN213:DS213" si="694">STDEV(DN209:DN211)</f>
        <v>7.183073565606179E-3</v>
      </c>
      <c r="DO213" s="49">
        <f t="shared" si="694"/>
        <v>1.1505803042695998E-2</v>
      </c>
      <c r="DP213" s="49">
        <f t="shared" si="694"/>
        <v>8.9350505837213889E-3</v>
      </c>
      <c r="DQ213" s="49">
        <f t="shared" si="694"/>
        <v>0.65894878311308547</v>
      </c>
      <c r="DR213" s="49">
        <f t="shared" si="694"/>
        <v>0.68257376645549583</v>
      </c>
      <c r="DS213" s="49">
        <f t="shared" si="694"/>
        <v>1.0783488922112943</v>
      </c>
      <c r="DT213" s="46"/>
      <c r="DU213" s="49">
        <f t="shared" ref="DU213:DZ213" si="695">STDEV(DU209:DU211)</f>
        <v>1.2831715105924766E-2</v>
      </c>
      <c r="DV213" s="49">
        <f t="shared" si="695"/>
        <v>5.7023785787889015E-3</v>
      </c>
      <c r="DW213" s="49">
        <f t="shared" si="695"/>
        <v>1.0818234013720462E-2</v>
      </c>
      <c r="DX213" s="49">
        <f t="shared" si="695"/>
        <v>1.3700773602018754</v>
      </c>
      <c r="DY213" s="49">
        <f t="shared" si="695"/>
        <v>1.457350736615225</v>
      </c>
      <c r="DZ213" s="49">
        <f t="shared" si="695"/>
        <v>5.674503766850453</v>
      </c>
      <c r="EA213" s="46"/>
    </row>
    <row r="214" spans="1:131" s="10" customFormat="1" x14ac:dyDescent="0.2">
      <c r="C214" s="21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G214" s="7"/>
      <c r="CH214" s="7"/>
      <c r="CI214" s="7"/>
      <c r="CJ214" s="7"/>
      <c r="CK214" s="7"/>
      <c r="CL214" s="7"/>
      <c r="CM214" s="7"/>
      <c r="CN214" s="7"/>
      <c r="CO214" s="7"/>
      <c r="CQ214" s="7"/>
      <c r="CR214" s="7"/>
      <c r="CS214" s="7"/>
      <c r="CT214" s="7"/>
      <c r="CU214" s="7"/>
      <c r="CV214" s="7"/>
      <c r="CW214" s="7"/>
      <c r="CX214" s="7"/>
      <c r="CY214" s="7"/>
      <c r="CZ214" s="49"/>
      <c r="DA214" s="49"/>
      <c r="DB214" s="49"/>
      <c r="DC214" s="49"/>
      <c r="DD214" s="49"/>
      <c r="DE214" s="49"/>
      <c r="DF214" s="46"/>
      <c r="DG214" s="49"/>
      <c r="DH214" s="49"/>
      <c r="DI214" s="49"/>
      <c r="DJ214" s="49"/>
      <c r="DK214" s="49"/>
      <c r="DL214" s="49"/>
      <c r="DM214" s="46"/>
      <c r="DN214" s="49"/>
      <c r="DO214" s="49"/>
      <c r="DP214" s="49"/>
      <c r="DQ214" s="49"/>
      <c r="DR214" s="49"/>
      <c r="DS214" s="49"/>
      <c r="DT214" s="46"/>
      <c r="DU214" s="49"/>
      <c r="DV214" s="49"/>
      <c r="DW214" s="49"/>
      <c r="DX214" s="49"/>
      <c r="DY214" s="49"/>
      <c r="DZ214" s="49"/>
      <c r="EA214" s="46"/>
    </row>
    <row r="215" spans="1:131" s="10" customFormat="1" x14ac:dyDescent="0.2">
      <c r="C215" s="21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G215" s="7"/>
      <c r="CH215" s="7"/>
      <c r="CI215" s="7"/>
      <c r="CJ215" s="7"/>
      <c r="CK215" s="7"/>
      <c r="CL215" s="7"/>
      <c r="CM215" s="7"/>
      <c r="CN215" s="7"/>
      <c r="CO215" s="7"/>
      <c r="CQ215" s="7"/>
      <c r="CR215" s="7"/>
      <c r="CS215" s="7"/>
      <c r="CT215" s="7"/>
      <c r="CU215" s="7"/>
      <c r="CV215" s="7"/>
      <c r="CW215" s="7"/>
      <c r="CX215" s="7"/>
      <c r="CY215" s="7"/>
      <c r="CZ215" s="49"/>
      <c r="DA215" s="49"/>
      <c r="DB215" s="49"/>
      <c r="DC215" s="49"/>
      <c r="DD215" s="49"/>
      <c r="DE215" s="49"/>
      <c r="DF215" s="46"/>
      <c r="DG215" s="49"/>
      <c r="DH215" s="49"/>
      <c r="DI215" s="49"/>
      <c r="DJ215" s="49"/>
      <c r="DK215" s="49"/>
      <c r="DL215" s="49"/>
      <c r="DM215" s="46"/>
      <c r="DN215" s="49"/>
      <c r="DO215" s="49"/>
      <c r="DP215" s="49"/>
      <c r="DQ215" s="49"/>
      <c r="DR215" s="49"/>
      <c r="DS215" s="49"/>
      <c r="DT215" s="46"/>
      <c r="DU215" s="49"/>
      <c r="DV215" s="49"/>
      <c r="DW215" s="49"/>
      <c r="DX215" s="49"/>
      <c r="DY215" s="49"/>
      <c r="DZ215" s="49"/>
      <c r="EA215" s="46"/>
    </row>
    <row r="216" spans="1:131" x14ac:dyDescent="0.2">
      <c r="A216" s="91" t="s">
        <v>67</v>
      </c>
      <c r="B216" s="91"/>
      <c r="C216" s="92" t="s">
        <v>68</v>
      </c>
      <c r="D216" s="5">
        <v>1</v>
      </c>
      <c r="E216" s="5">
        <v>136098.93700000001</v>
      </c>
      <c r="F216" s="5">
        <v>385.31</v>
      </c>
      <c r="G216" s="5">
        <v>372.24099999999999</v>
      </c>
      <c r="H216" s="5">
        <v>383.94600000000003</v>
      </c>
      <c r="I216" s="5">
        <v>375.38099999999997</v>
      </c>
      <c r="J216" s="5">
        <v>438.02499999999998</v>
      </c>
      <c r="K216" s="5">
        <v>395.608</v>
      </c>
      <c r="L216" s="5">
        <v>12.725</v>
      </c>
      <c r="M216" s="5">
        <f>IF(L216&lt;90, L216, 180-L216)</f>
        <v>12.725</v>
      </c>
      <c r="N216" s="5">
        <v>4</v>
      </c>
      <c r="O216" s="5">
        <v>2127.4940000000001</v>
      </c>
      <c r="P216" s="5">
        <v>339.43</v>
      </c>
      <c r="Q216" s="5">
        <v>359.56400000000002</v>
      </c>
      <c r="R216" s="5">
        <v>340.06700000000001</v>
      </c>
      <c r="S216" s="5">
        <v>358.50099999999998</v>
      </c>
      <c r="T216" s="5">
        <v>52.045999999999999</v>
      </c>
      <c r="U216" s="5">
        <v>52.045999999999999</v>
      </c>
      <c r="V216" s="5">
        <v>0</v>
      </c>
      <c r="W216" s="5">
        <f>IF(V216&lt;90, V216, 180-V216)</f>
        <v>0</v>
      </c>
      <c r="X216" s="5">
        <v>7</v>
      </c>
      <c r="Y216" s="5">
        <v>78029.481</v>
      </c>
      <c r="Z216" s="5">
        <v>334.66300000000001</v>
      </c>
      <c r="AA216" s="5">
        <v>333.28100000000001</v>
      </c>
      <c r="AB216" s="5">
        <v>333.94799999999998</v>
      </c>
      <c r="AC216" s="5">
        <v>334.12099999999998</v>
      </c>
      <c r="AD216" s="5">
        <v>329.36599999999999</v>
      </c>
      <c r="AE216" s="5">
        <v>301.64100000000002</v>
      </c>
      <c r="AF216" s="5">
        <v>16.97</v>
      </c>
      <c r="AG216" s="5">
        <f>IF(AF216&lt;90, AF216, 180-AF216)</f>
        <v>16.97</v>
      </c>
      <c r="AH216" s="5">
        <v>10</v>
      </c>
      <c r="AI216" s="5">
        <v>1682.5820000000001</v>
      </c>
      <c r="AJ216" s="5">
        <v>295.92500000000001</v>
      </c>
      <c r="AK216" s="5">
        <v>329.41500000000002</v>
      </c>
      <c r="AL216" s="5">
        <v>295.19600000000003</v>
      </c>
      <c r="AM216" s="5">
        <v>327.04500000000002</v>
      </c>
      <c r="AN216" s="5">
        <v>48.598999999999997</v>
      </c>
      <c r="AO216" s="5">
        <v>44.082000000000001</v>
      </c>
      <c r="AP216" s="5">
        <v>85.144000000000005</v>
      </c>
      <c r="AQ216" s="5">
        <f>IF(AP216&lt;90, AP216, 180-AP216)</f>
        <v>85.144000000000005</v>
      </c>
      <c r="AR216" s="5">
        <v>13</v>
      </c>
      <c r="AS216" s="5">
        <v>75423.292000000001</v>
      </c>
      <c r="AT216" s="5">
        <v>367.10899999999998</v>
      </c>
      <c r="AU216" s="5">
        <v>374.26100000000002</v>
      </c>
      <c r="AV216" s="5">
        <v>366.19</v>
      </c>
      <c r="AW216" s="5">
        <v>375.15499999999997</v>
      </c>
      <c r="AX216" s="5">
        <v>323.00799999999998</v>
      </c>
      <c r="AY216" s="5">
        <v>297.30500000000001</v>
      </c>
      <c r="AZ216" s="5">
        <v>27.841999999999999</v>
      </c>
      <c r="BA216" s="5">
        <f>IF(AZ216&lt;90, AZ216, 180-AZ216)</f>
        <v>27.841999999999999</v>
      </c>
      <c r="BB216" s="5">
        <v>16</v>
      </c>
      <c r="BC216" s="5">
        <v>1465.1369999999999</v>
      </c>
      <c r="BD216" s="5">
        <v>325.666</v>
      </c>
      <c r="BE216" s="5">
        <v>371.13200000000001</v>
      </c>
      <c r="BF216" s="5">
        <v>324.75700000000001</v>
      </c>
      <c r="BG216" s="5">
        <v>369.13900000000001</v>
      </c>
      <c r="BH216" s="5">
        <v>46.722999999999999</v>
      </c>
      <c r="BI216" s="5">
        <v>39.926000000000002</v>
      </c>
      <c r="BJ216" s="5">
        <v>101.78700000000001</v>
      </c>
      <c r="BK216" s="5">
        <f>IF(BJ216&lt;90, BJ216, 180-BJ216)</f>
        <v>78.212999999999994</v>
      </c>
      <c r="BL216" s="5">
        <v>19</v>
      </c>
      <c r="BM216" s="5">
        <v>75502.342000000004</v>
      </c>
      <c r="BN216" s="5">
        <v>382.029</v>
      </c>
      <c r="BO216" s="5">
        <v>358.66399999999999</v>
      </c>
      <c r="BP216" s="5">
        <v>381.10500000000002</v>
      </c>
      <c r="BQ216" s="5">
        <v>359.86200000000002</v>
      </c>
      <c r="BR216" s="5">
        <v>322.59800000000001</v>
      </c>
      <c r="BS216" s="5">
        <v>297.995</v>
      </c>
      <c r="BT216" s="5">
        <v>11.096</v>
      </c>
      <c r="BU216" s="5">
        <f>IF(BT216&lt;90, BT216, 180-BT216)</f>
        <v>11.096</v>
      </c>
      <c r="BV216" s="5">
        <v>22</v>
      </c>
      <c r="BW216" s="5">
        <v>1454.8889999999999</v>
      </c>
      <c r="BX216" s="5">
        <v>325.59899999999999</v>
      </c>
      <c r="BY216" s="5">
        <v>371.30900000000003</v>
      </c>
      <c r="BZ216" s="5">
        <v>324.65100000000001</v>
      </c>
      <c r="CA216" s="5">
        <v>369.34500000000003</v>
      </c>
      <c r="CB216" s="5">
        <v>47.258000000000003</v>
      </c>
      <c r="CC216" s="5">
        <v>39.198</v>
      </c>
      <c r="CD216" s="3">
        <v>103.73099999999999</v>
      </c>
      <c r="CE216" s="5">
        <f>IF(CD216&lt;90, CD216, 180-CD216)</f>
        <v>76.269000000000005</v>
      </c>
      <c r="CF216" s="3">
        <v>25</v>
      </c>
      <c r="CG216" s="3">
        <v>80537.362999999998</v>
      </c>
      <c r="CH216" s="3">
        <v>316.846</v>
      </c>
      <c r="CI216" s="3">
        <v>340.66199999999998</v>
      </c>
      <c r="CJ216" s="3">
        <v>315.86700000000002</v>
      </c>
      <c r="CK216" s="3">
        <v>341.185</v>
      </c>
      <c r="CL216" s="3">
        <v>328.97500000000002</v>
      </c>
      <c r="CM216" s="3">
        <v>311.70600000000002</v>
      </c>
      <c r="CN216" s="3">
        <v>5.7530000000000001</v>
      </c>
      <c r="CO216" s="5">
        <f>IF(CN216&lt;90, CN216, 180-CN216)</f>
        <v>5.7530000000000001</v>
      </c>
      <c r="CP216" s="3">
        <v>28</v>
      </c>
      <c r="CQ216" s="3">
        <v>1176.0730000000001</v>
      </c>
      <c r="CR216" s="3">
        <v>281.12599999999998</v>
      </c>
      <c r="CS216" s="3">
        <v>319.24700000000001</v>
      </c>
      <c r="CT216" s="3">
        <v>280.92200000000003</v>
      </c>
      <c r="CU216" s="3">
        <v>317.03100000000001</v>
      </c>
      <c r="CV216" s="3">
        <v>44.813000000000002</v>
      </c>
      <c r="CW216" s="3">
        <v>33.414999999999999</v>
      </c>
      <c r="CX216" s="3">
        <v>96.543000000000006</v>
      </c>
      <c r="CY216" s="5">
        <f>IF(CX216&lt;90, CX216, 180-CX216)</f>
        <v>83.456999999999994</v>
      </c>
      <c r="CZ216" s="46">
        <f>(Y216-$E216)/$E216</f>
        <v>-0.42667090044942824</v>
      </c>
      <c r="DA216" s="46">
        <f>IF((AQ216-AG216)&lt;45,(AO216-$T216)/$T216,(AN216-$U216)/$U216)</f>
        <v>-6.6229873573377451E-2</v>
      </c>
      <c r="DB216" s="46">
        <f>IF((AQ216-AG216)&lt;45,(AN216-$T216)/$T216,(AO216-$U216)/$U216)</f>
        <v>-0.15301848364907963</v>
      </c>
      <c r="DC216" s="46">
        <f>SQRT((AJ216-Z216)^2+(AK216-AA216)^2)</f>
        <v>38.930432825747005</v>
      </c>
      <c r="DD216" s="46">
        <f>SQRT((AL216-AB216)^2+(AM216-AC216)^2)</f>
        <v>39.392731309214852</v>
      </c>
      <c r="DE216" s="46">
        <f>ABS(AQ216-AG216)</f>
        <v>68.174000000000007</v>
      </c>
      <c r="DF216" s="46" t="str">
        <f>IF(DE216&lt;45,DF$6,DF$5)</f>
        <v>RAD</v>
      </c>
      <c r="DG216" s="46">
        <f>(AS216-$E216)/$E216</f>
        <v>-0.44582012422330675</v>
      </c>
      <c r="DH216" s="46">
        <f>IF((BK216-BA216)&lt;45,(BI216-$T216)/$T216,(BH216-$U216)/$U216)</f>
        <v>-0.1022749106559582</v>
      </c>
      <c r="DI216" s="46">
        <f>IF((BK216-BA216)&lt;45,(BH216-$T216)/$T216,(BI216-$U216)/$U216)</f>
        <v>-0.23287092187680125</v>
      </c>
      <c r="DJ216" s="46">
        <f>SQRT((BD216-AT216)^2+(BE216-AU216)^2)</f>
        <v>41.56095391109303</v>
      </c>
      <c r="DK216" s="46">
        <f>SQRT((BF216-AV216)^2+(BG216-AW216)^2)</f>
        <v>41.867478369254563</v>
      </c>
      <c r="DL216" s="46">
        <f>ABS(BK216-BA216)</f>
        <v>50.370999999999995</v>
      </c>
      <c r="DM216" s="46" t="str">
        <f>IF(DL216&lt;45,DM$6,DM$5)</f>
        <v>RAD</v>
      </c>
      <c r="DN216" s="46">
        <f>(BM216-$E216)/$E216</f>
        <v>-0.44523929676247215</v>
      </c>
      <c r="DO216" s="46">
        <f>IF((CE216-BU216)&lt;45,(CC216-$T216)/$T216,(CB216-$U216)/$U216)</f>
        <v>-9.1995542404795697E-2</v>
      </c>
      <c r="DP216" s="46">
        <f>IF((CE216-BU216)&lt;45,(CB216-$T216)/$T216,(CC216-$U216)/$U216)</f>
        <v>-0.24685854820735501</v>
      </c>
      <c r="DQ216" s="46">
        <f>SQRT((BX216-BN216)^2+(BY216-BO216)^2)</f>
        <v>57.829412283024304</v>
      </c>
      <c r="DR216" s="46">
        <f>SQRT((BZ216-BP216)^2+(CA216-BQ216)^2)</f>
        <v>57.244924709532121</v>
      </c>
      <c r="DS216" s="46">
        <f>ABS(CE216-BU216)</f>
        <v>65.173000000000002</v>
      </c>
      <c r="DT216" s="46" t="str">
        <f>IF(DS216&lt;45,DT$6,DT$5)</f>
        <v>RAD</v>
      </c>
      <c r="DU216" s="46">
        <f>(CG216-$E216)/$E216</f>
        <v>-0.40824399679183393</v>
      </c>
      <c r="DV216" s="46">
        <f>IF((CY216-CO216)&lt;45,(CW216-$T216)/$T216,(CV216-$U216)/$U216)</f>
        <v>-0.13897321600122964</v>
      </c>
      <c r="DW216" s="46">
        <f>IF((CY216-CO216)&lt;45,(CV216-$T216)/$T216,(CW216-$U216)/$U216)</f>
        <v>-0.3579717941820697</v>
      </c>
      <c r="DX216" s="46">
        <f>SQRT((CR216-CH216)^2+(CS216-CI216)^2)</f>
        <v>41.647576460101497</v>
      </c>
      <c r="DY216" s="46">
        <f>SQRT((CT216-CJ216)^2+(CU216-CK216)^2)</f>
        <v>42.480215877511732</v>
      </c>
      <c r="DZ216" s="46">
        <f>ABS(CO216-CE216)</f>
        <v>70.516000000000005</v>
      </c>
      <c r="EA216" s="46" t="str">
        <f>IF(DZ216&lt;45,EA$6,EA$5)</f>
        <v>RAD</v>
      </c>
    </row>
    <row r="217" spans="1:131" x14ac:dyDescent="0.2">
      <c r="A217" s="91"/>
      <c r="B217" s="91"/>
      <c r="C217" s="92"/>
      <c r="D217" s="5">
        <v>2</v>
      </c>
      <c r="E217" s="5">
        <v>134224.247</v>
      </c>
      <c r="F217" s="5">
        <v>385.68700000000001</v>
      </c>
      <c r="G217" s="5">
        <v>371.07299999999998</v>
      </c>
      <c r="H217" s="5">
        <v>384.322</v>
      </c>
      <c r="I217" s="5">
        <v>373.911</v>
      </c>
      <c r="J217" s="5">
        <v>439.71699999999998</v>
      </c>
      <c r="K217" s="5">
        <v>388.65800000000002</v>
      </c>
      <c r="L217" s="5">
        <v>17.146999999999998</v>
      </c>
      <c r="M217" s="5">
        <f t="shared" ref="M217:M278" si="696">IF(L217&lt;90, L217, 180-L217)</f>
        <v>17.146999999999998</v>
      </c>
      <c r="N217" s="5">
        <v>5</v>
      </c>
      <c r="O217" s="5">
        <v>2071.19</v>
      </c>
      <c r="P217" s="5">
        <v>339.43</v>
      </c>
      <c r="Q217" s="5">
        <v>359.899</v>
      </c>
      <c r="R217" s="5">
        <v>340.09100000000001</v>
      </c>
      <c r="S217" s="5">
        <v>358.76400000000001</v>
      </c>
      <c r="T217" s="5">
        <v>51.353000000000002</v>
      </c>
      <c r="U217" s="5">
        <v>51.353000000000002</v>
      </c>
      <c r="V217" s="5">
        <v>0</v>
      </c>
      <c r="W217" s="5">
        <f t="shared" ref="W217:W278" si="697">IF(V217&lt;90, V217, 180-V217)</f>
        <v>0</v>
      </c>
      <c r="X217" s="5">
        <v>8</v>
      </c>
      <c r="Y217" s="5">
        <v>77988.153999999995</v>
      </c>
      <c r="Z217" s="5">
        <v>335.34800000000001</v>
      </c>
      <c r="AA217" s="5">
        <v>333.59</v>
      </c>
      <c r="AB217" s="5">
        <v>334.62099999999998</v>
      </c>
      <c r="AC217" s="5">
        <v>334.46100000000001</v>
      </c>
      <c r="AD217" s="5">
        <v>328.89800000000002</v>
      </c>
      <c r="AE217" s="5">
        <v>301.91000000000003</v>
      </c>
      <c r="AF217" s="5">
        <v>20.657</v>
      </c>
      <c r="AG217" s="5">
        <f t="shared" ref="AG217:AG278" si="698">IF(AF217&lt;90, AF217, 180-AF217)</f>
        <v>20.657</v>
      </c>
      <c r="AH217" s="5">
        <v>11</v>
      </c>
      <c r="AI217" s="5">
        <v>1676.8389999999999</v>
      </c>
      <c r="AJ217" s="5">
        <v>295.786</v>
      </c>
      <c r="AK217" s="5">
        <v>329.108</v>
      </c>
      <c r="AL217" s="5">
        <v>295.07400000000001</v>
      </c>
      <c r="AM217" s="5">
        <v>326.75900000000001</v>
      </c>
      <c r="AN217" s="5">
        <v>47.807000000000002</v>
      </c>
      <c r="AO217" s="5">
        <v>44.658999999999999</v>
      </c>
      <c r="AP217" s="5">
        <v>72.742000000000004</v>
      </c>
      <c r="AQ217" s="5">
        <f t="shared" ref="AQ217:AQ278" si="699">IF(AP217&lt;90, AP217, 180-AP217)</f>
        <v>72.742000000000004</v>
      </c>
      <c r="AR217" s="5">
        <v>14</v>
      </c>
      <c r="AS217" s="5">
        <v>75305.616999999998</v>
      </c>
      <c r="AT217" s="5">
        <v>367.37599999999998</v>
      </c>
      <c r="AU217" s="5">
        <v>375.55700000000002</v>
      </c>
      <c r="AV217" s="5">
        <v>366.36700000000002</v>
      </c>
      <c r="AW217" s="5">
        <v>376.57299999999998</v>
      </c>
      <c r="AX217" s="5">
        <v>320.94099999999997</v>
      </c>
      <c r="AY217" s="5">
        <v>298.75299999999999</v>
      </c>
      <c r="AZ217" s="5">
        <v>28.898</v>
      </c>
      <c r="BA217" s="5">
        <f t="shared" ref="BA217:BA278" si="700">IF(AZ217&lt;90, AZ217, 180-AZ217)</f>
        <v>28.898</v>
      </c>
      <c r="BB217" s="5">
        <v>17</v>
      </c>
      <c r="BC217" s="5">
        <v>1435.634</v>
      </c>
      <c r="BD217" s="5">
        <v>325.5</v>
      </c>
      <c r="BE217" s="5">
        <v>371.471</v>
      </c>
      <c r="BF217" s="5">
        <v>324.55900000000003</v>
      </c>
      <c r="BG217" s="5">
        <v>369.54399999999998</v>
      </c>
      <c r="BH217" s="5">
        <v>46.29</v>
      </c>
      <c r="BI217" s="5">
        <v>39.488</v>
      </c>
      <c r="BJ217" s="5">
        <v>102.255</v>
      </c>
      <c r="BK217" s="5">
        <f t="shared" ref="BK217:BK278" si="701">IF(BJ217&lt;90, BJ217, 180-BJ217)</f>
        <v>77.745000000000005</v>
      </c>
      <c r="BL217" s="5">
        <v>20</v>
      </c>
      <c r="BM217" s="5">
        <v>76063.127999999997</v>
      </c>
      <c r="BN217" s="5">
        <v>381.93599999999998</v>
      </c>
      <c r="BO217" s="5">
        <v>359.72699999999998</v>
      </c>
      <c r="BP217" s="5">
        <v>380.93900000000002</v>
      </c>
      <c r="BQ217" s="5">
        <v>361.01299999999998</v>
      </c>
      <c r="BR217" s="5">
        <v>322.32299999999998</v>
      </c>
      <c r="BS217" s="5">
        <v>300.46499999999997</v>
      </c>
      <c r="BT217" s="5">
        <v>13.61</v>
      </c>
      <c r="BU217" s="5">
        <f t="shared" ref="BU217:BU278" si="702">IF(BT217&lt;90, BT217, 180-BT217)</f>
        <v>13.61</v>
      </c>
      <c r="BV217" s="5">
        <v>23</v>
      </c>
      <c r="BW217" s="5">
        <v>1361.9880000000001</v>
      </c>
      <c r="BX217" s="5">
        <v>325.59300000000002</v>
      </c>
      <c r="BY217" s="5">
        <v>372.11799999999999</v>
      </c>
      <c r="BZ217" s="5">
        <v>324.68200000000002</v>
      </c>
      <c r="CA217" s="5">
        <v>370.25599999999997</v>
      </c>
      <c r="CB217" s="5">
        <v>45.398000000000003</v>
      </c>
      <c r="CC217" s="5">
        <v>38.198999999999998</v>
      </c>
      <c r="CD217" s="3">
        <v>103.587</v>
      </c>
      <c r="CE217" s="5">
        <f t="shared" ref="CE217:CE278" si="703">IF(CD217&lt;90, CD217, 180-CD217)</f>
        <v>76.412999999999997</v>
      </c>
      <c r="CF217" s="3">
        <v>26</v>
      </c>
      <c r="CG217" s="3">
        <v>80753.232000000004</v>
      </c>
      <c r="CH217" s="3">
        <v>316.36200000000002</v>
      </c>
      <c r="CI217" s="3">
        <v>340.51900000000001</v>
      </c>
      <c r="CJ217" s="3">
        <v>315.33100000000002</v>
      </c>
      <c r="CK217" s="3">
        <v>341.12400000000002</v>
      </c>
      <c r="CL217" s="3">
        <v>328.85599999999999</v>
      </c>
      <c r="CM217" s="3">
        <v>312.654</v>
      </c>
      <c r="CN217" s="3">
        <v>5.0110000000000001</v>
      </c>
      <c r="CO217" s="5">
        <f t="shared" ref="CO217:CO278" si="704">IF(CN217&lt;90, CN217, 180-CN217)</f>
        <v>5.0110000000000001</v>
      </c>
      <c r="CP217" s="3">
        <v>29</v>
      </c>
      <c r="CQ217" s="3">
        <v>1217.175</v>
      </c>
      <c r="CR217" s="3">
        <v>280.71300000000002</v>
      </c>
      <c r="CS217" s="3">
        <v>319.80900000000003</v>
      </c>
      <c r="CT217" s="3">
        <v>280.399</v>
      </c>
      <c r="CU217" s="3">
        <v>317.69600000000003</v>
      </c>
      <c r="CV217" s="3">
        <v>44.268999999999998</v>
      </c>
      <c r="CW217" s="3">
        <v>35.008000000000003</v>
      </c>
      <c r="CX217" s="3">
        <v>99.238</v>
      </c>
      <c r="CY217" s="5">
        <f t="shared" ref="CY217:CY278" si="705">IF(CX217&lt;90, CX217, 180-CX217)</f>
        <v>80.762</v>
      </c>
      <c r="CZ217" s="46">
        <f t="shared" ref="CZ217:CZ278" si="706">(Y217-$E217)/$E217</f>
        <v>-0.41897119378140379</v>
      </c>
      <c r="DA217" s="46">
        <f t="shared" ref="DA217:DA218" si="707">IF((AQ217-AG217)&lt;45,(AO217-$T217)/$T217,(AN217-$U217)/$U217)</f>
        <v>-6.9051467294997351E-2</v>
      </c>
      <c r="DB217" s="46">
        <f t="shared" ref="DB217:DB218" si="708">IF((AQ217-AG217)&lt;45,(AN217-$T217)/$T217,(AO217-$U217)/$U217)</f>
        <v>-0.1303526570989037</v>
      </c>
      <c r="DC217" s="46">
        <f t="shared" ref="DC217:DC278" si="709">SQRT((AJ217-Z217)^2+(AK217-AA217)^2)</f>
        <v>39.815074632606191</v>
      </c>
      <c r="DD217" s="46">
        <f t="shared" ref="DD217:DD278" si="710">SQRT((AL217-AB217)^2+(AM217-AC217)^2)</f>
        <v>40.290023740375204</v>
      </c>
      <c r="DE217" s="46">
        <f t="shared" ref="DE217:DE278" si="711">ABS(AQ217-AG217)</f>
        <v>52.085000000000008</v>
      </c>
      <c r="DF217" s="46" t="str">
        <f t="shared" ref="DF217:DF219" si="712">IF(DE217&lt;45,DF$6,DF$5)</f>
        <v>RAD</v>
      </c>
      <c r="DG217" s="46">
        <f t="shared" ref="DG217:DG278" si="713">(AS217-$E217)/$E217</f>
        <v>-0.43895668120231662</v>
      </c>
      <c r="DH217" s="46">
        <f t="shared" ref="DH217:DH218" si="714">IF((BK217-BA217)&lt;45,(BI217-$T217)/$T217,(BH217-$U217)/$U217)</f>
        <v>-9.8592097832648579E-2</v>
      </c>
      <c r="DI217" s="46">
        <f t="shared" ref="DI217:DI218" si="715">IF((BK217-BA217)&lt;45,(BH217-$T217)/$T217,(BI217-$U217)/$U217)</f>
        <v>-0.23104784530601916</v>
      </c>
      <c r="DJ217" s="46">
        <f t="shared" ref="DJ217:DJ278" si="716">SQRT((BD217-AT217)^2+(BE217-AU217)^2)</f>
        <v>42.074871027728634</v>
      </c>
      <c r="DK217" s="46">
        <f t="shared" ref="DK217:DK278" si="717">SQRT((BF217-AV217)^2+(BG217-AW217)^2)</f>
        <v>42.394760348420405</v>
      </c>
      <c r="DL217" s="46">
        <f t="shared" ref="DL217:DL278" si="718">ABS(BK217-BA217)</f>
        <v>48.847000000000008</v>
      </c>
      <c r="DM217" s="46" t="str">
        <f t="shared" ref="DM217:DM219" si="719">IF(DL217&lt;45,DM$6,DM$5)</f>
        <v>RAD</v>
      </c>
      <c r="DN217" s="46">
        <f t="shared" ref="DN217:DN278" si="720">(BM217-$E217)/$E217</f>
        <v>-0.43331305855640229</v>
      </c>
      <c r="DO217" s="46">
        <f t="shared" ref="DO217:DO218" si="721">IF((CE217-BU217)&lt;45,(CC217-$T217)/$T217,(CB217-$U217)/$U217)</f>
        <v>-0.11596206648102347</v>
      </c>
      <c r="DP217" s="46">
        <f t="shared" ref="DP217:DP218" si="722">IF((CE217-BU217)&lt;45,(CB217-$T217)/$T217,(CC217-$U217)/$U217)</f>
        <v>-0.25614861838646241</v>
      </c>
      <c r="DQ217" s="46">
        <f t="shared" ref="DQ217:DQ278" si="723">SQRT((BX217-BN217)^2+(BY217-BO217)^2)</f>
        <v>57.689431701135661</v>
      </c>
      <c r="DR217" s="46">
        <f t="shared" ref="DR217:DR278" si="724">SQRT((BZ217-BP217)^2+(CA217-BQ217)^2)</f>
        <v>57.011254134600478</v>
      </c>
      <c r="DS217" s="46">
        <f t="shared" ref="DS217:DS278" si="725">ABS(CE217-BU217)</f>
        <v>62.802999999999997</v>
      </c>
      <c r="DT217" s="46" t="str">
        <f t="shared" ref="DT217:DT219" si="726">IF(DS217&lt;45,DT$6,DT$5)</f>
        <v>RAD</v>
      </c>
      <c r="DU217" s="46">
        <f t="shared" ref="DU217:DU278" si="727">(CG217-$E217)/$E217</f>
        <v>-0.39837075785569503</v>
      </c>
      <c r="DV217" s="46">
        <f t="shared" ref="DV217:DV218" si="728">IF((CY217-CO217)&lt;45,(CW217-$T217)/$T217,(CV217-$U217)/$U217)</f>
        <v>-0.13794715011781206</v>
      </c>
      <c r="DW217" s="46">
        <f t="shared" ref="DW217:DW218" si="729">IF((CY217-CO217)&lt;45,(CV217-$T217)/$T217,(CW217-$U217)/$U217)</f>
        <v>-0.31828714972835082</v>
      </c>
      <c r="DX217" s="46">
        <f t="shared" ref="DX217:DX278" si="730">SQRT((CR217-CH217)^2+(CS217-CI217)^2)</f>
        <v>41.228088738140642</v>
      </c>
      <c r="DY217" s="46">
        <f t="shared" ref="DY217:DY278" si="731">SQRT((CT217-CJ217)^2+(CU217-CK217)^2)</f>
        <v>42.060858384013052</v>
      </c>
      <c r="DZ217" s="46">
        <f t="shared" ref="DZ217:DZ278" si="732">ABS(CO217-CE217)</f>
        <v>71.402000000000001</v>
      </c>
      <c r="EA217" s="46" t="str">
        <f t="shared" ref="EA217:EA219" si="733">IF(DZ217&lt;45,EA$6,EA$5)</f>
        <v>RAD</v>
      </c>
    </row>
    <row r="218" spans="1:131" x14ac:dyDescent="0.2">
      <c r="A218" s="91"/>
      <c r="B218" s="91"/>
      <c r="C218" s="92"/>
      <c r="D218" s="5">
        <v>3</v>
      </c>
      <c r="E218" s="5">
        <v>135726.769</v>
      </c>
      <c r="F218" s="5">
        <v>387.33</v>
      </c>
      <c r="G218" s="5">
        <v>368.39100000000002</v>
      </c>
      <c r="H218" s="5">
        <v>386.27100000000002</v>
      </c>
      <c r="I218" s="5">
        <v>370.85300000000001</v>
      </c>
      <c r="J218" s="5">
        <v>438.82499999999999</v>
      </c>
      <c r="K218" s="5">
        <v>393.80700000000002</v>
      </c>
      <c r="L218" s="5">
        <v>17.739000000000001</v>
      </c>
      <c r="M218" s="5">
        <f t="shared" si="696"/>
        <v>17.739000000000001</v>
      </c>
      <c r="N218" s="5">
        <v>6</v>
      </c>
      <c r="O218" s="5">
        <v>2152.6060000000002</v>
      </c>
      <c r="P218" s="5">
        <v>339.59699999999998</v>
      </c>
      <c r="Q218" s="5">
        <v>359.39600000000002</v>
      </c>
      <c r="R218" s="5">
        <v>340.18400000000003</v>
      </c>
      <c r="S218" s="5">
        <v>358.375</v>
      </c>
      <c r="T218" s="5">
        <v>52.351999999999997</v>
      </c>
      <c r="U218" s="5">
        <v>52.351999999999997</v>
      </c>
      <c r="V218" s="5">
        <v>0</v>
      </c>
      <c r="W218" s="5">
        <f t="shared" si="697"/>
        <v>0</v>
      </c>
      <c r="X218" s="5">
        <v>9</v>
      </c>
      <c r="Y218" s="5">
        <v>77798.972999999998</v>
      </c>
      <c r="Z218" s="5">
        <v>335.33</v>
      </c>
      <c r="AA218" s="5">
        <v>333.435</v>
      </c>
      <c r="AB218" s="5">
        <v>334.61900000000003</v>
      </c>
      <c r="AC218" s="5">
        <v>334.28500000000003</v>
      </c>
      <c r="AD218" s="5">
        <v>328.40300000000002</v>
      </c>
      <c r="AE218" s="5">
        <v>301.63200000000001</v>
      </c>
      <c r="AF218" s="5">
        <v>18.739000000000001</v>
      </c>
      <c r="AG218" s="5">
        <f t="shared" si="698"/>
        <v>18.739000000000001</v>
      </c>
      <c r="AH218" s="5">
        <v>12</v>
      </c>
      <c r="AI218" s="5">
        <v>1695.4190000000001</v>
      </c>
      <c r="AJ218" s="5">
        <v>295.96899999999999</v>
      </c>
      <c r="AK218" s="5">
        <v>328.99299999999999</v>
      </c>
      <c r="AL218" s="5">
        <v>295.25200000000001</v>
      </c>
      <c r="AM218" s="5">
        <v>326.57299999999998</v>
      </c>
      <c r="AN218" s="5">
        <v>48.42</v>
      </c>
      <c r="AO218" s="5">
        <v>44.582000000000001</v>
      </c>
      <c r="AP218" s="5">
        <v>77.739999999999995</v>
      </c>
      <c r="AQ218" s="5">
        <f t="shared" si="699"/>
        <v>77.739999999999995</v>
      </c>
      <c r="AR218" s="5">
        <v>15</v>
      </c>
      <c r="AS218" s="5">
        <v>75644.452999999994</v>
      </c>
      <c r="AT218" s="5">
        <v>367.40699999999998</v>
      </c>
      <c r="AU218" s="5">
        <v>375.57499999999999</v>
      </c>
      <c r="AV218" s="5">
        <v>366.41500000000002</v>
      </c>
      <c r="AW218" s="5">
        <v>376.59500000000003</v>
      </c>
      <c r="AX218" s="5">
        <v>321.83300000000003</v>
      </c>
      <c r="AY218" s="5">
        <v>299.26499999999999</v>
      </c>
      <c r="AZ218" s="5">
        <v>30.456</v>
      </c>
      <c r="BA218" s="5">
        <f t="shared" si="700"/>
        <v>30.456</v>
      </c>
      <c r="BB218" s="5">
        <v>18</v>
      </c>
      <c r="BC218" s="5">
        <v>1472.7940000000001</v>
      </c>
      <c r="BD218" s="5">
        <v>326.07299999999998</v>
      </c>
      <c r="BE218" s="5">
        <v>371.81099999999998</v>
      </c>
      <c r="BF218" s="5">
        <v>325.15600000000001</v>
      </c>
      <c r="BG218" s="5">
        <v>369.99799999999999</v>
      </c>
      <c r="BH218" s="5">
        <v>46.49</v>
      </c>
      <c r="BI218" s="5">
        <v>40.335999999999999</v>
      </c>
      <c r="BJ218" s="5">
        <v>101.629</v>
      </c>
      <c r="BK218" s="5">
        <f t="shared" si="701"/>
        <v>78.370999999999995</v>
      </c>
      <c r="BL218" s="5">
        <v>21</v>
      </c>
      <c r="BM218" s="5">
        <v>75071.168000000005</v>
      </c>
      <c r="BN218" s="5">
        <v>381.88099999999997</v>
      </c>
      <c r="BO218" s="5">
        <v>358.72899999999998</v>
      </c>
      <c r="BP218" s="5">
        <v>380.90300000000002</v>
      </c>
      <c r="BQ218" s="5">
        <v>359.96600000000001</v>
      </c>
      <c r="BR218" s="5">
        <v>321.76600000000002</v>
      </c>
      <c r="BS218" s="5">
        <v>297.06</v>
      </c>
      <c r="BT218" s="5">
        <v>11.702999999999999</v>
      </c>
      <c r="BU218" s="5">
        <f t="shared" si="702"/>
        <v>11.702999999999999</v>
      </c>
      <c r="BV218" s="5">
        <v>24</v>
      </c>
      <c r="BW218" s="5">
        <v>1421.67</v>
      </c>
      <c r="BX218" s="5">
        <v>325.827</v>
      </c>
      <c r="BY218" s="5">
        <v>372.10899999999998</v>
      </c>
      <c r="BZ218" s="5">
        <v>324.90199999999999</v>
      </c>
      <c r="CA218" s="5">
        <v>370.346</v>
      </c>
      <c r="CB218" s="5">
        <v>45.677</v>
      </c>
      <c r="CC218" s="5">
        <v>39.628999999999998</v>
      </c>
      <c r="CD218" s="3">
        <v>100.988</v>
      </c>
      <c r="CE218" s="5">
        <f t="shared" si="703"/>
        <v>79.012</v>
      </c>
      <c r="CF218" s="3">
        <v>27</v>
      </c>
      <c r="CG218" s="3">
        <v>80739.606</v>
      </c>
      <c r="CH218" s="3">
        <v>316.84800000000001</v>
      </c>
      <c r="CI218" s="3">
        <v>340.61700000000002</v>
      </c>
      <c r="CJ218" s="3">
        <v>315.88099999999997</v>
      </c>
      <c r="CK218" s="3">
        <v>341.101</v>
      </c>
      <c r="CL218" s="3">
        <v>329.83600000000001</v>
      </c>
      <c r="CM218" s="3">
        <v>311.673</v>
      </c>
      <c r="CN218" s="3">
        <v>5.2210000000000001</v>
      </c>
      <c r="CO218" s="5">
        <f t="shared" si="704"/>
        <v>5.2210000000000001</v>
      </c>
      <c r="CP218" s="3">
        <v>30</v>
      </c>
      <c r="CQ218" s="3">
        <v>1233.165</v>
      </c>
      <c r="CR218" s="3">
        <v>280.976</v>
      </c>
      <c r="CS218" s="3">
        <v>319.608</v>
      </c>
      <c r="CT218" s="3">
        <v>280.767</v>
      </c>
      <c r="CU218" s="3">
        <v>317.517</v>
      </c>
      <c r="CV218" s="3">
        <v>44.460999999999999</v>
      </c>
      <c r="CW218" s="3">
        <v>35.314</v>
      </c>
      <c r="CX218" s="3">
        <v>93.616</v>
      </c>
      <c r="CY218" s="5">
        <f t="shared" si="705"/>
        <v>86.384</v>
      </c>
      <c r="CZ218" s="46">
        <f t="shared" si="706"/>
        <v>-0.4267971338800528</v>
      </c>
      <c r="DA218" s="46">
        <f t="shared" si="707"/>
        <v>-7.5106968215158831E-2</v>
      </c>
      <c r="DB218" s="46">
        <f t="shared" si="708"/>
        <v>-0.14841839853300726</v>
      </c>
      <c r="DC218" s="46">
        <f t="shared" si="709"/>
        <v>39.61085312133531</v>
      </c>
      <c r="DD218" s="46">
        <f t="shared" si="710"/>
        <v>40.115279296048811</v>
      </c>
      <c r="DE218" s="46">
        <f t="shared" si="711"/>
        <v>59.000999999999991</v>
      </c>
      <c r="DF218" s="46" t="str">
        <f t="shared" si="712"/>
        <v>RAD</v>
      </c>
      <c r="DG218" s="46">
        <f t="shared" si="713"/>
        <v>-0.44267108428699137</v>
      </c>
      <c r="DH218" s="46">
        <f t="shared" si="714"/>
        <v>-0.11197279951100235</v>
      </c>
      <c r="DI218" s="46">
        <f t="shared" si="715"/>
        <v>-0.22952322738386305</v>
      </c>
      <c r="DJ218" s="46">
        <f t="shared" si="716"/>
        <v>41.505026828084333</v>
      </c>
      <c r="DK218" s="46">
        <f t="shared" si="717"/>
        <v>41.783076598067808</v>
      </c>
      <c r="DL218" s="46">
        <f t="shared" si="718"/>
        <v>47.914999999999992</v>
      </c>
      <c r="DM218" s="46" t="str">
        <f t="shared" si="719"/>
        <v>RAD</v>
      </c>
      <c r="DN218" s="46">
        <f t="shared" si="720"/>
        <v>-0.44689490103459251</v>
      </c>
      <c r="DO218" s="46">
        <f t="shared" si="721"/>
        <v>-0.12750229217603906</v>
      </c>
      <c r="DP218" s="46">
        <f t="shared" si="722"/>
        <v>-0.24302796454767725</v>
      </c>
      <c r="DQ218" s="46">
        <f t="shared" si="723"/>
        <v>57.628771598915733</v>
      </c>
      <c r="DR218" s="46">
        <f t="shared" si="724"/>
        <v>56.954862838918359</v>
      </c>
      <c r="DS218" s="46">
        <f t="shared" si="725"/>
        <v>67.308999999999997</v>
      </c>
      <c r="DT218" s="46" t="str">
        <f t="shared" si="726"/>
        <v>RAD</v>
      </c>
      <c r="DU218" s="46">
        <f t="shared" si="727"/>
        <v>-0.4051313046433751</v>
      </c>
      <c r="DV218" s="46">
        <f t="shared" si="728"/>
        <v>-0.15072967603911977</v>
      </c>
      <c r="DW218" s="46">
        <f t="shared" si="729"/>
        <v>-0.32545079462102683</v>
      </c>
      <c r="DX218" s="46">
        <f t="shared" si="730"/>
        <v>41.571365926560574</v>
      </c>
      <c r="DY218" s="46">
        <f t="shared" si="731"/>
        <v>42.298913130244827</v>
      </c>
      <c r="DZ218" s="46">
        <f>ABS(CO218-CE218)</f>
        <v>73.790999999999997</v>
      </c>
      <c r="EA218" s="46" t="str">
        <f t="shared" si="733"/>
        <v>RAD</v>
      </c>
    </row>
    <row r="219" spans="1:131" s="10" customFormat="1" ht="17" x14ac:dyDescent="0.2">
      <c r="C219" s="21" t="s">
        <v>19</v>
      </c>
      <c r="D219" s="7"/>
      <c r="E219" s="7">
        <f>AVERAGE(E216:E218)</f>
        <v>135349.98433333333</v>
      </c>
      <c r="F219" s="7">
        <f t="shared" ref="F219:M219" si="734">AVERAGE(F216:F218)</f>
        <v>386.10899999999998</v>
      </c>
      <c r="G219" s="7">
        <f t="shared" si="734"/>
        <v>370.56833333333333</v>
      </c>
      <c r="H219" s="7">
        <f t="shared" si="734"/>
        <v>384.84633333333335</v>
      </c>
      <c r="I219" s="7">
        <f t="shared" si="734"/>
        <v>373.38166666666666</v>
      </c>
      <c r="J219" s="7">
        <f t="shared" si="734"/>
        <v>438.85566666666665</v>
      </c>
      <c r="K219" s="7">
        <f t="shared" si="734"/>
        <v>392.69100000000003</v>
      </c>
      <c r="L219" s="7">
        <f t="shared" si="734"/>
        <v>15.870333333333335</v>
      </c>
      <c r="M219" s="7">
        <f t="shared" si="734"/>
        <v>15.870333333333335</v>
      </c>
      <c r="N219" s="7"/>
      <c r="O219" s="7">
        <f t="shared" ref="O219:W219" si="735">AVERAGE(O216:O218)</f>
        <v>2117.0966666666668</v>
      </c>
      <c r="P219" s="7">
        <f t="shared" si="735"/>
        <v>339.48566666666665</v>
      </c>
      <c r="Q219" s="7">
        <f t="shared" si="735"/>
        <v>359.61966666666666</v>
      </c>
      <c r="R219" s="7">
        <f t="shared" si="735"/>
        <v>340.11400000000003</v>
      </c>
      <c r="S219" s="7">
        <f t="shared" si="735"/>
        <v>358.54666666666662</v>
      </c>
      <c r="T219" s="7">
        <f t="shared" si="735"/>
        <v>51.917000000000002</v>
      </c>
      <c r="U219" s="7">
        <f t="shared" si="735"/>
        <v>51.917000000000002</v>
      </c>
      <c r="V219" s="7">
        <f t="shared" si="735"/>
        <v>0</v>
      </c>
      <c r="W219" s="7">
        <f t="shared" si="735"/>
        <v>0</v>
      </c>
      <c r="X219" s="7"/>
      <c r="Y219" s="7">
        <f t="shared" ref="Y219:AG219" si="736">AVERAGE(Y216:Y218)</f>
        <v>77938.869333333336</v>
      </c>
      <c r="Z219" s="7">
        <f t="shared" si="736"/>
        <v>335.11366666666663</v>
      </c>
      <c r="AA219" s="7">
        <f t="shared" si="736"/>
        <v>333.43533333333335</v>
      </c>
      <c r="AB219" s="7">
        <f t="shared" si="736"/>
        <v>334.39600000000002</v>
      </c>
      <c r="AC219" s="7">
        <f t="shared" si="736"/>
        <v>334.28899999999999</v>
      </c>
      <c r="AD219" s="7">
        <f t="shared" si="736"/>
        <v>328.88900000000001</v>
      </c>
      <c r="AE219" s="7">
        <f t="shared" si="736"/>
        <v>301.72766666666666</v>
      </c>
      <c r="AF219" s="7">
        <f t="shared" si="736"/>
        <v>18.788666666666668</v>
      </c>
      <c r="AG219" s="7">
        <f t="shared" si="736"/>
        <v>18.788666666666668</v>
      </c>
      <c r="AH219" s="7"/>
      <c r="AI219" s="7">
        <f t="shared" ref="AI219:AQ219" si="737">AVERAGE(AI216:AI218)</f>
        <v>1684.9466666666667</v>
      </c>
      <c r="AJ219" s="7">
        <f t="shared" si="737"/>
        <v>295.89333333333337</v>
      </c>
      <c r="AK219" s="7">
        <f t="shared" si="737"/>
        <v>329.17200000000003</v>
      </c>
      <c r="AL219" s="7">
        <f t="shared" si="737"/>
        <v>295.17399999999998</v>
      </c>
      <c r="AM219" s="7">
        <f t="shared" si="737"/>
        <v>326.79233333333337</v>
      </c>
      <c r="AN219" s="7">
        <f t="shared" si="737"/>
        <v>48.275333333333343</v>
      </c>
      <c r="AO219" s="7">
        <f t="shared" si="737"/>
        <v>44.441000000000003</v>
      </c>
      <c r="AP219" s="7">
        <f t="shared" si="737"/>
        <v>78.542000000000016</v>
      </c>
      <c r="AQ219" s="7">
        <f t="shared" si="737"/>
        <v>78.542000000000016</v>
      </c>
      <c r="AR219" s="7"/>
      <c r="AS219" s="7">
        <f t="shared" ref="AS219:BA219" si="738">AVERAGE(AS216:AS218)</f>
        <v>75457.787333333326</v>
      </c>
      <c r="AT219" s="7">
        <f t="shared" si="738"/>
        <v>367.29733333333326</v>
      </c>
      <c r="AU219" s="7">
        <f t="shared" si="738"/>
        <v>375.13100000000003</v>
      </c>
      <c r="AV219" s="7">
        <f t="shared" si="738"/>
        <v>366.32400000000001</v>
      </c>
      <c r="AW219" s="7">
        <f t="shared" si="738"/>
        <v>376.1076666666666</v>
      </c>
      <c r="AX219" s="7">
        <f t="shared" si="738"/>
        <v>321.92733333333331</v>
      </c>
      <c r="AY219" s="7">
        <f t="shared" si="738"/>
        <v>298.44099999999997</v>
      </c>
      <c r="AZ219" s="7">
        <f t="shared" si="738"/>
        <v>29.065333333333331</v>
      </c>
      <c r="BA219" s="7">
        <f t="shared" si="738"/>
        <v>29.065333333333331</v>
      </c>
      <c r="BB219" s="7"/>
      <c r="BC219" s="7">
        <f t="shared" ref="BC219:BK219" si="739">AVERAGE(BC216:BC218)</f>
        <v>1457.8549999999998</v>
      </c>
      <c r="BD219" s="7">
        <f t="shared" si="739"/>
        <v>325.74633333333333</v>
      </c>
      <c r="BE219" s="7">
        <f t="shared" si="739"/>
        <v>371.47133333333335</v>
      </c>
      <c r="BF219" s="7">
        <f t="shared" si="739"/>
        <v>324.82400000000001</v>
      </c>
      <c r="BG219" s="7">
        <f t="shared" si="739"/>
        <v>369.56033333333335</v>
      </c>
      <c r="BH219" s="7">
        <f t="shared" si="739"/>
        <v>46.501000000000005</v>
      </c>
      <c r="BI219" s="7">
        <f t="shared" si="739"/>
        <v>39.916666666666664</v>
      </c>
      <c r="BJ219" s="7">
        <f t="shared" si="739"/>
        <v>101.89033333333333</v>
      </c>
      <c r="BK219" s="7">
        <f t="shared" si="739"/>
        <v>78.109666666666669</v>
      </c>
      <c r="BL219" s="7"/>
      <c r="BM219" s="7">
        <f t="shared" ref="BM219:BU219" si="740">AVERAGE(BM216:BM218)</f>
        <v>75545.546000000002</v>
      </c>
      <c r="BN219" s="7">
        <f t="shared" si="740"/>
        <v>381.94866666666667</v>
      </c>
      <c r="BO219" s="7">
        <f t="shared" si="740"/>
        <v>359.03999999999996</v>
      </c>
      <c r="BP219" s="7">
        <f t="shared" si="740"/>
        <v>380.98233333333337</v>
      </c>
      <c r="BQ219" s="7">
        <f t="shared" si="740"/>
        <v>360.28033333333332</v>
      </c>
      <c r="BR219" s="7">
        <f t="shared" si="740"/>
        <v>322.22900000000004</v>
      </c>
      <c r="BS219" s="7">
        <f t="shared" si="740"/>
        <v>298.50666666666666</v>
      </c>
      <c r="BT219" s="7">
        <f t="shared" si="740"/>
        <v>12.136333333333333</v>
      </c>
      <c r="BU219" s="7">
        <f t="shared" si="740"/>
        <v>12.136333333333333</v>
      </c>
      <c r="BV219" s="7"/>
      <c r="BW219" s="7">
        <f t="shared" ref="BW219:CE219" si="741">AVERAGE(BW216:BW218)</f>
        <v>1412.8490000000002</v>
      </c>
      <c r="BX219" s="7">
        <f t="shared" si="741"/>
        <v>325.673</v>
      </c>
      <c r="BY219" s="7">
        <f t="shared" si="741"/>
        <v>371.84533333333337</v>
      </c>
      <c r="BZ219" s="7">
        <f t="shared" si="741"/>
        <v>324.74500000000006</v>
      </c>
      <c r="CA219" s="7">
        <f t="shared" si="741"/>
        <v>369.98233333333337</v>
      </c>
      <c r="CB219" s="7">
        <f t="shared" si="741"/>
        <v>46.110999999999997</v>
      </c>
      <c r="CC219" s="7">
        <f t="shared" si="741"/>
        <v>39.008666666666663</v>
      </c>
      <c r="CD219" s="7">
        <f t="shared" si="741"/>
        <v>102.76866666666666</v>
      </c>
      <c r="CE219" s="7">
        <f t="shared" si="741"/>
        <v>77.231333333333339</v>
      </c>
      <c r="CG219" s="7">
        <f t="shared" ref="CG219:CO219" si="742">AVERAGE(CG216:CG218)</f>
        <v>80676.733666666667</v>
      </c>
      <c r="CH219" s="7">
        <f t="shared" si="742"/>
        <v>316.68533333333335</v>
      </c>
      <c r="CI219" s="7">
        <f t="shared" si="742"/>
        <v>340.59933333333333</v>
      </c>
      <c r="CJ219" s="7">
        <f t="shared" si="742"/>
        <v>315.69300000000004</v>
      </c>
      <c r="CK219" s="7">
        <f t="shared" si="742"/>
        <v>341.13666666666666</v>
      </c>
      <c r="CL219" s="7">
        <f t="shared" si="742"/>
        <v>329.22233333333332</v>
      </c>
      <c r="CM219" s="7">
        <f t="shared" si="742"/>
        <v>312.01100000000002</v>
      </c>
      <c r="CN219" s="7">
        <f t="shared" si="742"/>
        <v>5.3283333333333331</v>
      </c>
      <c r="CO219" s="7">
        <f t="shared" si="742"/>
        <v>5.3283333333333331</v>
      </c>
      <c r="CQ219" s="7">
        <f t="shared" ref="CQ219:DE219" si="743">AVERAGE(CQ216:CQ218)</f>
        <v>1208.8043333333333</v>
      </c>
      <c r="CR219" s="7">
        <f t="shared" si="743"/>
        <v>280.93833333333333</v>
      </c>
      <c r="CS219" s="7">
        <f t="shared" si="743"/>
        <v>319.55466666666666</v>
      </c>
      <c r="CT219" s="7">
        <f t="shared" si="743"/>
        <v>280.69599999999997</v>
      </c>
      <c r="CU219" s="7">
        <f t="shared" si="743"/>
        <v>317.41466666666673</v>
      </c>
      <c r="CV219" s="7">
        <f t="shared" si="743"/>
        <v>44.514333333333333</v>
      </c>
      <c r="CW219" s="7">
        <f t="shared" si="743"/>
        <v>34.579000000000001</v>
      </c>
      <c r="CX219" s="7">
        <f t="shared" si="743"/>
        <v>96.465666666666664</v>
      </c>
      <c r="CY219" s="7">
        <f t="shared" si="743"/>
        <v>83.534333333333336</v>
      </c>
      <c r="CZ219" s="49">
        <f t="shared" si="743"/>
        <v>-0.42414640937029491</v>
      </c>
      <c r="DA219" s="49">
        <f t="shared" si="743"/>
        <v>-7.0129436361177869E-2</v>
      </c>
      <c r="DB219" s="49">
        <f t="shared" si="743"/>
        <v>-0.14392984642699685</v>
      </c>
      <c r="DC219" s="49">
        <f t="shared" si="743"/>
        <v>39.452120193229497</v>
      </c>
      <c r="DD219" s="49">
        <f t="shared" si="743"/>
        <v>39.932678115212958</v>
      </c>
      <c r="DE219" s="49">
        <f t="shared" si="743"/>
        <v>59.75333333333333</v>
      </c>
      <c r="DF219" s="46" t="str">
        <f t="shared" si="712"/>
        <v>RAD</v>
      </c>
      <c r="DG219" s="49">
        <f t="shared" ref="DG219:DL219" si="744">AVERAGE(DG216:DG218)</f>
        <v>-0.44248262990420489</v>
      </c>
      <c r="DH219" s="49">
        <f t="shared" si="744"/>
        <v>-0.10427993599986972</v>
      </c>
      <c r="DI219" s="49">
        <f t="shared" si="744"/>
        <v>-0.2311473315222278</v>
      </c>
      <c r="DJ219" s="49">
        <f t="shared" si="744"/>
        <v>41.713617255635334</v>
      </c>
      <c r="DK219" s="49">
        <f t="shared" si="744"/>
        <v>42.015105105247592</v>
      </c>
      <c r="DL219" s="49">
        <f t="shared" si="744"/>
        <v>49.044333333333327</v>
      </c>
      <c r="DM219" s="46" t="str">
        <f t="shared" si="719"/>
        <v>RAD</v>
      </c>
      <c r="DN219" s="49">
        <f t="shared" ref="DN219:DS219" si="745">AVERAGE(DN216:DN218)</f>
        <v>-0.44181575211782231</v>
      </c>
      <c r="DO219" s="49">
        <f t="shared" si="745"/>
        <v>-0.1118199670206194</v>
      </c>
      <c r="DP219" s="49">
        <f t="shared" si="745"/>
        <v>-0.24867837704716489</v>
      </c>
      <c r="DQ219" s="49">
        <f t="shared" si="745"/>
        <v>57.715871861025228</v>
      </c>
      <c r="DR219" s="49">
        <f t="shared" si="745"/>
        <v>57.070347227683648</v>
      </c>
      <c r="DS219" s="49">
        <f t="shared" si="745"/>
        <v>65.094999999999999</v>
      </c>
      <c r="DT219" s="46" t="str">
        <f t="shared" si="726"/>
        <v>RAD</v>
      </c>
      <c r="DU219" s="49">
        <f t="shared" ref="DU219:DZ219" si="746">AVERAGE(DU216:DU218)</f>
        <v>-0.40391535309696797</v>
      </c>
      <c r="DV219" s="49">
        <f t="shared" si="746"/>
        <v>-0.1425500140527205</v>
      </c>
      <c r="DW219" s="49">
        <f t="shared" si="746"/>
        <v>-0.33390324617714912</v>
      </c>
      <c r="DX219" s="49">
        <f t="shared" si="746"/>
        <v>41.482343708267571</v>
      </c>
      <c r="DY219" s="49">
        <f t="shared" si="746"/>
        <v>42.279995797256539</v>
      </c>
      <c r="DZ219" s="49">
        <f t="shared" si="746"/>
        <v>71.903000000000006</v>
      </c>
      <c r="EA219" s="46" t="str">
        <f t="shared" si="733"/>
        <v>RAD</v>
      </c>
    </row>
    <row r="220" spans="1:131" s="10" customFormat="1" ht="17" x14ac:dyDescent="0.2">
      <c r="C220" s="21" t="s">
        <v>20</v>
      </c>
      <c r="D220" s="7"/>
      <c r="E220" s="7">
        <f>STDEV(E216:E218)</f>
        <v>992.51733627243721</v>
      </c>
      <c r="F220" s="7">
        <f t="shared" ref="F220:M220" si="747">STDEV(F216:F218)</f>
        <v>1.0740870541999721</v>
      </c>
      <c r="G220" s="7">
        <f t="shared" si="747"/>
        <v>1.9739912191631592</v>
      </c>
      <c r="H220" s="7">
        <f t="shared" si="747"/>
        <v>1.2480385944886998</v>
      </c>
      <c r="I220" s="7">
        <f t="shared" si="747"/>
        <v>2.3099440108654701</v>
      </c>
      <c r="J220" s="7">
        <f t="shared" si="747"/>
        <v>0.84641676101867169</v>
      </c>
      <c r="K220" s="7">
        <f t="shared" si="747"/>
        <v>3.6068985292076028</v>
      </c>
      <c r="L220" s="7">
        <f t="shared" si="747"/>
        <v>2.7399739658130344</v>
      </c>
      <c r="M220" s="7">
        <f t="shared" si="747"/>
        <v>2.7399739658130344</v>
      </c>
      <c r="N220" s="7"/>
      <c r="O220" s="7">
        <f>STDEV(O216:O218)</f>
        <v>41.691961687276603</v>
      </c>
      <c r="P220" s="7">
        <f t="shared" ref="P220:W220" si="748">STDEV(P216:P218)</f>
        <v>9.6417494954652017E-2</v>
      </c>
      <c r="Q220" s="7">
        <f t="shared" si="748"/>
        <v>0.25607876392494761</v>
      </c>
      <c r="R220" s="7">
        <f t="shared" si="748"/>
        <v>6.1798058221931892E-2</v>
      </c>
      <c r="S220" s="7">
        <f t="shared" si="748"/>
        <v>0.19848005777240338</v>
      </c>
      <c r="T220" s="7">
        <f t="shared" si="748"/>
        <v>0.51184079556049222</v>
      </c>
      <c r="U220" s="7">
        <f t="shared" si="748"/>
        <v>0.51184079556049222</v>
      </c>
      <c r="V220" s="7">
        <f t="shared" si="748"/>
        <v>0</v>
      </c>
      <c r="W220" s="7">
        <f t="shared" si="748"/>
        <v>0</v>
      </c>
      <c r="X220" s="7"/>
      <c r="Y220" s="7">
        <f>STDEV(Y216:Y218)</f>
        <v>122.90328837070767</v>
      </c>
      <c r="Z220" s="7">
        <f t="shared" ref="Z220:AG220" si="749">STDEV(Z216:Z218)</f>
        <v>0.39039253749697633</v>
      </c>
      <c r="AA220" s="7">
        <f t="shared" si="749"/>
        <v>0.15450026968691205</v>
      </c>
      <c r="AB220" s="7">
        <f t="shared" si="749"/>
        <v>0.38798066962158223</v>
      </c>
      <c r="AC220" s="7">
        <f t="shared" si="749"/>
        <v>0.17003529045467383</v>
      </c>
      <c r="AD220" s="7">
        <f t="shared" si="749"/>
        <v>0.48156307998016579</v>
      </c>
      <c r="AE220" s="7">
        <f t="shared" si="749"/>
        <v>0.15796940632076745</v>
      </c>
      <c r="AF220" s="7">
        <f t="shared" si="749"/>
        <v>1.8440017172804735</v>
      </c>
      <c r="AG220" s="7">
        <f t="shared" si="749"/>
        <v>1.8440017172804735</v>
      </c>
      <c r="AH220" s="7"/>
      <c r="AI220" s="7">
        <f>STDEV(AI216:AI218)</f>
        <v>9.5130350747453125</v>
      </c>
      <c r="AJ220" s="7">
        <f t="shared" ref="AJ220:AQ220" si="750">STDEV(AJ216:AJ218)</f>
        <v>9.5521376316158146E-2</v>
      </c>
      <c r="AK220" s="7">
        <f t="shared" si="750"/>
        <v>0.21815819947919812</v>
      </c>
      <c r="AL220" s="7">
        <f t="shared" si="750"/>
        <v>9.101648202386256E-2</v>
      </c>
      <c r="AM220" s="7">
        <f t="shared" si="750"/>
        <v>0.23775898160393741</v>
      </c>
      <c r="AN220" s="7">
        <f t="shared" si="750"/>
        <v>0.41534604046906654</v>
      </c>
      <c r="AO220" s="7">
        <f t="shared" si="750"/>
        <v>0.31327783196389686</v>
      </c>
      <c r="AP220" s="7">
        <f t="shared" si="750"/>
        <v>6.2397759575164251</v>
      </c>
      <c r="AQ220" s="7">
        <f t="shared" si="750"/>
        <v>6.2397759575164251</v>
      </c>
      <c r="AR220" s="7"/>
      <c r="AS220" s="7">
        <f>STDEV(AS216:AS218)</f>
        <v>172.03169690592611</v>
      </c>
      <c r="AT220" s="7">
        <f t="shared" ref="AT220:BA220" si="751">STDEV(AT216:AT218)</f>
        <v>0.16383630041395958</v>
      </c>
      <c r="AU220" s="7">
        <f t="shared" si="751"/>
        <v>0.75349585267603225</v>
      </c>
      <c r="AV220" s="7">
        <f t="shared" si="751"/>
        <v>0.11850316451472075</v>
      </c>
      <c r="AW220" s="7">
        <f t="shared" si="751"/>
        <v>0.82510686176601566</v>
      </c>
      <c r="AX220" s="7">
        <f t="shared" si="751"/>
        <v>1.0367238462258579</v>
      </c>
      <c r="AY220" s="7">
        <f t="shared" si="751"/>
        <v>1.0165667710485016</v>
      </c>
      <c r="AZ220" s="7">
        <f t="shared" si="751"/>
        <v>1.3150092521854491</v>
      </c>
      <c r="BA220" s="7">
        <f t="shared" si="751"/>
        <v>1.3150092521854491</v>
      </c>
      <c r="BB220" s="7"/>
      <c r="BC220" s="7">
        <f>STDEV(BC216:BC218)</f>
        <v>19.621086692637611</v>
      </c>
      <c r="BD220" s="7">
        <f t="shared" ref="BD220:BK220" si="752">STDEV(BD216:BD218)</f>
        <v>0.29482593734833906</v>
      </c>
      <c r="BE220" s="7">
        <f t="shared" si="752"/>
        <v>0.33950012272946878</v>
      </c>
      <c r="BF220" s="7">
        <f t="shared" si="752"/>
        <v>0.30408715855819157</v>
      </c>
      <c r="BG220" s="7">
        <f t="shared" si="752"/>
        <v>0.4297328627569984</v>
      </c>
      <c r="BH220" s="7">
        <f t="shared" si="752"/>
        <v>0.21670948294894696</v>
      </c>
      <c r="BI220" s="7">
        <f t="shared" si="752"/>
        <v>0.4240770370266857</v>
      </c>
      <c r="BJ220" s="7">
        <f t="shared" si="752"/>
        <v>0.32554160000425408</v>
      </c>
      <c r="BK220" s="7">
        <f t="shared" si="752"/>
        <v>0.32554160000425408</v>
      </c>
      <c r="BL220" s="7"/>
      <c r="BM220" s="7">
        <f>STDEV(BM216:BM218)</f>
        <v>497.38928377277671</v>
      </c>
      <c r="BN220" s="7">
        <f t="shared" ref="BN220:BU220" si="753">STDEV(BN216:BN218)</f>
        <v>7.4808644776758387E-2</v>
      </c>
      <c r="BO220" s="7">
        <f t="shared" si="753"/>
        <v>0.59584645673192738</v>
      </c>
      <c r="BP220" s="7">
        <f t="shared" si="753"/>
        <v>0.10774661634284879</v>
      </c>
      <c r="BQ220" s="7">
        <f t="shared" si="753"/>
        <v>0.63663516501470763</v>
      </c>
      <c r="BR220" s="7">
        <f t="shared" si="753"/>
        <v>0.42389031600166788</v>
      </c>
      <c r="BS220" s="7">
        <f t="shared" si="753"/>
        <v>1.7592209450018716</v>
      </c>
      <c r="BT220" s="7">
        <f t="shared" si="753"/>
        <v>1.3118240481609309</v>
      </c>
      <c r="BU220" s="7">
        <f t="shared" si="753"/>
        <v>1.3118240481609309</v>
      </c>
      <c r="BV220" s="7"/>
      <c r="BW220" s="7">
        <f>STDEV(BW216:BW218)</f>
        <v>47.074478021535128</v>
      </c>
      <c r="BX220" s="7">
        <f t="shared" ref="BX220:CE220" si="754">STDEV(BX216:BX218)</f>
        <v>0.13340164916521488</v>
      </c>
      <c r="BY220" s="7">
        <f t="shared" si="754"/>
        <v>0.46450008970215806</v>
      </c>
      <c r="BZ220" s="7">
        <f t="shared" si="754"/>
        <v>0.13684662947985204</v>
      </c>
      <c r="CA220" s="7">
        <f t="shared" si="754"/>
        <v>0.55377823479558097</v>
      </c>
      <c r="CB220" s="7">
        <f t="shared" si="754"/>
        <v>1.0030787606165334</v>
      </c>
      <c r="CC220" s="7">
        <f t="shared" si="754"/>
        <v>0.73356004071468728</v>
      </c>
      <c r="CD220" s="7">
        <f t="shared" si="754"/>
        <v>1.5437824760416643</v>
      </c>
      <c r="CE220" s="7">
        <f t="shared" si="754"/>
        <v>1.5437824760416643</v>
      </c>
      <c r="CG220" s="7">
        <f>STDEV(CG216:CG218)</f>
        <v>120.89066967443739</v>
      </c>
      <c r="CH220" s="7">
        <f t="shared" ref="CH220:CO220" si="755">STDEV(CH216:CH218)</f>
        <v>0.2800166661706559</v>
      </c>
      <c r="CI220" s="7">
        <f t="shared" si="755"/>
        <v>7.311862507823727E-2</v>
      </c>
      <c r="CJ220" s="7">
        <f t="shared" si="755"/>
        <v>0.31357933605387917</v>
      </c>
      <c r="CK220" s="7">
        <f t="shared" si="755"/>
        <v>4.3408908455905414E-2</v>
      </c>
      <c r="CL220" s="7">
        <f t="shared" si="755"/>
        <v>0.5347712906779285</v>
      </c>
      <c r="CM220" s="7">
        <f t="shared" si="755"/>
        <v>0.5570987345165952</v>
      </c>
      <c r="CN220" s="7">
        <f t="shared" si="755"/>
        <v>0.38246742780704002</v>
      </c>
      <c r="CO220" s="7">
        <f t="shared" si="755"/>
        <v>0.38246742780704002</v>
      </c>
      <c r="CQ220" s="7">
        <f>STDEV(CQ216:CQ218)</f>
        <v>29.452082461743331</v>
      </c>
      <c r="CR220" s="7">
        <f t="shared" ref="CR220:DY220" si="756">STDEV(CR216:CR218)</f>
        <v>0.20906059727582296</v>
      </c>
      <c r="CS220" s="7">
        <f t="shared" si="756"/>
        <v>0.2847706679651818</v>
      </c>
      <c r="CT220" s="7">
        <f t="shared" si="756"/>
        <v>0.2686317181570434</v>
      </c>
      <c r="CU220" s="7">
        <f t="shared" si="756"/>
        <v>0.34410802567411597</v>
      </c>
      <c r="CV220" s="7">
        <f t="shared" si="756"/>
        <v>0.27589369933605684</v>
      </c>
      <c r="CW220" s="7">
        <f t="shared" si="756"/>
        <v>1.0195984503715185</v>
      </c>
      <c r="CX220" s="7">
        <f t="shared" si="756"/>
        <v>2.8117977049093223</v>
      </c>
      <c r="CY220" s="7">
        <f t="shared" si="756"/>
        <v>2.8117977049093223</v>
      </c>
      <c r="CZ220" s="49">
        <f t="shared" si="756"/>
        <v>4.4823125742610029E-3</v>
      </c>
      <c r="DA220" s="49">
        <f t="shared" si="756"/>
        <v>4.5356604040114722E-3</v>
      </c>
      <c r="DB220" s="49">
        <f t="shared" si="756"/>
        <v>1.1981037029695836E-2</v>
      </c>
      <c r="DC220" s="49">
        <f t="shared" si="756"/>
        <v>0.46318990539470323</v>
      </c>
      <c r="DD220" s="49">
        <f t="shared" si="756"/>
        <v>0.47570034705305858</v>
      </c>
      <c r="DE220" s="49">
        <f t="shared" si="756"/>
        <v>8.0708416124549505</v>
      </c>
      <c r="DF220" s="46"/>
      <c r="DG220" s="49">
        <f t="shared" si="756"/>
        <v>3.4356002119554124E-3</v>
      </c>
      <c r="DH220" s="49">
        <f t="shared" si="756"/>
        <v>6.9120105124030632E-3</v>
      </c>
      <c r="DI220" s="49">
        <f t="shared" si="756"/>
        <v>1.6760631655530856E-3</v>
      </c>
      <c r="DJ220" s="49">
        <f t="shared" si="756"/>
        <v>0.31410217373045141</v>
      </c>
      <c r="DK220" s="49">
        <f t="shared" si="756"/>
        <v>0.33148829918463368</v>
      </c>
      <c r="DL220" s="49">
        <f t="shared" si="756"/>
        <v>1.2398343975440163</v>
      </c>
      <c r="DM220" s="46"/>
      <c r="DN220" s="49">
        <f t="shared" si="756"/>
        <v>7.4099328422075452E-3</v>
      </c>
      <c r="DO220" s="49">
        <f t="shared" si="756"/>
        <v>1.8112152295747069E-2</v>
      </c>
      <c r="DP220" s="49">
        <f t="shared" si="756"/>
        <v>6.7469787345121957E-3</v>
      </c>
      <c r="DQ220" s="49">
        <f t="shared" si="756"/>
        <v>0.10290035262878552</v>
      </c>
      <c r="DR220" s="49">
        <f t="shared" si="756"/>
        <v>0.15379521264848042</v>
      </c>
      <c r="DS220" s="49">
        <f t="shared" si="756"/>
        <v>2.2540124223260176</v>
      </c>
      <c r="DT220" s="46"/>
      <c r="DU220" s="49">
        <f t="shared" si="756"/>
        <v>5.0476841615665295E-3</v>
      </c>
      <c r="DV220" s="49">
        <f t="shared" si="756"/>
        <v>7.1023485874805847E-3</v>
      </c>
      <c r="DW220" s="49">
        <f t="shared" si="756"/>
        <v>2.1149484729798166E-2</v>
      </c>
      <c r="DX220" s="49">
        <f t="shared" si="756"/>
        <v>0.22346409942389489</v>
      </c>
      <c r="DY220" s="49">
        <f t="shared" si="756"/>
        <v>0.21031779752060029</v>
      </c>
      <c r="DZ220" s="49">
        <f>STDEV(DZ216:DZ218)</f>
        <v>1.6940061983357635</v>
      </c>
      <c r="EA220" s="46"/>
    </row>
    <row r="221" spans="1:131" x14ac:dyDescent="0.2">
      <c r="C221" s="92" t="s">
        <v>69</v>
      </c>
      <c r="D221" s="5">
        <v>31</v>
      </c>
      <c r="E221" s="5">
        <v>123761.993</v>
      </c>
      <c r="F221" s="5">
        <v>350.10599999999999</v>
      </c>
      <c r="G221" s="5">
        <v>317.00200000000001</v>
      </c>
      <c r="H221" s="5">
        <v>350.86900000000003</v>
      </c>
      <c r="I221" s="5">
        <v>321.36700000000002</v>
      </c>
      <c r="J221" s="5">
        <v>402.435</v>
      </c>
      <c r="K221" s="5">
        <v>391.56299999999999</v>
      </c>
      <c r="L221" s="5">
        <v>13.153</v>
      </c>
      <c r="M221" s="5">
        <f t="shared" si="696"/>
        <v>13.153</v>
      </c>
      <c r="N221" s="5">
        <v>34</v>
      </c>
      <c r="O221" s="5">
        <v>1861.74</v>
      </c>
      <c r="P221" s="5">
        <v>239.09399999999999</v>
      </c>
      <c r="Q221" s="5">
        <v>245.80500000000001</v>
      </c>
      <c r="R221" s="5">
        <v>238.63300000000001</v>
      </c>
      <c r="S221" s="5">
        <v>247.76</v>
      </c>
      <c r="T221" s="5">
        <v>48.686999999999998</v>
      </c>
      <c r="U221" s="5">
        <v>48.686999999999998</v>
      </c>
      <c r="V221" s="5">
        <v>0</v>
      </c>
      <c r="W221" s="5">
        <f t="shared" si="697"/>
        <v>0</v>
      </c>
      <c r="X221" s="5">
        <v>37</v>
      </c>
      <c r="Y221" s="5">
        <v>76109.297000000006</v>
      </c>
      <c r="Z221" s="5">
        <v>418.81799999999998</v>
      </c>
      <c r="AA221" s="5">
        <v>324.036</v>
      </c>
      <c r="AB221" s="5">
        <v>418.87200000000001</v>
      </c>
      <c r="AC221" s="5">
        <v>324.18400000000003</v>
      </c>
      <c r="AD221" s="5">
        <v>322.01100000000002</v>
      </c>
      <c r="AE221" s="5">
        <v>300.93799999999999</v>
      </c>
      <c r="AF221" s="5">
        <v>7.5949999999999998</v>
      </c>
      <c r="AG221" s="5">
        <f t="shared" si="698"/>
        <v>7.5949999999999998</v>
      </c>
      <c r="AH221" s="5">
        <v>40</v>
      </c>
      <c r="AI221" s="5">
        <v>1271.114</v>
      </c>
      <c r="AJ221" s="5">
        <v>340.43200000000002</v>
      </c>
      <c r="AK221" s="5">
        <v>285.12700000000001</v>
      </c>
      <c r="AL221" s="5">
        <v>338.64800000000002</v>
      </c>
      <c r="AM221" s="5">
        <v>285.89800000000002</v>
      </c>
      <c r="AN221" s="5">
        <v>43.433999999999997</v>
      </c>
      <c r="AO221" s="5">
        <v>37.262</v>
      </c>
      <c r="AP221" s="5">
        <v>138.85300000000001</v>
      </c>
      <c r="AQ221" s="5">
        <f t="shared" si="699"/>
        <v>41.146999999999991</v>
      </c>
      <c r="AR221" s="5">
        <v>43</v>
      </c>
      <c r="AS221" s="5">
        <v>72229.854999999996</v>
      </c>
      <c r="AT221" s="5">
        <v>410.08699999999999</v>
      </c>
      <c r="AU221" s="5">
        <v>330.375</v>
      </c>
      <c r="AV221" s="5">
        <v>409.68900000000002</v>
      </c>
      <c r="AW221" s="5">
        <v>330.22399999999999</v>
      </c>
      <c r="AX221" s="5">
        <v>306.35700000000003</v>
      </c>
      <c r="AY221" s="5">
        <v>300.19200000000001</v>
      </c>
      <c r="AZ221" s="5">
        <v>142.495</v>
      </c>
      <c r="BA221" s="5">
        <f t="shared" si="700"/>
        <v>37.504999999999995</v>
      </c>
      <c r="BB221" s="5">
        <v>46</v>
      </c>
      <c r="BC221" s="5">
        <v>1130.242</v>
      </c>
      <c r="BD221" s="5">
        <v>334.3</v>
      </c>
      <c r="BE221" s="5">
        <v>288.61099999999999</v>
      </c>
      <c r="BF221" s="5">
        <v>333.803</v>
      </c>
      <c r="BG221" s="5">
        <v>289.43599999999998</v>
      </c>
      <c r="BH221" s="5">
        <v>40.241999999999997</v>
      </c>
      <c r="BI221" s="5">
        <v>35.76</v>
      </c>
      <c r="BJ221" s="5">
        <v>163.95099999999999</v>
      </c>
      <c r="BK221" s="5">
        <f t="shared" si="701"/>
        <v>16.049000000000007</v>
      </c>
      <c r="BL221" s="5">
        <v>49</v>
      </c>
      <c r="BM221" s="5">
        <v>69268.839000000007</v>
      </c>
      <c r="BN221" s="5">
        <v>330.79899999999998</v>
      </c>
      <c r="BO221" s="5">
        <v>340.57799999999997</v>
      </c>
      <c r="BP221" s="5">
        <v>330.18099999999998</v>
      </c>
      <c r="BQ221" s="5">
        <v>340.447</v>
      </c>
      <c r="BR221" s="5">
        <v>300.66399999999999</v>
      </c>
      <c r="BS221" s="5">
        <v>293.33699999999999</v>
      </c>
      <c r="BT221" s="5">
        <v>145.964</v>
      </c>
      <c r="BU221" s="5">
        <f t="shared" si="702"/>
        <v>34.036000000000001</v>
      </c>
      <c r="BV221" s="5">
        <v>52</v>
      </c>
      <c r="BW221" s="5">
        <v>1085.1990000000001</v>
      </c>
      <c r="BX221" s="5">
        <v>265.608</v>
      </c>
      <c r="BY221" s="5">
        <v>282.10500000000002</v>
      </c>
      <c r="BZ221" s="5">
        <v>266.50200000000001</v>
      </c>
      <c r="CA221" s="5">
        <v>283.56299999999999</v>
      </c>
      <c r="CB221" s="5">
        <v>40.667000000000002</v>
      </c>
      <c r="CC221" s="5">
        <v>33.975999999999999</v>
      </c>
      <c r="CD221" s="3">
        <v>161.38200000000001</v>
      </c>
      <c r="CE221" s="5">
        <f t="shared" si="703"/>
        <v>18.617999999999995</v>
      </c>
      <c r="CF221" s="3">
        <v>55</v>
      </c>
      <c r="CG221" s="3">
        <v>79810.706999999995</v>
      </c>
      <c r="CH221" s="3">
        <v>344.584</v>
      </c>
      <c r="CI221" s="3">
        <v>357.06700000000001</v>
      </c>
      <c r="CJ221" s="3">
        <v>344.34199999999998</v>
      </c>
      <c r="CK221" s="3">
        <v>357.00299999999999</v>
      </c>
      <c r="CL221" s="3">
        <v>327.92599999999999</v>
      </c>
      <c r="CM221" s="3">
        <v>309.88099999999997</v>
      </c>
      <c r="CN221" s="3">
        <v>145.88300000000001</v>
      </c>
      <c r="CO221" s="5">
        <f t="shared" si="704"/>
        <v>34.11699999999999</v>
      </c>
      <c r="CP221" s="3">
        <v>58</v>
      </c>
      <c r="CQ221" s="3">
        <v>1034.413</v>
      </c>
      <c r="CR221" s="3">
        <v>293.13</v>
      </c>
      <c r="CS221" s="3">
        <v>291.26499999999999</v>
      </c>
      <c r="CT221" s="3">
        <v>291.90699999999998</v>
      </c>
      <c r="CU221" s="3">
        <v>292.02800000000002</v>
      </c>
      <c r="CV221" s="3">
        <v>39.683999999999997</v>
      </c>
      <c r="CW221" s="3">
        <v>33.189</v>
      </c>
      <c r="CX221" s="3">
        <v>123.953</v>
      </c>
      <c r="CY221" s="5">
        <f t="shared" si="705"/>
        <v>56.046999999999997</v>
      </c>
      <c r="CZ221" s="46">
        <f t="shared" si="706"/>
        <v>-0.38503497596390512</v>
      </c>
      <c r="DA221" s="46">
        <f>IF((AQ221-AG221)&lt;45,(AO221-$T221)/$T221,(AN221-$U221)/$U221)</f>
        <v>-0.23466223016410948</v>
      </c>
      <c r="DB221" s="46">
        <f>IF((AQ221-AG221)&lt;45,(AN221-$T221)/$T221,(AO221-$U221)/$U221)</f>
        <v>-0.10789327746626411</v>
      </c>
      <c r="DC221" s="46">
        <f t="shared" si="709"/>
        <v>87.511572246189218</v>
      </c>
      <c r="DD221" s="46">
        <f t="shared" si="710"/>
        <v>88.891551747058614</v>
      </c>
      <c r="DE221" s="46">
        <f t="shared" si="711"/>
        <v>33.551999999999992</v>
      </c>
      <c r="DF221" s="46" t="str">
        <f>IF(DE221&lt;45,DF$6,DF$5)</f>
        <v>CIRC</v>
      </c>
      <c r="DG221" s="46">
        <f t="shared" si="713"/>
        <v>-0.41638096438863914</v>
      </c>
      <c r="DH221" s="46">
        <f>IF((BK221-BA221)&lt;45,(BI221-$T221)/$T221,(BH221-$U221)/$U221)</f>
        <v>-0.26551235442725984</v>
      </c>
      <c r="DI221" s="46">
        <f>IF((BK221-BA221)&lt;45,(BH221-$T221)/$T221,(BI221-$U221)/$U221)</f>
        <v>-0.17345492636638118</v>
      </c>
      <c r="DJ221" s="46">
        <f t="shared" si="716"/>
        <v>86.532658950248361</v>
      </c>
      <c r="DK221" s="46">
        <f t="shared" si="717"/>
        <v>86.153037903488951</v>
      </c>
      <c r="DL221" s="46">
        <f t="shared" si="718"/>
        <v>21.455999999999989</v>
      </c>
      <c r="DM221" s="46" t="str">
        <f>IF(DL221&lt;45,DM$6,DM$5)</f>
        <v>CIRC</v>
      </c>
      <c r="DN221" s="46">
        <f t="shared" si="720"/>
        <v>-0.44030604775409521</v>
      </c>
      <c r="DO221" s="46">
        <f>IF((CE221-BU221)&lt;45,(CC221-$T221)/$T221,(CB221-$U221)/$U221)</f>
        <v>-0.30215457925113476</v>
      </c>
      <c r="DP221" s="46">
        <f>IF((CE221-BU221)&lt;45,(CB221-$T221)/$T221,(CC221-$U221)/$U221)</f>
        <v>-0.16472569679791313</v>
      </c>
      <c r="DQ221" s="46">
        <f t="shared" si="723"/>
        <v>87.57258823399016</v>
      </c>
      <c r="DR221" s="46">
        <f t="shared" si="724"/>
        <v>85.386207885114544</v>
      </c>
      <c r="DS221" s="46">
        <f t="shared" si="725"/>
        <v>15.418000000000006</v>
      </c>
      <c r="DT221" s="46" t="str">
        <f>IF(DS221&lt;45,DT$6,DT$5)</f>
        <v>CIRC</v>
      </c>
      <c r="DU221" s="46">
        <f t="shared" si="727"/>
        <v>-0.35512749055358223</v>
      </c>
      <c r="DV221" s="46">
        <f>IF((CY221-CO221)&lt;45,(CW221-$T221)/$T221,(CV221-$U221)/$U221)</f>
        <v>-0.31831905847556841</v>
      </c>
      <c r="DW221" s="46">
        <f>IF((CY221-CO221)&lt;45,(CV221-$T221)/$T221,(CW221-$U221)/$U221)</f>
        <v>-0.18491589130568736</v>
      </c>
      <c r="DX221" s="46">
        <f t="shared" si="730"/>
        <v>83.530936305060081</v>
      </c>
      <c r="DY221" s="46">
        <f t="shared" si="731"/>
        <v>83.493591670259306</v>
      </c>
      <c r="DZ221" s="46">
        <f t="shared" si="732"/>
        <v>15.498999999999995</v>
      </c>
      <c r="EA221" s="46" t="str">
        <f>IF(DZ221&lt;45,EA$6,EA$5)</f>
        <v>CIRC</v>
      </c>
    </row>
    <row r="222" spans="1:131" x14ac:dyDescent="0.2">
      <c r="C222" s="92"/>
      <c r="D222" s="5">
        <v>32</v>
      </c>
      <c r="E222" s="5">
        <v>121929.08</v>
      </c>
      <c r="F222" s="5">
        <v>350.28300000000002</v>
      </c>
      <c r="G222" s="5">
        <v>316.56299999999999</v>
      </c>
      <c r="H222" s="5">
        <v>351.05500000000001</v>
      </c>
      <c r="I222" s="5">
        <v>320.88400000000001</v>
      </c>
      <c r="J222" s="5">
        <v>397.84500000000003</v>
      </c>
      <c r="K222" s="5">
        <v>390.214</v>
      </c>
      <c r="L222" s="5">
        <v>24.558</v>
      </c>
      <c r="M222" s="5">
        <f t="shared" si="696"/>
        <v>24.558</v>
      </c>
      <c r="N222" s="5">
        <v>35</v>
      </c>
      <c r="O222" s="5">
        <v>1886.402</v>
      </c>
      <c r="P222" s="5">
        <v>238.92599999999999</v>
      </c>
      <c r="Q222" s="5">
        <v>245.97300000000001</v>
      </c>
      <c r="R222" s="5">
        <v>238.50800000000001</v>
      </c>
      <c r="S222" s="5">
        <v>247.85599999999999</v>
      </c>
      <c r="T222" s="5">
        <v>49.009</v>
      </c>
      <c r="U222" s="5">
        <v>49.009</v>
      </c>
      <c r="V222" s="5">
        <v>0</v>
      </c>
      <c r="W222" s="5">
        <f t="shared" si="697"/>
        <v>0</v>
      </c>
      <c r="X222" s="5">
        <v>38</v>
      </c>
      <c r="Y222" s="5">
        <v>76510.066999999995</v>
      </c>
      <c r="Z222" s="5">
        <v>418.72699999999998</v>
      </c>
      <c r="AA222" s="5">
        <v>323.267</v>
      </c>
      <c r="AB222" s="5">
        <v>418.77499999999998</v>
      </c>
      <c r="AC222" s="5">
        <v>323.416</v>
      </c>
      <c r="AD222" s="5">
        <v>319.92399999999998</v>
      </c>
      <c r="AE222" s="5">
        <v>304.49599999999998</v>
      </c>
      <c r="AF222" s="5">
        <v>2.6659999999999999</v>
      </c>
      <c r="AG222" s="5">
        <f t="shared" si="698"/>
        <v>2.6659999999999999</v>
      </c>
      <c r="AH222" s="5">
        <v>41</v>
      </c>
      <c r="AI222" s="5">
        <v>1293.8610000000001</v>
      </c>
      <c r="AJ222" s="5">
        <v>340.548</v>
      </c>
      <c r="AK222" s="5">
        <v>285.17899999999997</v>
      </c>
      <c r="AL222" s="5">
        <v>338.80700000000002</v>
      </c>
      <c r="AM222" s="5">
        <v>285.899</v>
      </c>
      <c r="AN222" s="5">
        <v>44.164000000000001</v>
      </c>
      <c r="AO222" s="5">
        <v>37.302</v>
      </c>
      <c r="AP222" s="5">
        <v>139.33699999999999</v>
      </c>
      <c r="AQ222" s="5">
        <f t="shared" si="699"/>
        <v>40.663000000000011</v>
      </c>
      <c r="AR222" s="5">
        <v>44</v>
      </c>
      <c r="AS222" s="5">
        <v>72463.289999999994</v>
      </c>
      <c r="AT222" s="5">
        <v>409.49700000000001</v>
      </c>
      <c r="AU222" s="5">
        <v>330.387</v>
      </c>
      <c r="AV222" s="5">
        <v>409.125</v>
      </c>
      <c r="AW222" s="5">
        <v>330.25</v>
      </c>
      <c r="AX222" s="5">
        <v>306.79300000000001</v>
      </c>
      <c r="AY222" s="5">
        <v>300.73399999999998</v>
      </c>
      <c r="AZ222" s="5">
        <v>137.62799999999999</v>
      </c>
      <c r="BA222" s="5">
        <f t="shared" si="700"/>
        <v>42.372000000000014</v>
      </c>
      <c r="BB222" s="5">
        <v>47</v>
      </c>
      <c r="BC222" s="5">
        <v>1144.2049999999999</v>
      </c>
      <c r="BD222" s="5">
        <v>334.238</v>
      </c>
      <c r="BE222" s="5">
        <v>288.58</v>
      </c>
      <c r="BF222" s="5">
        <v>333.74</v>
      </c>
      <c r="BG222" s="5">
        <v>289.32100000000003</v>
      </c>
      <c r="BH222" s="5">
        <v>40.055</v>
      </c>
      <c r="BI222" s="5">
        <v>36.371000000000002</v>
      </c>
      <c r="BJ222" s="5">
        <v>160.553</v>
      </c>
      <c r="BK222" s="5">
        <f t="shared" si="701"/>
        <v>19.447000000000003</v>
      </c>
      <c r="BL222" s="5">
        <v>50</v>
      </c>
      <c r="BM222" s="5">
        <v>69332.463000000003</v>
      </c>
      <c r="BN222" s="5">
        <v>330.97</v>
      </c>
      <c r="BO222" s="5">
        <v>341.2</v>
      </c>
      <c r="BP222" s="5">
        <v>330.33600000000001</v>
      </c>
      <c r="BQ222" s="5">
        <v>341.00400000000002</v>
      </c>
      <c r="BR222" s="5">
        <v>301.00900000000001</v>
      </c>
      <c r="BS222" s="5">
        <v>293.27</v>
      </c>
      <c r="BT222" s="5">
        <v>148.36799999999999</v>
      </c>
      <c r="BU222" s="5">
        <f t="shared" si="702"/>
        <v>31.632000000000005</v>
      </c>
      <c r="BV222" s="5">
        <v>53</v>
      </c>
      <c r="BW222" s="5">
        <v>1084.5229999999999</v>
      </c>
      <c r="BX222" s="5">
        <v>265.60300000000001</v>
      </c>
      <c r="BY222" s="5">
        <v>282.60599999999999</v>
      </c>
      <c r="BZ222" s="5">
        <v>266.45499999999998</v>
      </c>
      <c r="CA222" s="5">
        <v>284.13900000000001</v>
      </c>
      <c r="CB222" s="5">
        <v>41.156999999999996</v>
      </c>
      <c r="CC222" s="5">
        <v>33.551000000000002</v>
      </c>
      <c r="CD222" s="3">
        <v>161.613</v>
      </c>
      <c r="CE222" s="5">
        <f t="shared" si="703"/>
        <v>18.387</v>
      </c>
      <c r="CF222" s="3">
        <v>56</v>
      </c>
      <c r="CG222" s="3">
        <v>80239.516000000003</v>
      </c>
      <c r="CH222" s="3">
        <v>343.95100000000002</v>
      </c>
      <c r="CI222" s="3">
        <v>357.28</v>
      </c>
      <c r="CJ222" s="3">
        <v>343.73200000000003</v>
      </c>
      <c r="CK222" s="3">
        <v>357.24299999999999</v>
      </c>
      <c r="CL222" s="3">
        <v>328.88799999999998</v>
      </c>
      <c r="CM222" s="3">
        <v>310.63499999999999</v>
      </c>
      <c r="CN222" s="3">
        <v>142.21</v>
      </c>
      <c r="CO222" s="5">
        <f t="shared" si="704"/>
        <v>37.789999999999992</v>
      </c>
      <c r="CP222" s="3">
        <v>59</v>
      </c>
      <c r="CQ222" s="3">
        <v>979.68600000000004</v>
      </c>
      <c r="CR222" s="3">
        <v>293.55700000000002</v>
      </c>
      <c r="CS222" s="3">
        <v>291.053</v>
      </c>
      <c r="CT222" s="3">
        <v>292.26600000000002</v>
      </c>
      <c r="CU222" s="3">
        <v>291.858</v>
      </c>
      <c r="CV222" s="3">
        <v>38.799999999999997</v>
      </c>
      <c r="CW222" s="3">
        <v>32.149000000000001</v>
      </c>
      <c r="CX222" s="3">
        <v>125.02</v>
      </c>
      <c r="CY222" s="5">
        <f t="shared" si="705"/>
        <v>54.980000000000004</v>
      </c>
      <c r="CZ222" s="46">
        <f t="shared" si="706"/>
        <v>-0.3725035323812827</v>
      </c>
      <c r="DA222" s="46">
        <f t="shared" ref="DA222:DA223" si="757">IF((AQ222-AG222)&lt;45,(AO222-$T222)/$T222,(AN222-$U222)/$U222)</f>
        <v>-0.23887449244016407</v>
      </c>
      <c r="DB222" s="46">
        <f t="shared" ref="DB222:DB223" si="758">IF((AQ222-AG222)&lt;45,(AN222-$T222)/$T222,(AO222-$U222)/$U222)</f>
        <v>-9.8859393172682539E-2</v>
      </c>
      <c r="DC222" s="46">
        <f t="shared" si="709"/>
        <v>86.963508352641782</v>
      </c>
      <c r="DD222" s="46">
        <f t="shared" si="710"/>
        <v>88.33123067749024</v>
      </c>
      <c r="DE222" s="46">
        <f t="shared" si="711"/>
        <v>37.997000000000014</v>
      </c>
      <c r="DF222" s="46" t="str">
        <f t="shared" ref="DF222:DF224" si="759">IF(DE222&lt;45,DF$6,DF$5)</f>
        <v>CIRC</v>
      </c>
      <c r="DG222" s="46">
        <f t="shared" si="713"/>
        <v>-0.40569312915343908</v>
      </c>
      <c r="DH222" s="46">
        <f t="shared" ref="DH222:DH223" si="760">IF((BK222-BA222)&lt;45,(BI222-$T222)/$T222,(BH222-$U222)/$U222)</f>
        <v>-0.25787100328511087</v>
      </c>
      <c r="DI222" s="46">
        <f t="shared" ref="DI222:DI223" si="761">IF((BK222-BA222)&lt;45,(BH222-$T222)/$T222,(BI222-$U222)/$U222)</f>
        <v>-0.18270113652594422</v>
      </c>
      <c r="DJ222" s="46">
        <f t="shared" si="716"/>
        <v>86.091476523521209</v>
      </c>
      <c r="DK222" s="46">
        <f t="shared" si="717"/>
        <v>85.779258949934956</v>
      </c>
      <c r="DL222" s="46">
        <f t="shared" si="718"/>
        <v>22.925000000000011</v>
      </c>
      <c r="DM222" s="46" t="str">
        <f t="shared" ref="DM222:DM224" si="762">IF(DL222&lt;45,DM$6,DM$5)</f>
        <v>CIRC</v>
      </c>
      <c r="DN222" s="46">
        <f t="shared" si="720"/>
        <v>-0.43137057213914842</v>
      </c>
      <c r="DO222" s="46">
        <f t="shared" ref="DO222:DO223" si="763">IF((CE222-BU222)&lt;45,(CC222-$T222)/$T222,(CB222-$U222)/$U222)</f>
        <v>-0.31541145503887036</v>
      </c>
      <c r="DP222" s="46">
        <f t="shared" ref="DP222:DP223" si="764">IF((CE222-BU222)&lt;45,(CB222-$T222)/$T222,(CC222-$U222)/$U222)</f>
        <v>-0.16021547062784394</v>
      </c>
      <c r="DQ222" s="46">
        <f t="shared" si="723"/>
        <v>87.784403654635611</v>
      </c>
      <c r="DR222" s="46">
        <f t="shared" si="724"/>
        <v>85.52432628205851</v>
      </c>
      <c r="DS222" s="46">
        <f t="shared" si="725"/>
        <v>13.245000000000005</v>
      </c>
      <c r="DT222" s="46" t="str">
        <f t="shared" ref="DT222:DT224" si="765">IF(DS222&lt;45,DT$6,DT$5)</f>
        <v>CIRC</v>
      </c>
      <c r="DU222" s="46">
        <f t="shared" si="727"/>
        <v>-0.3419164976886564</v>
      </c>
      <c r="DV222" s="46">
        <f t="shared" ref="DV222:DV223" si="766">IF((CY222-CO222)&lt;45,(CW222-$T222)/$T222,(CV222-$U222)/$U222)</f>
        <v>-0.34401844559162603</v>
      </c>
      <c r="DW222" s="46">
        <f t="shared" ref="DW222:DW223" si="767">IF((CY222-CO222)&lt;45,(CV222-$T222)/$T222,(CW222-$U222)/$U222)</f>
        <v>-0.2083086779979188</v>
      </c>
      <c r="DX222" s="46">
        <f t="shared" si="730"/>
        <v>83.220014209323452</v>
      </c>
      <c r="DY222" s="46">
        <f t="shared" si="731"/>
        <v>83.210260070498521</v>
      </c>
      <c r="DZ222" s="46">
        <f t="shared" si="732"/>
        <v>19.402999999999992</v>
      </c>
      <c r="EA222" s="46" t="str">
        <f t="shared" ref="EA222:EA224" si="768">IF(DZ222&lt;45,EA$6,EA$5)</f>
        <v>CIRC</v>
      </c>
    </row>
    <row r="223" spans="1:131" x14ac:dyDescent="0.2">
      <c r="C223" s="92"/>
      <c r="D223" s="5">
        <v>33</v>
      </c>
      <c r="E223" s="5">
        <v>122850.54700000001</v>
      </c>
      <c r="F223" s="5">
        <v>349.48500000000001</v>
      </c>
      <c r="G223" s="5">
        <v>316.20699999999999</v>
      </c>
      <c r="H223" s="5">
        <v>350.25099999999998</v>
      </c>
      <c r="I223" s="5">
        <v>320.476</v>
      </c>
      <c r="J223" s="5">
        <v>398.03899999999999</v>
      </c>
      <c r="K223" s="5">
        <v>392.97199999999998</v>
      </c>
      <c r="L223" s="5">
        <v>31.417000000000002</v>
      </c>
      <c r="M223" s="5">
        <f t="shared" si="696"/>
        <v>31.417000000000002</v>
      </c>
      <c r="N223" s="5">
        <v>36</v>
      </c>
      <c r="O223" s="5">
        <v>1936.85</v>
      </c>
      <c r="P223" s="5">
        <v>238.92599999999999</v>
      </c>
      <c r="Q223" s="5">
        <v>245.30199999999999</v>
      </c>
      <c r="R223" s="5">
        <v>238.465</v>
      </c>
      <c r="S223" s="5">
        <v>247.36</v>
      </c>
      <c r="T223" s="5">
        <v>49.66</v>
      </c>
      <c r="U223" s="5">
        <v>49.66</v>
      </c>
      <c r="V223" s="5">
        <v>0</v>
      </c>
      <c r="W223" s="5">
        <f t="shared" si="697"/>
        <v>0</v>
      </c>
      <c r="X223" s="5">
        <v>39</v>
      </c>
      <c r="Y223" s="5">
        <v>76569.637000000002</v>
      </c>
      <c r="Z223" s="5">
        <v>417.55</v>
      </c>
      <c r="AA223" s="5">
        <v>324.154</v>
      </c>
      <c r="AB223" s="5">
        <v>417.56900000000002</v>
      </c>
      <c r="AC223" s="5">
        <v>324.27999999999997</v>
      </c>
      <c r="AD223" s="5">
        <v>320.03300000000002</v>
      </c>
      <c r="AE223" s="5">
        <v>304.62900000000002</v>
      </c>
      <c r="AF223" s="5">
        <v>178.18899999999999</v>
      </c>
      <c r="AG223" s="5">
        <f t="shared" si="698"/>
        <v>1.811000000000007</v>
      </c>
      <c r="AH223" s="5">
        <v>42</v>
      </c>
      <c r="AI223" s="5">
        <v>1259.0650000000001</v>
      </c>
      <c r="AJ223" s="5">
        <v>340.81200000000001</v>
      </c>
      <c r="AK223" s="5">
        <v>284.74200000000002</v>
      </c>
      <c r="AL223" s="5">
        <v>339.34399999999999</v>
      </c>
      <c r="AM223" s="5">
        <v>285.11799999999999</v>
      </c>
      <c r="AN223" s="5">
        <v>44.023000000000003</v>
      </c>
      <c r="AO223" s="5">
        <v>36.414999999999999</v>
      </c>
      <c r="AP223" s="5">
        <v>141.447</v>
      </c>
      <c r="AQ223" s="5">
        <f t="shared" si="699"/>
        <v>38.552999999999997</v>
      </c>
      <c r="AR223" s="5">
        <v>45</v>
      </c>
      <c r="AS223" s="5">
        <v>72323.319000000003</v>
      </c>
      <c r="AT223" s="5">
        <v>409.06900000000002</v>
      </c>
      <c r="AU223" s="5">
        <v>330.11900000000003</v>
      </c>
      <c r="AV223" s="5">
        <v>408.68200000000002</v>
      </c>
      <c r="AW223" s="5">
        <v>329.983</v>
      </c>
      <c r="AX223" s="5">
        <v>306.649</v>
      </c>
      <c r="AY223" s="5">
        <v>300.29399999999998</v>
      </c>
      <c r="AZ223" s="5">
        <v>145.04</v>
      </c>
      <c r="BA223" s="5">
        <f t="shared" si="700"/>
        <v>34.960000000000008</v>
      </c>
      <c r="BB223" s="5">
        <v>48</v>
      </c>
      <c r="BC223" s="5">
        <v>1098.9369999999999</v>
      </c>
      <c r="BD223" s="5">
        <v>334.15699999999998</v>
      </c>
      <c r="BE223" s="5">
        <v>288.87900000000002</v>
      </c>
      <c r="BF223" s="5">
        <v>333.48899999999998</v>
      </c>
      <c r="BG223" s="5">
        <v>290.00799999999998</v>
      </c>
      <c r="BH223" s="5">
        <v>40.006</v>
      </c>
      <c r="BI223" s="5">
        <v>34.975000000000001</v>
      </c>
      <c r="BJ223" s="5">
        <v>162.13999999999999</v>
      </c>
      <c r="BK223" s="5">
        <f t="shared" si="701"/>
        <v>17.860000000000014</v>
      </c>
      <c r="BL223" s="5">
        <v>51</v>
      </c>
      <c r="BM223" s="5">
        <v>69317.373000000007</v>
      </c>
      <c r="BN223" s="5">
        <v>331.68299999999999</v>
      </c>
      <c r="BO223" s="5">
        <v>340.43599999999998</v>
      </c>
      <c r="BP223" s="5">
        <v>331.13900000000001</v>
      </c>
      <c r="BQ223" s="5">
        <v>340.34399999999999</v>
      </c>
      <c r="BR223" s="5">
        <v>299.41699999999997</v>
      </c>
      <c r="BS223" s="5">
        <v>294.76499999999999</v>
      </c>
      <c r="BT223" s="5">
        <v>153.24</v>
      </c>
      <c r="BU223" s="5">
        <f t="shared" si="702"/>
        <v>26.759999999999991</v>
      </c>
      <c r="BV223" s="5">
        <v>54</v>
      </c>
      <c r="BW223" s="5">
        <v>1026.8679999999999</v>
      </c>
      <c r="BX223" s="5">
        <v>265.339</v>
      </c>
      <c r="BY223" s="5">
        <v>282.61500000000001</v>
      </c>
      <c r="BZ223" s="5">
        <v>265.87900000000002</v>
      </c>
      <c r="CA223" s="5">
        <v>284.21699999999998</v>
      </c>
      <c r="CB223" s="5">
        <v>39.645000000000003</v>
      </c>
      <c r="CC223" s="5">
        <v>32.978999999999999</v>
      </c>
      <c r="CD223" s="3">
        <v>162.922</v>
      </c>
      <c r="CE223" s="5">
        <f t="shared" si="703"/>
        <v>17.078000000000003</v>
      </c>
      <c r="CF223" s="3">
        <v>57</v>
      </c>
      <c r="CG223" s="3">
        <v>79915.657000000007</v>
      </c>
      <c r="CH223" s="3">
        <v>344.25900000000001</v>
      </c>
      <c r="CI223" s="3">
        <v>357.12799999999999</v>
      </c>
      <c r="CJ223" s="3">
        <v>344.04599999999999</v>
      </c>
      <c r="CK223" s="3">
        <v>357.07100000000003</v>
      </c>
      <c r="CL223" s="3">
        <v>328.22399999999999</v>
      </c>
      <c r="CM223" s="3">
        <v>310.00799999999998</v>
      </c>
      <c r="CN223" s="3">
        <v>142.471</v>
      </c>
      <c r="CO223" s="5">
        <f t="shared" si="704"/>
        <v>37.528999999999996</v>
      </c>
      <c r="CP223" s="3">
        <v>60</v>
      </c>
      <c r="CQ223" s="3">
        <v>1021.688</v>
      </c>
      <c r="CR223" s="3">
        <v>293.23500000000001</v>
      </c>
      <c r="CS223" s="3">
        <v>291.226</v>
      </c>
      <c r="CT223" s="3">
        <v>291.971</v>
      </c>
      <c r="CU223" s="3">
        <v>292.06400000000002</v>
      </c>
      <c r="CV223" s="3">
        <v>39.899000000000001</v>
      </c>
      <c r="CW223" s="3">
        <v>32.603999999999999</v>
      </c>
      <c r="CX223" s="3">
        <v>125.062</v>
      </c>
      <c r="CY223" s="5">
        <f t="shared" si="705"/>
        <v>54.938000000000002</v>
      </c>
      <c r="CZ223" s="46">
        <f t="shared" si="706"/>
        <v>-0.37672530672574051</v>
      </c>
      <c r="DA223" s="46">
        <f t="shared" si="757"/>
        <v>-0.26671365283930726</v>
      </c>
      <c r="DB223" s="46">
        <f t="shared" si="758"/>
        <v>-0.11351188078936758</v>
      </c>
      <c r="DC223" s="46">
        <f t="shared" si="709"/>
        <v>86.267180248342413</v>
      </c>
      <c r="DD223" s="46">
        <f t="shared" si="710"/>
        <v>87.480357046596481</v>
      </c>
      <c r="DE223" s="46">
        <f t="shared" si="711"/>
        <v>36.74199999999999</v>
      </c>
      <c r="DF223" s="46" t="str">
        <f t="shared" si="759"/>
        <v>CIRC</v>
      </c>
      <c r="DG223" s="46">
        <f t="shared" si="713"/>
        <v>-0.41129021590762638</v>
      </c>
      <c r="DH223" s="46">
        <f t="shared" si="760"/>
        <v>-0.29571083366894879</v>
      </c>
      <c r="DI223" s="46">
        <f t="shared" si="761"/>
        <v>-0.19440193314538859</v>
      </c>
      <c r="DJ223" s="46">
        <f t="shared" si="716"/>
        <v>85.513422010816555</v>
      </c>
      <c r="DK223" s="46">
        <f t="shared" si="717"/>
        <v>85.158604227641064</v>
      </c>
      <c r="DL223" s="46">
        <f t="shared" si="718"/>
        <v>17.099999999999994</v>
      </c>
      <c r="DM223" s="46" t="str">
        <f t="shared" si="762"/>
        <v>CIRC</v>
      </c>
      <c r="DN223" s="46">
        <f t="shared" si="720"/>
        <v>-0.43575853186880803</v>
      </c>
      <c r="DO223" s="46">
        <f t="shared" si="763"/>
        <v>-0.33590414820781311</v>
      </c>
      <c r="DP223" s="46">
        <f t="shared" si="764"/>
        <v>-0.20167136528393062</v>
      </c>
      <c r="DQ223" s="46">
        <f t="shared" si="723"/>
        <v>88.004513389939248</v>
      </c>
      <c r="DR223" s="46">
        <f t="shared" si="724"/>
        <v>86.076173991412972</v>
      </c>
      <c r="DS223" s="46">
        <f t="shared" si="725"/>
        <v>9.6819999999999879</v>
      </c>
      <c r="DT223" s="46" t="str">
        <f t="shared" si="765"/>
        <v>CIRC</v>
      </c>
      <c r="DU223" s="46">
        <f t="shared" si="727"/>
        <v>-0.34948879796196591</v>
      </c>
      <c r="DV223" s="46">
        <f t="shared" si="766"/>
        <v>-0.34345549738219894</v>
      </c>
      <c r="DW223" s="46">
        <f t="shared" si="767"/>
        <v>-0.19655658477648</v>
      </c>
      <c r="DX223" s="46">
        <f t="shared" si="730"/>
        <v>83.345798814337357</v>
      </c>
      <c r="DY223" s="46">
        <f t="shared" si="731"/>
        <v>83.292950926233843</v>
      </c>
      <c r="DZ223" s="46">
        <f t="shared" si="732"/>
        <v>20.450999999999993</v>
      </c>
      <c r="EA223" s="46" t="str">
        <f t="shared" si="768"/>
        <v>CIRC</v>
      </c>
    </row>
    <row r="224" spans="1:131" s="10" customFormat="1" ht="17" x14ac:dyDescent="0.2">
      <c r="C224" s="21" t="s">
        <v>19</v>
      </c>
      <c r="D224" s="7"/>
      <c r="E224" s="7">
        <f t="shared" ref="E224:M224" si="769">AVERAGE(E221:E223)</f>
        <v>122847.20666666667</v>
      </c>
      <c r="F224" s="7">
        <f t="shared" si="769"/>
        <v>349.95800000000003</v>
      </c>
      <c r="G224" s="7">
        <f t="shared" si="769"/>
        <v>316.59066666666666</v>
      </c>
      <c r="H224" s="7">
        <f t="shared" si="769"/>
        <v>350.72499999999997</v>
      </c>
      <c r="I224" s="7">
        <f t="shared" si="769"/>
        <v>320.90899999999999</v>
      </c>
      <c r="J224" s="7">
        <f t="shared" si="769"/>
        <v>399.43966666666665</v>
      </c>
      <c r="K224" s="7">
        <f t="shared" si="769"/>
        <v>391.58300000000003</v>
      </c>
      <c r="L224" s="7">
        <f t="shared" si="769"/>
        <v>23.042666666666666</v>
      </c>
      <c r="M224" s="7">
        <f t="shared" si="769"/>
        <v>23.042666666666666</v>
      </c>
      <c r="N224" s="7"/>
      <c r="O224" s="7">
        <f t="shared" ref="O224:W224" si="770">AVERAGE(O221:O223)</f>
        <v>1894.9973333333335</v>
      </c>
      <c r="P224" s="7">
        <f t="shared" si="770"/>
        <v>238.98199999999997</v>
      </c>
      <c r="Q224" s="7">
        <f t="shared" si="770"/>
        <v>245.69333333333336</v>
      </c>
      <c r="R224" s="7">
        <f t="shared" si="770"/>
        <v>238.53533333333334</v>
      </c>
      <c r="S224" s="7">
        <f t="shared" si="770"/>
        <v>247.65866666666668</v>
      </c>
      <c r="T224" s="7">
        <f t="shared" si="770"/>
        <v>49.118666666666662</v>
      </c>
      <c r="U224" s="7">
        <f t="shared" si="770"/>
        <v>49.118666666666662</v>
      </c>
      <c r="V224" s="7">
        <f t="shared" si="770"/>
        <v>0</v>
      </c>
      <c r="W224" s="7">
        <f t="shared" si="770"/>
        <v>0</v>
      </c>
      <c r="X224" s="7"/>
      <c r="Y224" s="7">
        <f t="shared" ref="Y224:AG224" si="771">AVERAGE(Y221:Y223)</f>
        <v>76396.333666666658</v>
      </c>
      <c r="Z224" s="7">
        <f t="shared" si="771"/>
        <v>418.36500000000001</v>
      </c>
      <c r="AA224" s="7">
        <f t="shared" si="771"/>
        <v>323.81900000000002</v>
      </c>
      <c r="AB224" s="7">
        <f t="shared" si="771"/>
        <v>418.40533333333332</v>
      </c>
      <c r="AC224" s="7">
        <f t="shared" si="771"/>
        <v>323.95999999999998</v>
      </c>
      <c r="AD224" s="7">
        <f t="shared" si="771"/>
        <v>320.65600000000001</v>
      </c>
      <c r="AE224" s="7">
        <f t="shared" si="771"/>
        <v>303.35433333333333</v>
      </c>
      <c r="AF224" s="7">
        <f t="shared" si="771"/>
        <v>62.816666666666663</v>
      </c>
      <c r="AG224" s="7">
        <f t="shared" si="771"/>
        <v>4.0240000000000018</v>
      </c>
      <c r="AH224" s="7"/>
      <c r="AI224" s="7">
        <f t="shared" ref="AI224:AQ224" si="772">AVERAGE(AI221:AI223)</f>
        <v>1274.68</v>
      </c>
      <c r="AJ224" s="7">
        <f t="shared" si="772"/>
        <v>340.59733333333332</v>
      </c>
      <c r="AK224" s="7">
        <f t="shared" si="772"/>
        <v>285.01600000000002</v>
      </c>
      <c r="AL224" s="7">
        <f t="shared" si="772"/>
        <v>338.93299999999999</v>
      </c>
      <c r="AM224" s="7">
        <f t="shared" si="772"/>
        <v>285.63833333333332</v>
      </c>
      <c r="AN224" s="7">
        <f t="shared" si="772"/>
        <v>43.873666666666672</v>
      </c>
      <c r="AO224" s="7">
        <f t="shared" si="772"/>
        <v>36.992999999999995</v>
      </c>
      <c r="AP224" s="7">
        <f t="shared" si="772"/>
        <v>139.87899999999999</v>
      </c>
      <c r="AQ224" s="7">
        <f t="shared" si="772"/>
        <v>40.121000000000002</v>
      </c>
      <c r="AR224" s="7"/>
      <c r="AS224" s="7">
        <f t="shared" ref="AS224:BA224" si="773">AVERAGE(AS221:AS223)</f>
        <v>72338.821333333326</v>
      </c>
      <c r="AT224" s="7">
        <f t="shared" si="773"/>
        <v>409.55099999999999</v>
      </c>
      <c r="AU224" s="7">
        <f t="shared" si="773"/>
        <v>330.29366666666664</v>
      </c>
      <c r="AV224" s="7">
        <f t="shared" si="773"/>
        <v>409.16533333333336</v>
      </c>
      <c r="AW224" s="7">
        <f t="shared" si="773"/>
        <v>330.15233333333327</v>
      </c>
      <c r="AX224" s="7">
        <f t="shared" si="773"/>
        <v>306.59966666666668</v>
      </c>
      <c r="AY224" s="7">
        <f t="shared" si="773"/>
        <v>300.40666666666664</v>
      </c>
      <c r="AZ224" s="7">
        <f t="shared" si="773"/>
        <v>141.721</v>
      </c>
      <c r="BA224" s="7">
        <f t="shared" si="773"/>
        <v>38.279000000000003</v>
      </c>
      <c r="BB224" s="7"/>
      <c r="BC224" s="7">
        <f t="shared" ref="BC224:BK224" si="774">AVERAGE(BC221:BC223)</f>
        <v>1124.4613333333334</v>
      </c>
      <c r="BD224" s="7">
        <f t="shared" si="774"/>
        <v>334.23166666666663</v>
      </c>
      <c r="BE224" s="7">
        <f t="shared" si="774"/>
        <v>288.69</v>
      </c>
      <c r="BF224" s="7">
        <f t="shared" si="774"/>
        <v>333.67733333333331</v>
      </c>
      <c r="BG224" s="7">
        <f t="shared" si="774"/>
        <v>289.58833333333337</v>
      </c>
      <c r="BH224" s="7">
        <f t="shared" si="774"/>
        <v>40.100999999999999</v>
      </c>
      <c r="BI224" s="7">
        <f t="shared" si="774"/>
        <v>35.701999999999998</v>
      </c>
      <c r="BJ224" s="7">
        <f t="shared" si="774"/>
        <v>162.21466666666666</v>
      </c>
      <c r="BK224" s="7">
        <f t="shared" si="774"/>
        <v>17.785333333333341</v>
      </c>
      <c r="BL224" s="7"/>
      <c r="BM224" s="7">
        <f t="shared" ref="BM224:BU224" si="775">AVERAGE(BM221:BM223)</f>
        <v>69306.22500000002</v>
      </c>
      <c r="BN224" s="7">
        <f t="shared" si="775"/>
        <v>331.15066666666667</v>
      </c>
      <c r="BO224" s="7">
        <f t="shared" si="775"/>
        <v>340.738</v>
      </c>
      <c r="BP224" s="7">
        <f t="shared" si="775"/>
        <v>330.55200000000002</v>
      </c>
      <c r="BQ224" s="7">
        <f t="shared" si="775"/>
        <v>340.59833333333336</v>
      </c>
      <c r="BR224" s="7">
        <f t="shared" si="775"/>
        <v>300.36333333333329</v>
      </c>
      <c r="BS224" s="7">
        <f t="shared" si="775"/>
        <v>293.79066666666665</v>
      </c>
      <c r="BT224" s="7">
        <f t="shared" si="775"/>
        <v>149.19066666666666</v>
      </c>
      <c r="BU224" s="7">
        <f t="shared" si="775"/>
        <v>30.809333333333331</v>
      </c>
      <c r="BV224" s="7"/>
      <c r="BW224" s="7">
        <f t="shared" ref="BW224:CE224" si="776">AVERAGE(BW221:BW223)</f>
        <v>1065.53</v>
      </c>
      <c r="BX224" s="7">
        <f t="shared" si="776"/>
        <v>265.51666666666665</v>
      </c>
      <c r="BY224" s="7">
        <f t="shared" si="776"/>
        <v>282.44200000000001</v>
      </c>
      <c r="BZ224" s="7">
        <f t="shared" si="776"/>
        <v>266.27866666666665</v>
      </c>
      <c r="CA224" s="7">
        <f t="shared" si="776"/>
        <v>283.97300000000001</v>
      </c>
      <c r="CB224" s="7">
        <f t="shared" si="776"/>
        <v>40.489666666666665</v>
      </c>
      <c r="CC224" s="7">
        <f t="shared" si="776"/>
        <v>33.502000000000002</v>
      </c>
      <c r="CD224" s="7">
        <f t="shared" si="776"/>
        <v>161.97233333333335</v>
      </c>
      <c r="CE224" s="7">
        <f t="shared" si="776"/>
        <v>18.027666666666665</v>
      </c>
      <c r="CG224" s="7">
        <f t="shared" ref="CG224:CO224" si="777">AVERAGE(CG221:CG223)</f>
        <v>79988.626666666663</v>
      </c>
      <c r="CH224" s="7">
        <f t="shared" si="777"/>
        <v>344.2646666666667</v>
      </c>
      <c r="CI224" s="7">
        <f t="shared" si="777"/>
        <v>357.1583333333333</v>
      </c>
      <c r="CJ224" s="7">
        <f t="shared" si="777"/>
        <v>344.04</v>
      </c>
      <c r="CK224" s="7">
        <f t="shared" si="777"/>
        <v>357.10566666666665</v>
      </c>
      <c r="CL224" s="7">
        <f t="shared" si="777"/>
        <v>328.346</v>
      </c>
      <c r="CM224" s="7">
        <f t="shared" si="777"/>
        <v>310.17466666666661</v>
      </c>
      <c r="CN224" s="7">
        <f t="shared" si="777"/>
        <v>143.52133333333333</v>
      </c>
      <c r="CO224" s="7">
        <f t="shared" si="777"/>
        <v>36.478666666666662</v>
      </c>
      <c r="CQ224" s="7">
        <f t="shared" ref="CQ224:DE224" si="778">AVERAGE(CQ221:CQ223)</f>
        <v>1011.9290000000001</v>
      </c>
      <c r="CR224" s="7">
        <f t="shared" si="778"/>
        <v>293.30733333333336</v>
      </c>
      <c r="CS224" s="7">
        <f t="shared" si="778"/>
        <v>291.18133333333333</v>
      </c>
      <c r="CT224" s="7">
        <f t="shared" si="778"/>
        <v>292.048</v>
      </c>
      <c r="CU224" s="7">
        <f t="shared" si="778"/>
        <v>291.98333333333335</v>
      </c>
      <c r="CV224" s="7">
        <f t="shared" si="778"/>
        <v>39.460999999999999</v>
      </c>
      <c r="CW224" s="7">
        <f t="shared" si="778"/>
        <v>32.647333333333329</v>
      </c>
      <c r="CX224" s="7">
        <f t="shared" si="778"/>
        <v>124.67833333333334</v>
      </c>
      <c r="CY224" s="7">
        <f t="shared" si="778"/>
        <v>55.321666666666665</v>
      </c>
      <c r="CZ224" s="49">
        <f t="shared" si="778"/>
        <v>-0.37808793835697613</v>
      </c>
      <c r="DA224" s="49">
        <f t="shared" si="778"/>
        <v>-0.24675012514786024</v>
      </c>
      <c r="DB224" s="49">
        <f t="shared" si="778"/>
        <v>-0.10675485047610474</v>
      </c>
      <c r="DC224" s="49">
        <f t="shared" si="778"/>
        <v>86.91408694905779</v>
      </c>
      <c r="DD224" s="49">
        <f t="shared" si="778"/>
        <v>88.234379823715116</v>
      </c>
      <c r="DE224" s="49">
        <f t="shared" si="778"/>
        <v>36.097000000000001</v>
      </c>
      <c r="DF224" s="46" t="str">
        <f t="shared" si="759"/>
        <v>CIRC</v>
      </c>
      <c r="DG224" s="49">
        <f t="shared" ref="DG224:DL224" si="779">AVERAGE(DG221:DG223)</f>
        <v>-0.4111214364832349</v>
      </c>
      <c r="DH224" s="49">
        <f t="shared" si="779"/>
        <v>-0.2730313971271065</v>
      </c>
      <c r="DI224" s="49">
        <f t="shared" si="779"/>
        <v>-0.18351933201257131</v>
      </c>
      <c r="DJ224" s="49">
        <f t="shared" si="779"/>
        <v>86.045852494862046</v>
      </c>
      <c r="DK224" s="49">
        <f t="shared" si="779"/>
        <v>85.696967027021671</v>
      </c>
      <c r="DL224" s="49">
        <f t="shared" si="779"/>
        <v>20.493666666666666</v>
      </c>
      <c r="DM224" s="46" t="str">
        <f t="shared" si="762"/>
        <v>CIRC</v>
      </c>
      <c r="DN224" s="49">
        <f t="shared" ref="DN224:DS224" si="780">AVERAGE(DN221:DN223)</f>
        <v>-0.43581171725401724</v>
      </c>
      <c r="DO224" s="49">
        <f t="shared" si="780"/>
        <v>-0.31782339416593941</v>
      </c>
      <c r="DP224" s="49">
        <f t="shared" si="780"/>
        <v>-0.17553751090322922</v>
      </c>
      <c r="DQ224" s="49">
        <f t="shared" si="780"/>
        <v>87.78716842618833</v>
      </c>
      <c r="DR224" s="49">
        <f t="shared" si="780"/>
        <v>85.662236052862013</v>
      </c>
      <c r="DS224" s="49">
        <f t="shared" si="780"/>
        <v>12.781666666666666</v>
      </c>
      <c r="DT224" s="46" t="str">
        <f t="shared" si="765"/>
        <v>CIRC</v>
      </c>
      <c r="DU224" s="49">
        <f t="shared" ref="DU224:DZ224" si="781">AVERAGE(DU221:DU223)</f>
        <v>-0.34884426206806812</v>
      </c>
      <c r="DV224" s="49">
        <f t="shared" si="781"/>
        <v>-0.33526433381646442</v>
      </c>
      <c r="DW224" s="49">
        <f t="shared" si="781"/>
        <v>-0.19659371802669537</v>
      </c>
      <c r="DX224" s="49">
        <f t="shared" si="781"/>
        <v>83.36558310957362</v>
      </c>
      <c r="DY224" s="49">
        <f t="shared" si="781"/>
        <v>83.332267555663904</v>
      </c>
      <c r="DZ224" s="49">
        <f t="shared" si="781"/>
        <v>18.450999999999993</v>
      </c>
      <c r="EA224" s="46" t="str">
        <f t="shared" si="768"/>
        <v>CIRC</v>
      </c>
    </row>
    <row r="225" spans="3:131" s="10" customFormat="1" ht="17" x14ac:dyDescent="0.2">
      <c r="C225" s="21" t="s">
        <v>20</v>
      </c>
      <c r="D225" s="7"/>
      <c r="E225" s="7">
        <f>STDEV(E221:E223)</f>
        <v>916.46106560089822</v>
      </c>
      <c r="F225" s="7">
        <f t="shared" ref="F225:M225" si="782">STDEV(F221:F223)</f>
        <v>0.41908113772871924</v>
      </c>
      <c r="G225" s="7">
        <f t="shared" si="782"/>
        <v>0.39822146267289515</v>
      </c>
      <c r="H225" s="7">
        <f t="shared" si="782"/>
        <v>0.42089903777511478</v>
      </c>
      <c r="I225" s="7">
        <f t="shared" si="782"/>
        <v>0.44602578400806447</v>
      </c>
      <c r="J225" s="7">
        <f t="shared" si="782"/>
        <v>2.5958477099655357</v>
      </c>
      <c r="K225" s="7">
        <f t="shared" si="782"/>
        <v>1.3791087701845617</v>
      </c>
      <c r="L225" s="7">
        <f t="shared" si="782"/>
        <v>9.2258116354786601</v>
      </c>
      <c r="M225" s="7">
        <f t="shared" si="782"/>
        <v>9.2258116354786601</v>
      </c>
      <c r="N225" s="7"/>
      <c r="O225" s="7">
        <f>STDEV(O221:O223)</f>
        <v>38.28560880191575</v>
      </c>
      <c r="P225" s="7">
        <f t="shared" ref="P225:W225" si="783">STDEV(P221:P223)</f>
        <v>9.6994845223860801E-2</v>
      </c>
      <c r="Q225" s="7">
        <f t="shared" si="783"/>
        <v>0.34915946691066635</v>
      </c>
      <c r="R225" s="7">
        <f t="shared" si="783"/>
        <v>8.7271606684727554E-2</v>
      </c>
      <c r="S225" s="7">
        <f t="shared" si="783"/>
        <v>0.26306906570961031</v>
      </c>
      <c r="T225" s="7">
        <f t="shared" si="783"/>
        <v>0.49568370291278741</v>
      </c>
      <c r="U225" s="7">
        <f t="shared" si="783"/>
        <v>0.49568370291278741</v>
      </c>
      <c r="V225" s="7">
        <f t="shared" si="783"/>
        <v>0</v>
      </c>
      <c r="W225" s="7">
        <f t="shared" si="783"/>
        <v>0</v>
      </c>
      <c r="X225" s="7"/>
      <c r="Y225" s="7">
        <f>STDEV(Y221:Y223)</f>
        <v>250.35910655163221</v>
      </c>
      <c r="Z225" s="7">
        <f t="shared" ref="Z225:AG225" si="784">STDEV(Z221:Z223)</f>
        <v>0.70727575951673505</v>
      </c>
      <c r="AA225" s="7">
        <f t="shared" si="784"/>
        <v>0.4816731256775712</v>
      </c>
      <c r="AB225" s="7">
        <f t="shared" si="784"/>
        <v>0.72590793722986491</v>
      </c>
      <c r="AC225" s="7">
        <f t="shared" si="784"/>
        <v>0.47355675478235848</v>
      </c>
      <c r="AD225" s="7">
        <f t="shared" si="784"/>
        <v>1.1747293305268405</v>
      </c>
      <c r="AE225" s="7">
        <f t="shared" si="784"/>
        <v>2.0936624210539208</v>
      </c>
      <c r="AF225" s="7">
        <f t="shared" si="784"/>
        <v>99.945761462571951</v>
      </c>
      <c r="AG225" s="7">
        <f t="shared" si="784"/>
        <v>3.121984465047829</v>
      </c>
      <c r="AH225" s="7"/>
      <c r="AI225" s="7">
        <f>STDEV(AI221:AI223)</f>
        <v>17.669965223508534</v>
      </c>
      <c r="AJ225" s="7">
        <f t="shared" ref="AJ225:AQ225" si="785">STDEV(AJ221:AJ223)</f>
        <v>0.19474427676656655</v>
      </c>
      <c r="AK225" s="7">
        <f t="shared" si="785"/>
        <v>0.23871112248906973</v>
      </c>
      <c r="AL225" s="7">
        <f t="shared" si="785"/>
        <v>0.36470673149804694</v>
      </c>
      <c r="AM225" s="7">
        <f t="shared" si="785"/>
        <v>0.4506221624968556</v>
      </c>
      <c r="AN225" s="7">
        <f t="shared" si="785"/>
        <v>0.38723420992125085</v>
      </c>
      <c r="AO225" s="7">
        <f t="shared" si="785"/>
        <v>0.5009620744128247</v>
      </c>
      <c r="AP225" s="7">
        <f t="shared" si="785"/>
        <v>1.3793230223555326</v>
      </c>
      <c r="AQ225" s="7">
        <f t="shared" si="785"/>
        <v>1.3793230223555326</v>
      </c>
      <c r="AR225" s="7"/>
      <c r="AS225" s="7">
        <f>STDEV(AS221:AS223)</f>
        <v>117.48709103698555</v>
      </c>
      <c r="AT225" s="7">
        <f t="shared" ref="AT225:BA225" si="786">STDEV(AT221:AT223)</f>
        <v>0.51114381537878872</v>
      </c>
      <c r="AU225" s="7">
        <f t="shared" si="786"/>
        <v>0.15138471961637492</v>
      </c>
      <c r="AV225" s="7">
        <f t="shared" si="786"/>
        <v>0.50471014784065582</v>
      </c>
      <c r="AW225" s="7">
        <f t="shared" si="786"/>
        <v>0.1472220545072371</v>
      </c>
      <c r="AX225" s="7">
        <f t="shared" si="786"/>
        <v>0.22214709841302877</v>
      </c>
      <c r="AY225" s="7">
        <f t="shared" si="786"/>
        <v>0.28803009102058647</v>
      </c>
      <c r="AZ225" s="7">
        <f t="shared" si="786"/>
        <v>3.7661310386124423</v>
      </c>
      <c r="BA225" s="7">
        <f t="shared" si="786"/>
        <v>3.7661310386124427</v>
      </c>
      <c r="BB225" s="7"/>
      <c r="BC225" s="7">
        <f>STDEV(BC221:BC223)</f>
        <v>23.181027508144119</v>
      </c>
      <c r="BD225" s="7">
        <f t="shared" ref="BD225:BK225" si="787">STDEV(BD221:BD223)</f>
        <v>7.1710064379663138E-2</v>
      </c>
      <c r="BE225" s="7">
        <f t="shared" si="787"/>
        <v>0.16441107018691337</v>
      </c>
      <c r="BF225" s="7">
        <f t="shared" si="787"/>
        <v>0.16611542172037519</v>
      </c>
      <c r="BG225" s="7">
        <f t="shared" si="787"/>
        <v>0.36796240750017073</v>
      </c>
      <c r="BH225" s="7">
        <f t="shared" si="787"/>
        <v>0.12454316520788933</v>
      </c>
      <c r="BI225" s="7">
        <f t="shared" si="787"/>
        <v>0.69980497283171716</v>
      </c>
      <c r="BJ225" s="7">
        <f t="shared" si="787"/>
        <v>1.7002300824692307</v>
      </c>
      <c r="BK225" s="7">
        <f t="shared" si="787"/>
        <v>1.7002300824692307</v>
      </c>
      <c r="BL225" s="7"/>
      <c r="BM225" s="7">
        <f>STDEV(BM221:BM223)</f>
        <v>33.244725476380388</v>
      </c>
      <c r="BN225" s="7">
        <f t="shared" ref="BN225:BU225" si="788">STDEV(BN221:BN223)</f>
        <v>0.46887560539372508</v>
      </c>
      <c r="BO225" s="7">
        <f t="shared" si="788"/>
        <v>0.4063545250148019</v>
      </c>
      <c r="BP225" s="7">
        <f t="shared" si="788"/>
        <v>0.51423049306707724</v>
      </c>
      <c r="BQ225" s="7">
        <f t="shared" si="788"/>
        <v>0.35507229310851918</v>
      </c>
      <c r="BR225" s="7">
        <f t="shared" si="788"/>
        <v>0.83750601987888085</v>
      </c>
      <c r="BS225" s="7">
        <f t="shared" si="788"/>
        <v>0.84446215624700105</v>
      </c>
      <c r="BT225" s="7">
        <f t="shared" si="788"/>
        <v>3.7071052498321895</v>
      </c>
      <c r="BU225" s="7">
        <f t="shared" si="788"/>
        <v>3.707105249832189</v>
      </c>
      <c r="BV225" s="7"/>
      <c r="BW225" s="7">
        <f>STDEV(BW221:BW223)</f>
        <v>33.483980154694905</v>
      </c>
      <c r="BX225" s="7">
        <f t="shared" ref="BX225:CE225" si="789">STDEV(BX221:BX223)</f>
        <v>0.15388415556299062</v>
      </c>
      <c r="BY225" s="7">
        <f t="shared" si="789"/>
        <v>0.29188525142595773</v>
      </c>
      <c r="BZ225" s="7">
        <f t="shared" si="789"/>
        <v>0.34691833813352246</v>
      </c>
      <c r="CA225" s="7">
        <f t="shared" si="789"/>
        <v>0.35720582302084991</v>
      </c>
      <c r="CB225" s="7">
        <f t="shared" si="789"/>
        <v>0.77144107573639653</v>
      </c>
      <c r="CC225" s="7">
        <f t="shared" si="789"/>
        <v>0.50030290824659429</v>
      </c>
      <c r="CD225" s="7">
        <f t="shared" si="789"/>
        <v>0.83050607061798631</v>
      </c>
      <c r="CE225" s="7">
        <f t="shared" si="789"/>
        <v>0.83050607061798631</v>
      </c>
      <c r="CG225" s="7">
        <f>STDEV(CG221:CG223)</f>
        <v>223.52341893039883</v>
      </c>
      <c r="CH225" s="7">
        <f t="shared" ref="CH225:CO225" si="790">STDEV(CH221:CH223)</f>
        <v>0.3165380440536768</v>
      </c>
      <c r="CI225" s="7">
        <f t="shared" si="790"/>
        <v>0.10969199302287189</v>
      </c>
      <c r="CJ225" s="7">
        <f t="shared" si="790"/>
        <v>0.30504425908380367</v>
      </c>
      <c r="CK225" s="7">
        <f t="shared" si="790"/>
        <v>0.12369855833166844</v>
      </c>
      <c r="CL225" s="7">
        <f t="shared" si="790"/>
        <v>0.49246725779486483</v>
      </c>
      <c r="CM225" s="7">
        <f t="shared" si="790"/>
        <v>0.40368593402958758</v>
      </c>
      <c r="CN225" s="7">
        <f t="shared" si="790"/>
        <v>2.0494224389650229</v>
      </c>
      <c r="CO225" s="7">
        <f t="shared" si="790"/>
        <v>2.0494224389650229</v>
      </c>
      <c r="CQ225" s="7">
        <f t="shared" ref="CQ225:DE225" si="791">STDEV(CQ221:CQ223)</f>
        <v>28.638954118472956</v>
      </c>
      <c r="CR225" s="7">
        <f t="shared" si="791"/>
        <v>0.22250018726584755</v>
      </c>
      <c r="CS225" s="7">
        <f t="shared" si="791"/>
        <v>0.11283764147363459</v>
      </c>
      <c r="CT225" s="7">
        <f t="shared" si="791"/>
        <v>0.19148629193758618</v>
      </c>
      <c r="CU225" s="7">
        <f t="shared" si="791"/>
        <v>0.11002423975349904</v>
      </c>
      <c r="CV225" s="7">
        <f t="shared" si="791"/>
        <v>0.58244913941047394</v>
      </c>
      <c r="CW225" s="7">
        <f t="shared" si="791"/>
        <v>0.52135240800569138</v>
      </c>
      <c r="CX225" s="7">
        <f t="shared" si="791"/>
        <v>0.62850802169370035</v>
      </c>
      <c r="CY225" s="7">
        <f t="shared" si="791"/>
        <v>0.62850802169370035</v>
      </c>
      <c r="CZ225" s="49">
        <f t="shared" si="791"/>
        <v>6.3758798050108385E-3</v>
      </c>
      <c r="DA225" s="49">
        <f t="shared" si="791"/>
        <v>1.7416733815097084E-2</v>
      </c>
      <c r="DB225" s="49">
        <f t="shared" si="791"/>
        <v>7.3922838384507137E-3</v>
      </c>
      <c r="DC225" s="49">
        <f t="shared" si="791"/>
        <v>0.62366635104472989</v>
      </c>
      <c r="DD225" s="49">
        <f t="shared" si="791"/>
        <v>0.71056504738189208</v>
      </c>
      <c r="DE225" s="49">
        <f t="shared" si="791"/>
        <v>2.2916206055977151</v>
      </c>
      <c r="DF225" s="46"/>
      <c r="DG225" s="49">
        <f t="shared" ref="DG225:DL225" si="792">STDEV(DG221:DG223)</f>
        <v>5.3459162333756626E-3</v>
      </c>
      <c r="DH225" s="49">
        <f t="shared" si="792"/>
        <v>2.0009127747380541E-2</v>
      </c>
      <c r="DI225" s="49">
        <f t="shared" si="792"/>
        <v>1.0497445219704568E-2</v>
      </c>
      <c r="DJ225" s="49">
        <f t="shared" si="792"/>
        <v>0.51114787358346536</v>
      </c>
      <c r="DK225" s="49">
        <f t="shared" si="792"/>
        <v>0.50229827229213253</v>
      </c>
      <c r="DL225" s="49">
        <f t="shared" si="792"/>
        <v>3.0293927334258539</v>
      </c>
      <c r="DM225" s="46"/>
      <c r="DN225" s="49">
        <f t="shared" ref="DN225:DS225" si="793">STDEV(DN221:DN223)</f>
        <v>4.4679752271277254E-3</v>
      </c>
      <c r="DO225" s="49">
        <f t="shared" si="793"/>
        <v>1.7003571358832584E-2</v>
      </c>
      <c r="DP225" s="49">
        <f t="shared" si="793"/>
        <v>2.274465417675272E-2</v>
      </c>
      <c r="DQ225" s="49">
        <f t="shared" si="793"/>
        <v>0.21597585063315544</v>
      </c>
      <c r="DR225" s="49">
        <f t="shared" si="793"/>
        <v>0.36507209647199623</v>
      </c>
      <c r="DS225" s="49">
        <f t="shared" si="793"/>
        <v>2.8959337584505236</v>
      </c>
      <c r="DT225" s="46"/>
      <c r="DU225" s="49">
        <f t="shared" ref="DU225:DZ225" si="794">STDEV(DU221:DU223)</f>
        <v>6.6290386186966966E-3</v>
      </c>
      <c r="DV225" s="49">
        <f t="shared" si="794"/>
        <v>1.4677738073548975E-2</v>
      </c>
      <c r="DW225" s="49">
        <f t="shared" si="794"/>
        <v>1.1696437554476307E-2</v>
      </c>
      <c r="DX225" s="49">
        <f t="shared" si="794"/>
        <v>0.15640236941239535</v>
      </c>
      <c r="DY225" s="49">
        <f t="shared" si="794"/>
        <v>0.14570019515448912</v>
      </c>
      <c r="DZ225" s="49">
        <f t="shared" si="794"/>
        <v>2.6096559160165</v>
      </c>
      <c r="EA225" s="46"/>
    </row>
    <row r="226" spans="3:131" x14ac:dyDescent="0.2">
      <c r="C226" s="92" t="s">
        <v>70</v>
      </c>
      <c r="D226" s="5">
        <v>61</v>
      </c>
      <c r="E226" s="5">
        <v>106390.36500000001</v>
      </c>
      <c r="F226" s="5">
        <v>353.97899999999998</v>
      </c>
      <c r="G226" s="5">
        <v>335.81200000000001</v>
      </c>
      <c r="H226" s="5">
        <v>355.87200000000001</v>
      </c>
      <c r="I226" s="5">
        <v>340.14</v>
      </c>
      <c r="J226" s="5">
        <v>379.07</v>
      </c>
      <c r="K226" s="5">
        <v>357.34899999999999</v>
      </c>
      <c r="L226" s="5">
        <v>107.17700000000001</v>
      </c>
      <c r="M226" s="5">
        <f t="shared" si="696"/>
        <v>72.822999999999993</v>
      </c>
      <c r="N226" s="5">
        <v>65</v>
      </c>
      <c r="O226" s="5">
        <v>3293.6579999999999</v>
      </c>
      <c r="P226" s="5">
        <v>371.64400000000001</v>
      </c>
      <c r="Q226" s="5">
        <v>259.22800000000001</v>
      </c>
      <c r="R226" s="5">
        <v>373.03800000000001</v>
      </c>
      <c r="S226" s="5">
        <v>258.58600000000001</v>
      </c>
      <c r="T226" s="5">
        <v>64.757999999999996</v>
      </c>
      <c r="U226" s="5">
        <v>64.757999999999996</v>
      </c>
      <c r="V226" s="5">
        <v>0</v>
      </c>
      <c r="W226" s="5">
        <f t="shared" si="697"/>
        <v>0</v>
      </c>
      <c r="X226" s="5">
        <v>68</v>
      </c>
      <c r="Y226" s="5">
        <v>67283.906000000003</v>
      </c>
      <c r="Z226" s="5">
        <v>359.24200000000002</v>
      </c>
      <c r="AA226" s="5">
        <v>393.75900000000001</v>
      </c>
      <c r="AB226" s="5">
        <v>358.45400000000001</v>
      </c>
      <c r="AC226" s="5">
        <v>394.95800000000003</v>
      </c>
      <c r="AD226" s="5">
        <v>306.149</v>
      </c>
      <c r="AE226" s="5">
        <v>279.82600000000002</v>
      </c>
      <c r="AF226" s="5">
        <v>142.447</v>
      </c>
      <c r="AG226" s="5">
        <f t="shared" si="698"/>
        <v>37.552999999999997</v>
      </c>
      <c r="AH226" s="5">
        <v>71</v>
      </c>
      <c r="AI226" s="5">
        <v>2553.7139999999999</v>
      </c>
      <c r="AJ226" s="5">
        <v>378.351</v>
      </c>
      <c r="AK226" s="5">
        <v>348.971</v>
      </c>
      <c r="AL226" s="5">
        <v>378.03500000000003</v>
      </c>
      <c r="AM226" s="5">
        <v>348.67899999999997</v>
      </c>
      <c r="AN226" s="5">
        <v>57.26</v>
      </c>
      <c r="AO226" s="5">
        <v>56.784999999999997</v>
      </c>
      <c r="AP226" s="5">
        <v>59.279000000000003</v>
      </c>
      <c r="AQ226" s="5">
        <f t="shared" si="699"/>
        <v>59.279000000000003</v>
      </c>
      <c r="AR226" s="5">
        <v>74</v>
      </c>
      <c r="AS226" s="5">
        <v>65403.811000000002</v>
      </c>
      <c r="AT226" s="5">
        <v>349.76299999999998</v>
      </c>
      <c r="AU226" s="5">
        <v>363.43900000000002</v>
      </c>
      <c r="AV226" s="5">
        <v>349.08499999999998</v>
      </c>
      <c r="AW226" s="5">
        <v>364.96300000000002</v>
      </c>
      <c r="AX226" s="5">
        <v>298.86799999999999</v>
      </c>
      <c r="AY226" s="5">
        <v>278.63400000000001</v>
      </c>
      <c r="AZ226" s="5">
        <v>125.68300000000001</v>
      </c>
      <c r="BA226" s="5">
        <f t="shared" si="700"/>
        <v>54.316999999999993</v>
      </c>
      <c r="BB226" s="5">
        <v>77</v>
      </c>
      <c r="BC226" s="5">
        <v>2144.16</v>
      </c>
      <c r="BD226" s="5">
        <v>374.52</v>
      </c>
      <c r="BE226" s="5">
        <v>322.50599999999997</v>
      </c>
      <c r="BF226" s="5">
        <v>374.428</v>
      </c>
      <c r="BG226" s="5">
        <v>321.93299999999999</v>
      </c>
      <c r="BH226" s="5">
        <v>53.561999999999998</v>
      </c>
      <c r="BI226" s="5">
        <v>50.969000000000001</v>
      </c>
      <c r="BJ226" s="5">
        <v>163.28399999999999</v>
      </c>
      <c r="BK226" s="5">
        <f t="shared" si="701"/>
        <v>16.716000000000008</v>
      </c>
      <c r="BL226" s="5">
        <v>80</v>
      </c>
      <c r="BM226" s="5">
        <v>63455.7</v>
      </c>
      <c r="BN226" s="5">
        <v>275.36700000000002</v>
      </c>
      <c r="BO226" s="5">
        <v>322.90899999999999</v>
      </c>
      <c r="BP226" s="5">
        <v>275.48899999999998</v>
      </c>
      <c r="BQ226" s="5">
        <v>323.61599999999999</v>
      </c>
      <c r="BR226" s="5">
        <v>292.91399999999999</v>
      </c>
      <c r="BS226" s="5">
        <v>275.82900000000001</v>
      </c>
      <c r="BT226" s="5">
        <v>108.129</v>
      </c>
      <c r="BU226" s="5">
        <f t="shared" si="702"/>
        <v>71.870999999999995</v>
      </c>
      <c r="BV226" s="5">
        <v>83</v>
      </c>
      <c r="BW226" s="5">
        <v>2054.0740000000001</v>
      </c>
      <c r="BX226" s="5">
        <v>311.31900000000002</v>
      </c>
      <c r="BY226" s="5">
        <v>292.08699999999999</v>
      </c>
      <c r="BZ226" s="5">
        <v>311.61900000000003</v>
      </c>
      <c r="CA226" s="5">
        <v>291.97300000000001</v>
      </c>
      <c r="CB226" s="5">
        <v>52.765000000000001</v>
      </c>
      <c r="CC226" s="5">
        <v>49.566000000000003</v>
      </c>
      <c r="CD226" s="3">
        <v>14.291</v>
      </c>
      <c r="CE226" s="5">
        <f t="shared" si="703"/>
        <v>14.291</v>
      </c>
      <c r="CF226" s="3">
        <v>86</v>
      </c>
      <c r="CG226" s="3">
        <v>70877.100000000006</v>
      </c>
      <c r="CH226" s="3">
        <v>246.358</v>
      </c>
      <c r="CI226" s="3">
        <v>350.04</v>
      </c>
      <c r="CJ226" s="3">
        <v>245.91800000000001</v>
      </c>
      <c r="CK226" s="3">
        <v>350.84399999999999</v>
      </c>
      <c r="CL226" s="3">
        <v>306.69200000000001</v>
      </c>
      <c r="CM226" s="3">
        <v>294.24799999999999</v>
      </c>
      <c r="CN226" s="3">
        <v>101.381</v>
      </c>
      <c r="CO226" s="5">
        <f t="shared" si="704"/>
        <v>78.619</v>
      </c>
      <c r="CP226" s="3">
        <v>93</v>
      </c>
      <c r="CQ226" s="3">
        <v>1835.39</v>
      </c>
      <c r="CR226" s="3">
        <v>289.45100000000002</v>
      </c>
      <c r="CS226" s="3">
        <v>325.47199999999998</v>
      </c>
      <c r="CT226" s="3">
        <v>289.64299999999997</v>
      </c>
      <c r="CU226" s="3">
        <v>325.16000000000003</v>
      </c>
      <c r="CV226" s="3">
        <v>49.920999999999999</v>
      </c>
      <c r="CW226" s="3">
        <v>46.811999999999998</v>
      </c>
      <c r="CX226" s="3">
        <v>121.041</v>
      </c>
      <c r="CY226" s="5">
        <f t="shared" si="705"/>
        <v>58.959000000000003</v>
      </c>
      <c r="CZ226" s="46">
        <f t="shared" si="706"/>
        <v>-0.367575193486741</v>
      </c>
      <c r="DA226" s="46">
        <f>IF((AQ226-AG226)&lt;45,(AO226-$T226)/$T226,(AN226-$U226)/$U226)</f>
        <v>-0.1231199234071466</v>
      </c>
      <c r="DB226" s="46">
        <f>IF((AQ226-AG226)&lt;45,(AN226-$T226)/$T226,(AO226-$U226)/$U226)</f>
        <v>-0.11578492232619905</v>
      </c>
      <c r="DC226" s="46">
        <f t="shared" si="709"/>
        <v>48.694135427174395</v>
      </c>
      <c r="DD226" s="46">
        <f t="shared" si="710"/>
        <v>50.250984089866392</v>
      </c>
      <c r="DE226" s="46">
        <f t="shared" si="711"/>
        <v>21.726000000000006</v>
      </c>
      <c r="DF226" s="46" t="str">
        <f>IF(DE226&lt;45,DF$6,DF$5)</f>
        <v>CIRC</v>
      </c>
      <c r="DG226" s="46">
        <f t="shared" si="713"/>
        <v>-0.3852468595252963</v>
      </c>
      <c r="DH226" s="46">
        <f>IF((BK226-BA226)&lt;45,(BI226-$T226)/$T226,(BH226-$U226)/$U226)</f>
        <v>-0.21293122085302194</v>
      </c>
      <c r="DI226" s="46">
        <f>IF((BK226-BA226)&lt;45,(BH226-$T226)/$T226,(BI226-$U226)/$U226)</f>
        <v>-0.17288983600481792</v>
      </c>
      <c r="DJ226" s="46">
        <f t="shared" si="716"/>
        <v>47.83742821264542</v>
      </c>
      <c r="DK226" s="46">
        <f t="shared" si="717"/>
        <v>49.938447603024301</v>
      </c>
      <c r="DL226" s="46">
        <f t="shared" si="718"/>
        <v>37.600999999999985</v>
      </c>
      <c r="DM226" s="46" t="str">
        <f>IF(DL226&lt;45,DM$6,DM$5)</f>
        <v>CIRC</v>
      </c>
      <c r="DN226" s="46">
        <f t="shared" si="720"/>
        <v>-0.4035578315761959</v>
      </c>
      <c r="DO226" s="46">
        <f>IF((CE226-BU226)&lt;45,(CC226-$T226)/$T226,(CB226-$U226)/$U226)</f>
        <v>-0.2345964977300101</v>
      </c>
      <c r="DP226" s="46">
        <f>IF((CE226-BU226)&lt;45,(CB226-$T226)/$T226,(CC226-$U226)/$U226)</f>
        <v>-0.1851971957132709</v>
      </c>
      <c r="DQ226" s="46">
        <f t="shared" si="723"/>
        <v>47.355485300015665</v>
      </c>
      <c r="DR226" s="46">
        <f t="shared" si="724"/>
        <v>48.027662331202443</v>
      </c>
      <c r="DS226" s="46">
        <f t="shared" si="725"/>
        <v>57.58</v>
      </c>
      <c r="DT226" s="46" t="str">
        <f>IF(DS226&lt;45,DT$6,DT$5)</f>
        <v>RAD</v>
      </c>
      <c r="DU226" s="46">
        <f t="shared" si="727"/>
        <v>-0.33380151482702403</v>
      </c>
      <c r="DV226" s="46">
        <f>IF((CY226-CO226)&lt;45,(CW226-$T226)/$T226,(CV226-$U226)/$U226)</f>
        <v>-0.27712406189196698</v>
      </c>
      <c r="DW226" s="46">
        <f>IF((CY226-CO226)&lt;45,(CV226-$T226)/$T226,(CW226-$U226)/$U226)</f>
        <v>-0.22911454955372304</v>
      </c>
      <c r="DX226" s="46">
        <f t="shared" si="730"/>
        <v>49.604367479083969</v>
      </c>
      <c r="DY226" s="46">
        <f t="shared" si="731"/>
        <v>50.710388294707379</v>
      </c>
      <c r="DZ226" s="46">
        <f t="shared" si="732"/>
        <v>64.328000000000003</v>
      </c>
      <c r="EA226" s="46" t="str">
        <f>IF(DZ226&lt;45,EA$6,EA$5)</f>
        <v>RAD</v>
      </c>
    </row>
    <row r="227" spans="3:131" x14ac:dyDescent="0.2">
      <c r="C227" s="92"/>
      <c r="D227" s="5">
        <v>62</v>
      </c>
      <c r="E227" s="5">
        <v>106213.571</v>
      </c>
      <c r="F227" s="5">
        <v>352.57600000000002</v>
      </c>
      <c r="G227" s="5">
        <v>336.88499999999999</v>
      </c>
      <c r="H227" s="5">
        <v>354.42700000000002</v>
      </c>
      <c r="I227" s="5">
        <v>341.43799999999999</v>
      </c>
      <c r="J227" s="5">
        <v>384.28100000000001</v>
      </c>
      <c r="K227" s="5">
        <v>351.91800000000001</v>
      </c>
      <c r="L227" s="5">
        <v>103.04900000000001</v>
      </c>
      <c r="M227" s="5">
        <f t="shared" si="696"/>
        <v>76.950999999999993</v>
      </c>
      <c r="N227" s="5">
        <v>66</v>
      </c>
      <c r="O227" s="5">
        <v>3293.6579999999999</v>
      </c>
      <c r="P227" s="5">
        <v>371.64400000000001</v>
      </c>
      <c r="Q227" s="5">
        <v>259.22800000000001</v>
      </c>
      <c r="R227" s="5">
        <v>373.03800000000001</v>
      </c>
      <c r="S227" s="5">
        <v>258.58600000000001</v>
      </c>
      <c r="T227" s="5">
        <v>64.757999999999996</v>
      </c>
      <c r="U227" s="5">
        <v>64.757999999999996</v>
      </c>
      <c r="V227" s="5">
        <v>0</v>
      </c>
      <c r="W227" s="5">
        <f t="shared" si="697"/>
        <v>0</v>
      </c>
      <c r="X227" s="5">
        <v>69</v>
      </c>
      <c r="Y227" s="5">
        <v>67549.66</v>
      </c>
      <c r="Z227" s="5">
        <v>359.01799999999997</v>
      </c>
      <c r="AA227" s="5">
        <v>393.32100000000003</v>
      </c>
      <c r="AB227" s="5">
        <v>358.21300000000002</v>
      </c>
      <c r="AC227" s="5">
        <v>394.55599999999998</v>
      </c>
      <c r="AD227" s="5">
        <v>306.721</v>
      </c>
      <c r="AE227" s="5">
        <v>280.40800000000002</v>
      </c>
      <c r="AF227" s="5">
        <v>141.76300000000001</v>
      </c>
      <c r="AG227" s="5">
        <f t="shared" si="698"/>
        <v>38.236999999999995</v>
      </c>
      <c r="AH227" s="5">
        <v>72</v>
      </c>
      <c r="AI227" s="5">
        <v>2568.2399999999998</v>
      </c>
      <c r="AJ227" s="5">
        <v>378.53399999999999</v>
      </c>
      <c r="AK227" s="5">
        <v>348.96699999999998</v>
      </c>
      <c r="AL227" s="5">
        <v>378.25200000000001</v>
      </c>
      <c r="AM227" s="5">
        <v>348.67</v>
      </c>
      <c r="AN227" s="5">
        <v>58.220999999999997</v>
      </c>
      <c r="AO227" s="5">
        <v>56.164999999999999</v>
      </c>
      <c r="AP227" s="5">
        <v>64.706999999999994</v>
      </c>
      <c r="AQ227" s="5">
        <f t="shared" si="699"/>
        <v>64.706999999999994</v>
      </c>
      <c r="AR227" s="5">
        <v>75</v>
      </c>
      <c r="AS227" s="5">
        <v>65950.294999999998</v>
      </c>
      <c r="AT227" s="5">
        <v>349.62799999999999</v>
      </c>
      <c r="AU227" s="5">
        <v>363.51299999999998</v>
      </c>
      <c r="AV227" s="5">
        <v>349.02800000000002</v>
      </c>
      <c r="AW227" s="5">
        <v>364.95800000000003</v>
      </c>
      <c r="AX227" s="5">
        <v>298.88799999999998</v>
      </c>
      <c r="AY227" s="5">
        <v>280.94299999999998</v>
      </c>
      <c r="AZ227" s="5">
        <v>122.05200000000001</v>
      </c>
      <c r="BA227" s="5">
        <f t="shared" si="700"/>
        <v>57.947999999999993</v>
      </c>
      <c r="BB227" s="5">
        <v>78</v>
      </c>
      <c r="BC227" s="5">
        <v>2045.6289999999999</v>
      </c>
      <c r="BD227" s="5">
        <v>374.02</v>
      </c>
      <c r="BE227" s="5">
        <v>322.40899999999999</v>
      </c>
      <c r="BF227" s="5">
        <v>373.90499999999997</v>
      </c>
      <c r="BG227" s="5">
        <v>321.80099999999999</v>
      </c>
      <c r="BH227" s="5">
        <v>52.043999999999997</v>
      </c>
      <c r="BI227" s="5">
        <v>50.045999999999999</v>
      </c>
      <c r="BJ227" s="5">
        <v>175.935</v>
      </c>
      <c r="BK227" s="5">
        <f t="shared" si="701"/>
        <v>4.0649999999999977</v>
      </c>
      <c r="BL227" s="5">
        <v>81</v>
      </c>
      <c r="BM227" s="5">
        <v>63114.499000000003</v>
      </c>
      <c r="BN227" s="5">
        <v>275.77100000000002</v>
      </c>
      <c r="BO227" s="5">
        <v>323.39999999999998</v>
      </c>
      <c r="BP227" s="5">
        <v>275.81799999999998</v>
      </c>
      <c r="BQ227" s="5">
        <v>324.18900000000002</v>
      </c>
      <c r="BR227" s="5">
        <v>293.62700000000001</v>
      </c>
      <c r="BS227" s="5">
        <v>273.68</v>
      </c>
      <c r="BT227" s="5">
        <v>110.514</v>
      </c>
      <c r="BU227" s="5">
        <f t="shared" si="702"/>
        <v>69.486000000000004</v>
      </c>
      <c r="BV227" s="5">
        <v>84</v>
      </c>
      <c r="BW227" s="5">
        <v>2104.748</v>
      </c>
      <c r="BX227" s="5">
        <v>311.79300000000001</v>
      </c>
      <c r="BY227" s="5">
        <v>292.03699999999998</v>
      </c>
      <c r="BZ227" s="5">
        <v>311.95299999999997</v>
      </c>
      <c r="CA227" s="5">
        <v>291.78899999999999</v>
      </c>
      <c r="CB227" s="5">
        <v>52.948</v>
      </c>
      <c r="CC227" s="5">
        <v>50.613</v>
      </c>
      <c r="CD227" s="3">
        <v>173.60400000000001</v>
      </c>
      <c r="CE227" s="5">
        <f t="shared" si="703"/>
        <v>6.3959999999999866</v>
      </c>
      <c r="CF227" s="3">
        <v>87</v>
      </c>
      <c r="CG227" s="3">
        <v>70732.286999999997</v>
      </c>
      <c r="CH227" s="3">
        <v>246.15100000000001</v>
      </c>
      <c r="CI227" s="3">
        <v>350.834</v>
      </c>
      <c r="CJ227" s="3">
        <v>245.75899999999999</v>
      </c>
      <c r="CK227" s="3">
        <v>351.71</v>
      </c>
      <c r="CL227" s="3">
        <v>306.32600000000002</v>
      </c>
      <c r="CM227" s="3">
        <v>293.99799999999999</v>
      </c>
      <c r="CN227" s="3">
        <v>103.71599999999999</v>
      </c>
      <c r="CO227" s="5">
        <f t="shared" si="704"/>
        <v>76.284000000000006</v>
      </c>
      <c r="CP227" s="3">
        <v>94</v>
      </c>
      <c r="CQ227" s="3">
        <v>1847.89</v>
      </c>
      <c r="CR227" s="3">
        <v>289.86399999999998</v>
      </c>
      <c r="CS227" s="3">
        <v>326.07299999999998</v>
      </c>
      <c r="CT227" s="3">
        <v>290.10399999999998</v>
      </c>
      <c r="CU227" s="3">
        <v>325.86700000000002</v>
      </c>
      <c r="CV227" s="3">
        <v>50.262</v>
      </c>
      <c r="CW227" s="3">
        <v>46.811</v>
      </c>
      <c r="CX227" s="3">
        <v>124.077</v>
      </c>
      <c r="CY227" s="5">
        <f t="shared" si="705"/>
        <v>55.923000000000002</v>
      </c>
      <c r="CZ227" s="46">
        <f t="shared" si="706"/>
        <v>-0.36402044141798034</v>
      </c>
      <c r="DA227" s="46">
        <f t="shared" ref="DA227:DA228" si="795">IF((AQ227-AG227)&lt;45,(AO227-$T227)/$T227,(AN227-$U227)/$U227)</f>
        <v>-0.13269403008122543</v>
      </c>
      <c r="DB227" s="46">
        <f t="shared" ref="DB227:DB228" si="796">IF((AQ227-AG227)&lt;45,(AN227-$T227)/$T227,(AO227-$U227)/$U227)</f>
        <v>-0.1009450569813768</v>
      </c>
      <c r="DC227" s="46">
        <f t="shared" si="709"/>
        <v>48.45772974459291</v>
      </c>
      <c r="DD227" s="46">
        <f t="shared" si="710"/>
        <v>50.070815022326094</v>
      </c>
      <c r="DE227" s="46">
        <f t="shared" si="711"/>
        <v>26.47</v>
      </c>
      <c r="DF227" s="46" t="str">
        <f t="shared" ref="DF227:DF229" si="797">IF(DE227&lt;45,DF$6,DF$5)</f>
        <v>CIRC</v>
      </c>
      <c r="DG227" s="46">
        <f t="shared" si="713"/>
        <v>-0.37907845128378181</v>
      </c>
      <c r="DH227" s="46">
        <f t="shared" ref="DH227:DH228" si="798">IF((BK227-BA227)&lt;45,(BI227-$T227)/$T227,(BH227-$U227)/$U227)</f>
        <v>-0.22718428611136843</v>
      </c>
      <c r="DI227" s="46">
        <f t="shared" ref="DI227:DI228" si="799">IF((BK227-BA227)&lt;45,(BH227-$T227)/$T227,(BI227-$U227)/$U227)</f>
        <v>-0.19633095524877234</v>
      </c>
      <c r="DJ227" s="46">
        <f t="shared" si="716"/>
        <v>47.796532091774175</v>
      </c>
      <c r="DK227" s="46">
        <f t="shared" si="717"/>
        <v>49.813570219368948</v>
      </c>
      <c r="DL227" s="46">
        <f t="shared" si="718"/>
        <v>53.882999999999996</v>
      </c>
      <c r="DM227" s="46" t="str">
        <f t="shared" ref="DM227:DM229" si="800">IF(DL227&lt;45,DM$6,DM$5)</f>
        <v>RAD</v>
      </c>
      <c r="DN227" s="46">
        <f t="shared" si="720"/>
        <v>-0.40577745003978816</v>
      </c>
      <c r="DO227" s="46">
        <f t="shared" ref="DO227:DO228" si="801">IF((CE227-BU227)&lt;45,(CC227-$T227)/$T227,(CB227-$U227)/$U227)</f>
        <v>-0.21842861113684792</v>
      </c>
      <c r="DP227" s="46">
        <f t="shared" ref="DP227:DP228" si="802">IF((CE227-BU227)&lt;45,(CB227-$T227)/$T227,(CC227-$U227)/$U227)</f>
        <v>-0.18237129003366373</v>
      </c>
      <c r="DQ227" s="46">
        <f t="shared" si="723"/>
        <v>47.762142466602135</v>
      </c>
      <c r="DR227" s="46">
        <f t="shared" si="724"/>
        <v>48.533475303134864</v>
      </c>
      <c r="DS227" s="46">
        <f t="shared" si="725"/>
        <v>63.090000000000018</v>
      </c>
      <c r="DT227" s="46" t="str">
        <f t="shared" ref="DT227:DT229" si="803">IF(DS227&lt;45,DT$6,DT$5)</f>
        <v>RAD</v>
      </c>
      <c r="DU227" s="46">
        <f t="shared" si="727"/>
        <v>-0.33405603131449185</v>
      </c>
      <c r="DV227" s="46">
        <f t="shared" ref="DV227:DV228" si="804">IF((CY227-CO227)&lt;45,(CW227-$T227)/$T227,(CV227-$U227)/$U227)</f>
        <v>-0.27713950399950582</v>
      </c>
      <c r="DW227" s="46">
        <f t="shared" ref="DW227:DW228" si="805">IF((CY227-CO227)&lt;45,(CV227-$T227)/$T227,(CW227-$U227)/$U227)</f>
        <v>-0.22384879088297965</v>
      </c>
      <c r="DX227" s="46">
        <f t="shared" si="730"/>
        <v>50.238764813637665</v>
      </c>
      <c r="DY227" s="46">
        <f t="shared" si="731"/>
        <v>51.325818785480649</v>
      </c>
      <c r="DZ227" s="46">
        <f t="shared" si="732"/>
        <v>69.888000000000019</v>
      </c>
      <c r="EA227" s="46" t="str">
        <f t="shared" ref="EA227:EA229" si="806">IF(DZ227&lt;45,EA$6,EA$5)</f>
        <v>RAD</v>
      </c>
    </row>
    <row r="228" spans="3:131" x14ac:dyDescent="0.2">
      <c r="C228" s="92"/>
      <c r="D228" s="5">
        <v>63</v>
      </c>
      <c r="E228" s="5">
        <v>107366.785</v>
      </c>
      <c r="F228" s="5">
        <v>352.46899999999999</v>
      </c>
      <c r="G228" s="5">
        <v>337.024</v>
      </c>
      <c r="H228" s="5">
        <v>354.32299999999998</v>
      </c>
      <c r="I228" s="5">
        <v>341.50299999999999</v>
      </c>
      <c r="J228" s="5">
        <v>383.185</v>
      </c>
      <c r="K228" s="5">
        <v>356.75599999999997</v>
      </c>
      <c r="L228" s="5">
        <v>109.512</v>
      </c>
      <c r="M228" s="5">
        <f t="shared" si="696"/>
        <v>70.488</v>
      </c>
      <c r="N228" s="5">
        <v>67</v>
      </c>
      <c r="O228" s="5">
        <v>3262.0149999999999</v>
      </c>
      <c r="P228" s="5">
        <v>371.81200000000001</v>
      </c>
      <c r="Q228" s="5">
        <v>259.06</v>
      </c>
      <c r="R228" s="5">
        <v>373.185</v>
      </c>
      <c r="S228" s="5">
        <v>258.43</v>
      </c>
      <c r="T228" s="5">
        <v>64.445999999999998</v>
      </c>
      <c r="U228" s="5">
        <v>64.445999999999998</v>
      </c>
      <c r="V228" s="5">
        <v>0</v>
      </c>
      <c r="W228" s="5">
        <f t="shared" si="697"/>
        <v>0</v>
      </c>
      <c r="X228" s="5">
        <v>70</v>
      </c>
      <c r="Y228" s="5">
        <v>67570.83</v>
      </c>
      <c r="Z228" s="5">
        <v>359.51299999999998</v>
      </c>
      <c r="AA228" s="5">
        <v>393.9</v>
      </c>
      <c r="AB228" s="5">
        <v>358.71699999999998</v>
      </c>
      <c r="AC228" s="5">
        <v>395.11</v>
      </c>
      <c r="AD228" s="5">
        <v>306.024</v>
      </c>
      <c r="AE228" s="5">
        <v>281.13400000000001</v>
      </c>
      <c r="AF228" s="5">
        <v>140.667</v>
      </c>
      <c r="AG228" s="5">
        <f t="shared" si="698"/>
        <v>39.332999999999998</v>
      </c>
      <c r="AH228" s="5">
        <v>73</v>
      </c>
      <c r="AI228" s="5">
        <v>2602.1350000000002</v>
      </c>
      <c r="AJ228" s="5">
        <v>378.48899999999998</v>
      </c>
      <c r="AK228" s="5">
        <v>348.91899999999998</v>
      </c>
      <c r="AL228" s="5">
        <v>378.2</v>
      </c>
      <c r="AM228" s="5">
        <v>348.62700000000001</v>
      </c>
      <c r="AN228" s="5">
        <v>58.68</v>
      </c>
      <c r="AO228" s="5">
        <v>56.460999999999999</v>
      </c>
      <c r="AP228" s="5">
        <v>54.564999999999998</v>
      </c>
      <c r="AQ228" s="5">
        <f t="shared" si="699"/>
        <v>54.564999999999998</v>
      </c>
      <c r="AR228" s="5">
        <v>76</v>
      </c>
      <c r="AS228" s="5">
        <v>65473.288999999997</v>
      </c>
      <c r="AT228" s="5">
        <v>349.048</v>
      </c>
      <c r="AU228" s="5">
        <v>362.71800000000002</v>
      </c>
      <c r="AV228" s="5">
        <v>348.471</v>
      </c>
      <c r="AW228" s="5">
        <v>364.26600000000002</v>
      </c>
      <c r="AX228" s="5">
        <v>298.87700000000001</v>
      </c>
      <c r="AY228" s="5">
        <v>278.92200000000003</v>
      </c>
      <c r="AZ228" s="5">
        <v>122.97799999999999</v>
      </c>
      <c r="BA228" s="5">
        <f t="shared" si="700"/>
        <v>57.022000000000006</v>
      </c>
      <c r="BB228" s="5">
        <v>79</v>
      </c>
      <c r="BC228" s="5">
        <v>2047.9929999999999</v>
      </c>
      <c r="BD228" s="5">
        <v>373.99599999999998</v>
      </c>
      <c r="BE228" s="5">
        <v>322.34300000000002</v>
      </c>
      <c r="BF228" s="5">
        <v>373.83499999999998</v>
      </c>
      <c r="BG228" s="5">
        <v>321.75</v>
      </c>
      <c r="BH228" s="5">
        <v>52.302999999999997</v>
      </c>
      <c r="BI228" s="5">
        <v>49.854999999999997</v>
      </c>
      <c r="BJ228" s="5">
        <v>158.63300000000001</v>
      </c>
      <c r="BK228" s="5">
        <f t="shared" si="701"/>
        <v>21.36699999999999</v>
      </c>
      <c r="BL228" s="5">
        <v>82</v>
      </c>
      <c r="BM228" s="5">
        <v>63725.283000000003</v>
      </c>
      <c r="BN228" s="5">
        <v>275.41699999999997</v>
      </c>
      <c r="BO228" s="5">
        <v>323.33199999999999</v>
      </c>
      <c r="BP228" s="5">
        <v>275.45600000000002</v>
      </c>
      <c r="BQ228" s="5">
        <v>324.024</v>
      </c>
      <c r="BR228" s="5">
        <v>294.68400000000003</v>
      </c>
      <c r="BS228" s="5">
        <v>275.33800000000002</v>
      </c>
      <c r="BT228" s="5">
        <v>110.60599999999999</v>
      </c>
      <c r="BU228" s="5">
        <f t="shared" si="702"/>
        <v>69.394000000000005</v>
      </c>
      <c r="BV228" s="5">
        <v>85</v>
      </c>
      <c r="BW228" s="5">
        <v>2077.0459999999998</v>
      </c>
      <c r="BX228" s="5">
        <v>311.50200000000001</v>
      </c>
      <c r="BY228" s="5">
        <v>291.67700000000002</v>
      </c>
      <c r="BZ228" s="5">
        <v>311.75</v>
      </c>
      <c r="CA228" s="5">
        <v>291.48500000000001</v>
      </c>
      <c r="CB228" s="5">
        <v>52.442</v>
      </c>
      <c r="CC228" s="5">
        <v>50.429000000000002</v>
      </c>
      <c r="CD228" s="3">
        <v>13.946</v>
      </c>
      <c r="CE228" s="5">
        <f t="shared" si="703"/>
        <v>13.946</v>
      </c>
      <c r="CF228" s="3">
        <v>88</v>
      </c>
      <c r="CG228" s="3">
        <v>71495.879000000001</v>
      </c>
      <c r="CH228" s="3">
        <v>246.24199999999999</v>
      </c>
      <c r="CI228" s="3">
        <v>351.12599999999998</v>
      </c>
      <c r="CJ228" s="3">
        <v>245.709</v>
      </c>
      <c r="CK228" s="3">
        <v>351.98599999999999</v>
      </c>
      <c r="CL228" s="3">
        <v>307.87700000000001</v>
      </c>
      <c r="CM228" s="3">
        <v>295.67399999999998</v>
      </c>
      <c r="CN228" s="3">
        <v>113.562</v>
      </c>
      <c r="CO228" s="5">
        <f t="shared" si="704"/>
        <v>66.438000000000002</v>
      </c>
      <c r="CP228" s="3">
        <v>95</v>
      </c>
      <c r="CQ228" s="3">
        <v>1840.7950000000001</v>
      </c>
      <c r="CR228" s="3">
        <v>289.50700000000001</v>
      </c>
      <c r="CS228" s="3">
        <v>325.59300000000002</v>
      </c>
      <c r="CT228" s="3">
        <v>289.69499999999999</v>
      </c>
      <c r="CU228" s="3">
        <v>325.29399999999998</v>
      </c>
      <c r="CV228" s="3">
        <v>50.116999999999997</v>
      </c>
      <c r="CW228" s="3">
        <v>46.765999999999998</v>
      </c>
      <c r="CX228" s="3">
        <v>126.37</v>
      </c>
      <c r="CY228" s="5">
        <f t="shared" si="705"/>
        <v>53.629999999999995</v>
      </c>
      <c r="CZ228" s="46">
        <f t="shared" si="706"/>
        <v>-0.3706542484251531</v>
      </c>
      <c r="DA228" s="46">
        <f t="shared" si="795"/>
        <v>-0.12390218167147689</v>
      </c>
      <c r="DB228" s="46">
        <f t="shared" si="796"/>
        <v>-8.9470254166278726E-2</v>
      </c>
      <c r="DC228" s="46">
        <f t="shared" si="709"/>
        <v>48.819862115741373</v>
      </c>
      <c r="DD228" s="46">
        <f t="shared" si="710"/>
        <v>50.400958105972556</v>
      </c>
      <c r="DE228" s="46">
        <f t="shared" si="711"/>
        <v>15.231999999999999</v>
      </c>
      <c r="DF228" s="46" t="str">
        <f t="shared" si="797"/>
        <v>CIRC</v>
      </c>
      <c r="DG228" s="46">
        <f t="shared" si="713"/>
        <v>-0.39019046719150624</v>
      </c>
      <c r="DH228" s="46">
        <f t="shared" si="798"/>
        <v>-0.22640660397852469</v>
      </c>
      <c r="DI228" s="46">
        <f t="shared" si="799"/>
        <v>-0.18842131396828354</v>
      </c>
      <c r="DJ228" s="46">
        <f t="shared" si="716"/>
        <v>47.460966372378039</v>
      </c>
      <c r="DK228" s="46">
        <f t="shared" si="717"/>
        <v>49.506997000424093</v>
      </c>
      <c r="DL228" s="46">
        <f t="shared" si="718"/>
        <v>35.655000000000015</v>
      </c>
      <c r="DM228" s="46" t="str">
        <f t="shared" si="800"/>
        <v>CIRC</v>
      </c>
      <c r="DN228" s="46">
        <f t="shared" si="720"/>
        <v>-0.40647116331181937</v>
      </c>
      <c r="DO228" s="46">
        <f t="shared" si="801"/>
        <v>-0.21749992241566576</v>
      </c>
      <c r="DP228" s="46">
        <f t="shared" si="802"/>
        <v>-0.1862644694783229</v>
      </c>
      <c r="DQ228" s="46">
        <f t="shared" si="723"/>
        <v>48.001731739594575</v>
      </c>
      <c r="DR228" s="46">
        <f t="shared" si="724"/>
        <v>48.744650547521601</v>
      </c>
      <c r="DS228" s="46">
        <f t="shared" si="725"/>
        <v>55.448000000000008</v>
      </c>
      <c r="DT228" s="46" t="str">
        <f t="shared" si="803"/>
        <v>RAD</v>
      </c>
      <c r="DU228" s="46">
        <f t="shared" si="727"/>
        <v>-0.33409686245145553</v>
      </c>
      <c r="DV228" s="46">
        <f t="shared" si="804"/>
        <v>-0.27433820562951927</v>
      </c>
      <c r="DW228" s="46">
        <f t="shared" si="805"/>
        <v>-0.22234118486795149</v>
      </c>
      <c r="DX228" s="46">
        <f t="shared" si="730"/>
        <v>50.237379649022294</v>
      </c>
      <c r="DY228" s="46">
        <f t="shared" si="731"/>
        <v>51.451249353149819</v>
      </c>
      <c r="DZ228" s="46">
        <f t="shared" si="732"/>
        <v>52.492000000000004</v>
      </c>
      <c r="EA228" s="46" t="str">
        <f t="shared" si="806"/>
        <v>RAD</v>
      </c>
    </row>
    <row r="229" spans="3:131" s="10" customFormat="1" ht="17" x14ac:dyDescent="0.2">
      <c r="C229" s="21" t="s">
        <v>19</v>
      </c>
      <c r="D229" s="7"/>
      <c r="E229" s="7">
        <f t="shared" ref="E229:M229" si="807">AVERAGE(E226:E228)</f>
        <v>106656.90700000001</v>
      </c>
      <c r="F229" s="7">
        <f t="shared" si="807"/>
        <v>353.00800000000004</v>
      </c>
      <c r="G229" s="7">
        <f t="shared" si="807"/>
        <v>336.57366666666667</v>
      </c>
      <c r="H229" s="7">
        <f t="shared" si="807"/>
        <v>354.87399999999997</v>
      </c>
      <c r="I229" s="7">
        <f t="shared" si="807"/>
        <v>341.02699999999999</v>
      </c>
      <c r="J229" s="7">
        <f t="shared" si="807"/>
        <v>382.17866666666669</v>
      </c>
      <c r="K229" s="7">
        <f t="shared" si="807"/>
        <v>355.34100000000007</v>
      </c>
      <c r="L229" s="7">
        <f t="shared" si="807"/>
        <v>106.57933333333334</v>
      </c>
      <c r="M229" s="7">
        <f t="shared" si="807"/>
        <v>73.420666666666662</v>
      </c>
      <c r="N229" s="7"/>
      <c r="O229" s="7">
        <f t="shared" ref="O229:W229" si="808">AVERAGE(O226:O228)</f>
        <v>3283.1103333333335</v>
      </c>
      <c r="P229" s="7">
        <f t="shared" si="808"/>
        <v>371.7</v>
      </c>
      <c r="Q229" s="7">
        <f t="shared" si="808"/>
        <v>259.17200000000003</v>
      </c>
      <c r="R229" s="7">
        <f t="shared" si="808"/>
        <v>373.08699999999999</v>
      </c>
      <c r="S229" s="7">
        <f t="shared" si="808"/>
        <v>258.53400000000005</v>
      </c>
      <c r="T229" s="7">
        <f t="shared" si="808"/>
        <v>64.653999999999996</v>
      </c>
      <c r="U229" s="7">
        <f t="shared" si="808"/>
        <v>64.653999999999996</v>
      </c>
      <c r="V229" s="7">
        <f t="shared" si="808"/>
        <v>0</v>
      </c>
      <c r="W229" s="7">
        <f t="shared" si="808"/>
        <v>0</v>
      </c>
      <c r="X229" s="7"/>
      <c r="Y229" s="7">
        <f t="shared" ref="Y229:AG229" si="809">AVERAGE(Y226:Y228)</f>
        <v>67468.131999999998</v>
      </c>
      <c r="Z229" s="7">
        <f t="shared" si="809"/>
        <v>359.25766666666664</v>
      </c>
      <c r="AA229" s="7">
        <f t="shared" si="809"/>
        <v>393.66</v>
      </c>
      <c r="AB229" s="7">
        <f t="shared" si="809"/>
        <v>358.46133333333336</v>
      </c>
      <c r="AC229" s="7">
        <f t="shared" si="809"/>
        <v>394.87466666666666</v>
      </c>
      <c r="AD229" s="7">
        <f t="shared" si="809"/>
        <v>306.298</v>
      </c>
      <c r="AE229" s="7">
        <f t="shared" si="809"/>
        <v>280.45600000000002</v>
      </c>
      <c r="AF229" s="7">
        <f t="shared" si="809"/>
        <v>141.62566666666669</v>
      </c>
      <c r="AG229" s="7">
        <f t="shared" si="809"/>
        <v>38.374333333333333</v>
      </c>
      <c r="AH229" s="7"/>
      <c r="AI229" s="7">
        <f t="shared" ref="AI229:AQ229" si="810">AVERAGE(AI226:AI228)</f>
        <v>2574.6963333333333</v>
      </c>
      <c r="AJ229" s="7">
        <f t="shared" si="810"/>
        <v>378.45800000000003</v>
      </c>
      <c r="AK229" s="7">
        <f t="shared" si="810"/>
        <v>348.95233333333334</v>
      </c>
      <c r="AL229" s="7">
        <f t="shared" si="810"/>
        <v>378.16233333333338</v>
      </c>
      <c r="AM229" s="7">
        <f t="shared" si="810"/>
        <v>348.65866666666665</v>
      </c>
      <c r="AN229" s="7">
        <f t="shared" si="810"/>
        <v>58.053666666666665</v>
      </c>
      <c r="AO229" s="7">
        <f t="shared" si="810"/>
        <v>56.470333333333336</v>
      </c>
      <c r="AP229" s="7">
        <f t="shared" si="810"/>
        <v>59.516999999999996</v>
      </c>
      <c r="AQ229" s="7">
        <f t="shared" si="810"/>
        <v>59.516999999999996</v>
      </c>
      <c r="AR229" s="7"/>
      <c r="AS229" s="7">
        <f t="shared" ref="AS229:BA229" si="811">AVERAGE(AS226:AS228)</f>
        <v>65609.131666666668</v>
      </c>
      <c r="AT229" s="7">
        <f t="shared" si="811"/>
        <v>349.47966666666662</v>
      </c>
      <c r="AU229" s="7">
        <f t="shared" si="811"/>
        <v>363.22333333333336</v>
      </c>
      <c r="AV229" s="7">
        <f t="shared" si="811"/>
        <v>348.86133333333333</v>
      </c>
      <c r="AW229" s="7">
        <f t="shared" si="811"/>
        <v>364.72900000000004</v>
      </c>
      <c r="AX229" s="7">
        <f t="shared" si="811"/>
        <v>298.8776666666667</v>
      </c>
      <c r="AY229" s="7">
        <f t="shared" si="811"/>
        <v>279.49966666666666</v>
      </c>
      <c r="AZ229" s="7">
        <f t="shared" si="811"/>
        <v>123.57100000000001</v>
      </c>
      <c r="BA229" s="7">
        <f t="shared" si="811"/>
        <v>56.428999999999995</v>
      </c>
      <c r="BB229" s="7"/>
      <c r="BC229" s="7">
        <f t="shared" ref="BC229:BK229" si="812">AVERAGE(BC226:BC228)</f>
        <v>2079.2606666666666</v>
      </c>
      <c r="BD229" s="7">
        <f t="shared" si="812"/>
        <v>374.17866666666669</v>
      </c>
      <c r="BE229" s="7">
        <f t="shared" si="812"/>
        <v>322.41933333333333</v>
      </c>
      <c r="BF229" s="7">
        <f t="shared" si="812"/>
        <v>374.05599999999998</v>
      </c>
      <c r="BG229" s="7">
        <f t="shared" si="812"/>
        <v>321.82799999999997</v>
      </c>
      <c r="BH229" s="7">
        <f t="shared" si="812"/>
        <v>52.636333333333333</v>
      </c>
      <c r="BI229" s="7">
        <f t="shared" si="812"/>
        <v>50.29</v>
      </c>
      <c r="BJ229" s="7">
        <f t="shared" si="812"/>
        <v>165.95066666666665</v>
      </c>
      <c r="BK229" s="7">
        <f t="shared" si="812"/>
        <v>14.049333333333331</v>
      </c>
      <c r="BL229" s="7"/>
      <c r="BM229" s="7">
        <f t="shared" ref="BM229:BU229" si="813">AVERAGE(BM226:BM228)</f>
        <v>63431.827333333327</v>
      </c>
      <c r="BN229" s="7">
        <f t="shared" si="813"/>
        <v>275.51833333333337</v>
      </c>
      <c r="BO229" s="7">
        <f t="shared" si="813"/>
        <v>323.21366666666665</v>
      </c>
      <c r="BP229" s="7">
        <f t="shared" si="813"/>
        <v>275.58766666666668</v>
      </c>
      <c r="BQ229" s="7">
        <f t="shared" si="813"/>
        <v>323.94300000000004</v>
      </c>
      <c r="BR229" s="7">
        <f t="shared" si="813"/>
        <v>293.74166666666662</v>
      </c>
      <c r="BS229" s="7">
        <f t="shared" si="813"/>
        <v>274.94900000000001</v>
      </c>
      <c r="BT229" s="7">
        <f t="shared" si="813"/>
        <v>109.74966666666667</v>
      </c>
      <c r="BU229" s="7">
        <f t="shared" si="813"/>
        <v>70.25033333333333</v>
      </c>
      <c r="BV229" s="7"/>
      <c r="BW229" s="7">
        <f t="shared" ref="BW229:CE229" si="814">AVERAGE(BW226:BW228)</f>
        <v>2078.6226666666666</v>
      </c>
      <c r="BX229" s="7">
        <f t="shared" si="814"/>
        <v>311.53800000000001</v>
      </c>
      <c r="BY229" s="7">
        <f t="shared" si="814"/>
        <v>291.93366666666668</v>
      </c>
      <c r="BZ229" s="7">
        <f t="shared" si="814"/>
        <v>311.774</v>
      </c>
      <c r="CA229" s="7">
        <f t="shared" si="814"/>
        <v>291.74899999999997</v>
      </c>
      <c r="CB229" s="7">
        <f t="shared" si="814"/>
        <v>52.718333333333334</v>
      </c>
      <c r="CC229" s="7">
        <f t="shared" si="814"/>
        <v>50.202666666666666</v>
      </c>
      <c r="CD229" s="7">
        <f t="shared" si="814"/>
        <v>67.280333333333331</v>
      </c>
      <c r="CE229" s="7">
        <f t="shared" si="814"/>
        <v>11.544333333333329</v>
      </c>
      <c r="CG229" s="7">
        <f t="shared" ref="CG229:CO229" si="815">AVERAGE(CG226:CG228)</f>
        <v>71035.088666666663</v>
      </c>
      <c r="CH229" s="7">
        <f t="shared" si="815"/>
        <v>246.25033333333332</v>
      </c>
      <c r="CI229" s="7">
        <f t="shared" si="815"/>
        <v>350.66666666666669</v>
      </c>
      <c r="CJ229" s="7">
        <f t="shared" si="815"/>
        <v>245.79533333333333</v>
      </c>
      <c r="CK229" s="7">
        <f t="shared" si="815"/>
        <v>351.51333333333332</v>
      </c>
      <c r="CL229" s="7">
        <f t="shared" si="815"/>
        <v>306.96499999999997</v>
      </c>
      <c r="CM229" s="7">
        <f t="shared" si="815"/>
        <v>294.64</v>
      </c>
      <c r="CN229" s="7">
        <f t="shared" si="815"/>
        <v>106.21966666666667</v>
      </c>
      <c r="CO229" s="7">
        <f t="shared" si="815"/>
        <v>73.780333333333331</v>
      </c>
      <c r="CQ229" s="7">
        <f t="shared" ref="CQ229:DE229" si="816">AVERAGE(CQ226:CQ228)</f>
        <v>1841.3583333333336</v>
      </c>
      <c r="CR229" s="7">
        <f t="shared" si="816"/>
        <v>289.60733333333337</v>
      </c>
      <c r="CS229" s="7">
        <f t="shared" si="816"/>
        <v>325.71266666666662</v>
      </c>
      <c r="CT229" s="7">
        <f t="shared" si="816"/>
        <v>289.81400000000002</v>
      </c>
      <c r="CU229" s="7">
        <f t="shared" si="816"/>
        <v>325.44033333333334</v>
      </c>
      <c r="CV229" s="7">
        <f t="shared" si="816"/>
        <v>50.099999999999994</v>
      </c>
      <c r="CW229" s="7">
        <f t="shared" si="816"/>
        <v>46.79633333333333</v>
      </c>
      <c r="CX229" s="7">
        <f t="shared" si="816"/>
        <v>123.82933333333334</v>
      </c>
      <c r="CY229" s="7">
        <f t="shared" si="816"/>
        <v>56.170666666666669</v>
      </c>
      <c r="CZ229" s="49">
        <f t="shared" si="816"/>
        <v>-0.36741662777662482</v>
      </c>
      <c r="DA229" s="49">
        <f t="shared" si="816"/>
        <v>-0.12657204505328298</v>
      </c>
      <c r="DB229" s="49">
        <f t="shared" si="816"/>
        <v>-0.10206674449128487</v>
      </c>
      <c r="DC229" s="49">
        <f t="shared" si="816"/>
        <v>48.65724242916955</v>
      </c>
      <c r="DD229" s="49">
        <f t="shared" si="816"/>
        <v>50.240919072721681</v>
      </c>
      <c r="DE229" s="49">
        <f t="shared" si="816"/>
        <v>21.142666666666667</v>
      </c>
      <c r="DF229" s="46" t="str">
        <f t="shared" si="797"/>
        <v>CIRC</v>
      </c>
      <c r="DG229" s="49">
        <f t="shared" ref="DG229:DL229" si="817">AVERAGE(DG226:DG228)</f>
        <v>-0.38483859266686143</v>
      </c>
      <c r="DH229" s="49">
        <f t="shared" si="817"/>
        <v>-0.22217403698097171</v>
      </c>
      <c r="DI229" s="49">
        <f t="shared" si="817"/>
        <v>-0.18588070174062463</v>
      </c>
      <c r="DJ229" s="49">
        <f t="shared" si="817"/>
        <v>47.698308892265878</v>
      </c>
      <c r="DK229" s="49">
        <f t="shared" si="817"/>
        <v>49.753004940939114</v>
      </c>
      <c r="DL229" s="49">
        <f t="shared" si="817"/>
        <v>42.379666666666665</v>
      </c>
      <c r="DM229" s="46" t="str">
        <f t="shared" si="800"/>
        <v>CIRC</v>
      </c>
      <c r="DN229" s="49">
        <f t="shared" ref="DN229:DS229" si="818">AVERAGE(DN226:DN228)</f>
        <v>-0.40526881497593448</v>
      </c>
      <c r="DO229" s="49">
        <f t="shared" si="818"/>
        <v>-0.22350834376084125</v>
      </c>
      <c r="DP229" s="49">
        <f t="shared" si="818"/>
        <v>-0.18461098507508586</v>
      </c>
      <c r="DQ229" s="49">
        <f t="shared" si="818"/>
        <v>47.706453168737461</v>
      </c>
      <c r="DR229" s="49">
        <f t="shared" si="818"/>
        <v>48.435262727286307</v>
      </c>
      <c r="DS229" s="49">
        <f t="shared" si="818"/>
        <v>58.70600000000001</v>
      </c>
      <c r="DT229" s="46" t="str">
        <f t="shared" si="803"/>
        <v>RAD</v>
      </c>
      <c r="DU229" s="49">
        <f t="shared" ref="DU229:DZ229" si="819">AVERAGE(DU226:DU228)</f>
        <v>-0.3339848028643238</v>
      </c>
      <c r="DV229" s="49">
        <f t="shared" si="819"/>
        <v>-0.27620059050699736</v>
      </c>
      <c r="DW229" s="49">
        <f t="shared" si="819"/>
        <v>-0.22510150843488475</v>
      </c>
      <c r="DX229" s="49">
        <f t="shared" si="819"/>
        <v>50.026837313914648</v>
      </c>
      <c r="DY229" s="49">
        <f t="shared" si="819"/>
        <v>51.162485477779285</v>
      </c>
      <c r="DZ229" s="49">
        <f t="shared" si="819"/>
        <v>62.236000000000011</v>
      </c>
      <c r="EA229" s="46" t="str">
        <f t="shared" si="806"/>
        <v>RAD</v>
      </c>
    </row>
    <row r="230" spans="3:131" s="10" customFormat="1" ht="17" x14ac:dyDescent="0.2">
      <c r="C230" s="21" t="s">
        <v>20</v>
      </c>
      <c r="D230" s="7"/>
      <c r="E230" s="7">
        <f>STDEV(E226:E228)</f>
        <v>621.09508995966371</v>
      </c>
      <c r="F230" s="7">
        <f t="shared" ref="F230:M230" si="820">STDEV(F226:F228)</f>
        <v>0.84261082357158168</v>
      </c>
      <c r="G230" s="7">
        <f t="shared" si="820"/>
        <v>0.66327395044078274</v>
      </c>
      <c r="H230" s="7">
        <f t="shared" si="820"/>
        <v>0.8658562236306997</v>
      </c>
      <c r="I230" s="7">
        <f t="shared" si="820"/>
        <v>0.76885174123494093</v>
      </c>
      <c r="J230" s="7">
        <f t="shared" si="820"/>
        <v>2.7473915507865581</v>
      </c>
      <c r="K230" s="7">
        <f t="shared" si="820"/>
        <v>2.9791960324892885</v>
      </c>
      <c r="L230" s="7">
        <f t="shared" si="820"/>
        <v>3.2726894648489511</v>
      </c>
      <c r="M230" s="7">
        <f t="shared" si="820"/>
        <v>3.2726894648489511</v>
      </c>
      <c r="N230" s="7"/>
      <c r="O230" s="7">
        <f>STDEV(O226:O228)</f>
        <v>18.269094567967347</v>
      </c>
      <c r="P230" s="7">
        <f t="shared" ref="P230:W230" si="821">STDEV(P226:P228)</f>
        <v>9.6994845223860801E-2</v>
      </c>
      <c r="Q230" s="7">
        <f t="shared" si="821"/>
        <v>9.6994845223860801E-2</v>
      </c>
      <c r="R230" s="7">
        <f t="shared" si="821"/>
        <v>8.4870489570869997E-2</v>
      </c>
      <c r="S230" s="7">
        <f t="shared" si="821"/>
        <v>9.0066641993585037E-2</v>
      </c>
      <c r="T230" s="7">
        <f t="shared" si="821"/>
        <v>0.18013328398716186</v>
      </c>
      <c r="U230" s="7">
        <f t="shared" si="821"/>
        <v>0.18013328398716186</v>
      </c>
      <c r="V230" s="7">
        <f t="shared" si="821"/>
        <v>0</v>
      </c>
      <c r="W230" s="7">
        <f t="shared" si="821"/>
        <v>0</v>
      </c>
      <c r="X230" s="7"/>
      <c r="Y230" s="7">
        <f>STDEV(Y226:Y228)</f>
        <v>159.89514230269776</v>
      </c>
      <c r="Z230" s="7">
        <f t="shared" ref="Z230:AG230" si="822">STDEV(Z226:Z228)</f>
        <v>0.2478716065493056</v>
      </c>
      <c r="AA230" s="7">
        <f t="shared" si="822"/>
        <v>0.30192879955378066</v>
      </c>
      <c r="AB230" s="7">
        <f t="shared" si="822"/>
        <v>0.25208001375222866</v>
      </c>
      <c r="AC230" s="7">
        <f t="shared" si="822"/>
        <v>0.28624697960562684</v>
      </c>
      <c r="AD230" s="7">
        <f t="shared" si="822"/>
        <v>0.37162211990138738</v>
      </c>
      <c r="AE230" s="7">
        <f t="shared" si="822"/>
        <v>0.65531976927298274</v>
      </c>
      <c r="AF230" s="7">
        <f t="shared" si="822"/>
        <v>0.89791165118475591</v>
      </c>
      <c r="AG230" s="7">
        <f t="shared" si="822"/>
        <v>0.89791165118475591</v>
      </c>
      <c r="AH230" s="7"/>
      <c r="AI230" s="7">
        <f>STDEV(AI226:AI228)</f>
        <v>24.847766304707189</v>
      </c>
      <c r="AJ230" s="7">
        <f t="shared" ref="AJ230:AQ230" si="823">STDEV(AJ226:AJ228)</f>
        <v>9.535722311392425E-2</v>
      </c>
      <c r="AK230" s="7">
        <f t="shared" si="823"/>
        <v>2.8936712552288149E-2</v>
      </c>
      <c r="AL230" s="7">
        <f t="shared" si="823"/>
        <v>0.11329754336847105</v>
      </c>
      <c r="AM230" s="7">
        <f t="shared" si="823"/>
        <v>2.7790885796114433E-2</v>
      </c>
      <c r="AN230" s="7">
        <f t="shared" si="823"/>
        <v>0.72463807057960605</v>
      </c>
      <c r="AO230" s="7">
        <f t="shared" si="823"/>
        <v>0.31010535844021231</v>
      </c>
      <c r="AP230" s="7">
        <f t="shared" si="823"/>
        <v>5.0751870901475122</v>
      </c>
      <c r="AQ230" s="7">
        <f t="shared" si="823"/>
        <v>5.0751870901475122</v>
      </c>
      <c r="AR230" s="7"/>
      <c r="AS230" s="7">
        <f>STDEV(AS226:AS228)</f>
        <v>297.49136647864731</v>
      </c>
      <c r="AT230" s="7">
        <f t="shared" ref="AT230:BA230" si="824">STDEV(AT226:AT228)</f>
        <v>0.37987936681705137</v>
      </c>
      <c r="AU230" s="7">
        <f t="shared" si="824"/>
        <v>0.43919282022059769</v>
      </c>
      <c r="AV230" s="7">
        <f t="shared" si="824"/>
        <v>0.3392378713135234</v>
      </c>
      <c r="AW230" s="7">
        <f t="shared" si="824"/>
        <v>0.40097755548160335</v>
      </c>
      <c r="AX230" s="7">
        <f t="shared" si="824"/>
        <v>1.0016652800867946E-2</v>
      </c>
      <c r="AY230" s="7">
        <f t="shared" si="824"/>
        <v>1.2582306359858206</v>
      </c>
      <c r="AZ230" s="7">
        <f t="shared" si="824"/>
        <v>1.8867371306040512</v>
      </c>
      <c r="BA230" s="7">
        <f t="shared" si="824"/>
        <v>1.886737130604051</v>
      </c>
      <c r="BB230" s="7"/>
      <c r="BC230" s="7">
        <f>STDEV(BC226:BC228)</f>
        <v>56.216898921350413</v>
      </c>
      <c r="BD230" s="7">
        <f t="shared" ref="BD230:BK230" si="825">STDEV(BD226:BD228)</f>
        <v>0.29584680720490036</v>
      </c>
      <c r="BE230" s="7">
        <f t="shared" si="825"/>
        <v>8.1989836768526503E-2</v>
      </c>
      <c r="BF230" s="7">
        <f t="shared" si="825"/>
        <v>0.32405709373505098</v>
      </c>
      <c r="BG230" s="7">
        <f t="shared" si="825"/>
        <v>9.444045743218088E-2</v>
      </c>
      <c r="BH230" s="7">
        <f t="shared" si="825"/>
        <v>0.81204330754790033</v>
      </c>
      <c r="BI230" s="7">
        <f t="shared" si="825"/>
        <v>0.5957356796432477</v>
      </c>
      <c r="BJ230" s="7">
        <f t="shared" si="825"/>
        <v>8.9539451826182912</v>
      </c>
      <c r="BK230" s="7">
        <f t="shared" si="825"/>
        <v>8.9539451826182894</v>
      </c>
      <c r="BL230" s="7"/>
      <c r="BM230" s="7">
        <f>STDEV(BM226:BM228)</f>
        <v>306.09100252103633</v>
      </c>
      <c r="BN230" s="7">
        <f t="shared" ref="BN230:BU230" si="826">STDEV(BN226:BN228)</f>
        <v>0.22023926383217191</v>
      </c>
      <c r="BO230" s="7">
        <f t="shared" si="826"/>
        <v>0.2660306999827855</v>
      </c>
      <c r="BP230" s="7">
        <f t="shared" si="826"/>
        <v>0.20015577267051196</v>
      </c>
      <c r="BQ230" s="7">
        <f t="shared" si="826"/>
        <v>0.29496270950750725</v>
      </c>
      <c r="BR230" s="7">
        <f t="shared" si="826"/>
        <v>0.89055394745819139</v>
      </c>
      <c r="BS230" s="7">
        <f t="shared" si="826"/>
        <v>1.1260732658224362</v>
      </c>
      <c r="BT230" s="7">
        <f t="shared" si="826"/>
        <v>1.4042921111126836</v>
      </c>
      <c r="BU230" s="7">
        <f t="shared" si="826"/>
        <v>1.4042921111126836</v>
      </c>
      <c r="BV230" s="7"/>
      <c r="BW230" s="7">
        <f>STDEV(BW226:BW228)</f>
        <v>25.373765533190639</v>
      </c>
      <c r="BX230" s="7">
        <f t="shared" ref="BX230:CE230" si="827">STDEV(BX226:BX228)</f>
        <v>0.23904183734233134</v>
      </c>
      <c r="BY230" s="7">
        <f t="shared" si="827"/>
        <v>0.22368132093074733</v>
      </c>
      <c r="BZ230" s="7">
        <f t="shared" si="827"/>
        <v>0.16828844285925007</v>
      </c>
      <c r="CA230" s="7">
        <f t="shared" si="827"/>
        <v>0.24644674881198744</v>
      </c>
      <c r="CB230" s="7">
        <f t="shared" si="827"/>
        <v>0.25620759811788058</v>
      </c>
      <c r="CC230" s="7">
        <f t="shared" si="827"/>
        <v>0.55899224800826353</v>
      </c>
      <c r="CD230" s="7">
        <f t="shared" si="827"/>
        <v>92.07915793670864</v>
      </c>
      <c r="CE230" s="7">
        <f t="shared" si="827"/>
        <v>4.461923165332788</v>
      </c>
      <c r="CG230" s="7">
        <f>STDEV(CG226:CG228)</f>
        <v>405.57181819294817</v>
      </c>
      <c r="CH230" s="7">
        <f t="shared" ref="CH230:CO230" si="828">STDEV(CH226:CH228)</f>
        <v>0.10375130521267101</v>
      </c>
      <c r="CI230" s="7">
        <f t="shared" si="828"/>
        <v>0.56200474493843044</v>
      </c>
      <c r="CJ230" s="7">
        <f t="shared" si="828"/>
        <v>0.10913447362467253</v>
      </c>
      <c r="CK230" s="7">
        <f t="shared" si="828"/>
        <v>0.59586016256612473</v>
      </c>
      <c r="CL230" s="7">
        <f t="shared" si="828"/>
        <v>0.81073855218559376</v>
      </c>
      <c r="CM230" s="7">
        <f t="shared" si="828"/>
        <v>0.90415264198031697</v>
      </c>
      <c r="CN230" s="7">
        <f t="shared" si="828"/>
        <v>6.4649400873738445</v>
      </c>
      <c r="CO230" s="7">
        <f t="shared" si="828"/>
        <v>6.4649400873738445</v>
      </c>
      <c r="CQ230" s="7">
        <f t="shared" ref="CQ230:DE230" si="829">STDEV(CQ226:CQ228)</f>
        <v>6.2690117509327852</v>
      </c>
      <c r="CR230" s="7">
        <f t="shared" si="829"/>
        <v>0.22403645536680686</v>
      </c>
      <c r="CS230" s="7">
        <f t="shared" si="829"/>
        <v>0.31786842141573057</v>
      </c>
      <c r="CT230" s="7">
        <f t="shared" si="829"/>
        <v>0.25248960374637447</v>
      </c>
      <c r="CU230" s="7">
        <f t="shared" si="829"/>
        <v>0.37552940408620045</v>
      </c>
      <c r="CV230" s="7">
        <f t="shared" si="829"/>
        <v>0.17113445006777606</v>
      </c>
      <c r="CW230" s="7">
        <f t="shared" si="829"/>
        <v>2.6274195198585027E-2</v>
      </c>
      <c r="CX230" s="7">
        <f t="shared" si="829"/>
        <v>2.6731188401066932</v>
      </c>
      <c r="CY230" s="7">
        <f t="shared" si="829"/>
        <v>2.6731188401066932</v>
      </c>
      <c r="CZ230" s="49">
        <f t="shared" si="829"/>
        <v>3.3197448946300184E-3</v>
      </c>
      <c r="DA230" s="49">
        <f t="shared" si="829"/>
        <v>5.3162023578671256E-3</v>
      </c>
      <c r="DB230" s="49">
        <f t="shared" si="829"/>
        <v>1.3193145085387858E-2</v>
      </c>
      <c r="DC230" s="49">
        <f t="shared" si="829"/>
        <v>0.18386349157660545</v>
      </c>
      <c r="DD230" s="49">
        <f t="shared" si="829"/>
        <v>0.16530151949540928</v>
      </c>
      <c r="DE230" s="49">
        <f t="shared" si="829"/>
        <v>5.6416637026087688</v>
      </c>
      <c r="DF230" s="46"/>
      <c r="DG230" s="49">
        <f t="shared" ref="DG230:DL230" si="830">STDEV(DG226:DG228)</f>
        <v>5.5672466942064255E-3</v>
      </c>
      <c r="DH230" s="49">
        <f t="shared" si="830"/>
        <v>8.0139525114797192E-3</v>
      </c>
      <c r="DI230" s="49">
        <f t="shared" si="830"/>
        <v>1.1925290383081672E-2</v>
      </c>
      <c r="DJ230" s="49">
        <f t="shared" si="830"/>
        <v>0.20655925780659398</v>
      </c>
      <c r="DK230" s="49">
        <f t="shared" si="830"/>
        <v>0.22201018070008216</v>
      </c>
      <c r="DL230" s="49">
        <f t="shared" si="830"/>
        <v>10.009582275666354</v>
      </c>
      <c r="DM230" s="46"/>
      <c r="DN230" s="49">
        <f t="shared" ref="DN230:DS230" si="831">STDEV(DN226:DN228)</f>
        <v>1.5218106556282856E-3</v>
      </c>
      <c r="DO230" s="49">
        <f t="shared" si="831"/>
        <v>9.6138433791178798E-3</v>
      </c>
      <c r="DP230" s="49">
        <f t="shared" si="831"/>
        <v>2.0117017003820825E-3</v>
      </c>
      <c r="DQ230" s="49">
        <f t="shared" si="831"/>
        <v>0.32670259960643089</v>
      </c>
      <c r="DR230" s="49">
        <f t="shared" si="831"/>
        <v>0.3684458007987596</v>
      </c>
      <c r="DS230" s="49">
        <f t="shared" si="831"/>
        <v>3.9434690311957636</v>
      </c>
      <c r="DT230" s="46"/>
      <c r="DU230" s="49">
        <f t="shared" ref="DU230:DZ230" si="832">STDEV(DU226:DU228)</f>
        <v>1.600396010346825E-4</v>
      </c>
      <c r="DV230" s="49">
        <f t="shared" si="832"/>
        <v>1.6128910963129552E-3</v>
      </c>
      <c r="DW230" s="49">
        <f t="shared" si="832"/>
        <v>3.5562048928953149E-3</v>
      </c>
      <c r="DX230" s="49">
        <f t="shared" si="832"/>
        <v>0.36587026481615814</v>
      </c>
      <c r="DY230" s="49">
        <f t="shared" si="832"/>
        <v>0.39651873099844287</v>
      </c>
      <c r="DZ230" s="49">
        <f t="shared" si="832"/>
        <v>8.8846807483442767</v>
      </c>
      <c r="EA230" s="46"/>
    </row>
    <row r="231" spans="3:131" x14ac:dyDescent="0.2">
      <c r="C231" s="92" t="s">
        <v>71</v>
      </c>
      <c r="D231" s="5">
        <v>99</v>
      </c>
      <c r="E231" s="5">
        <v>131769.06400000001</v>
      </c>
      <c r="F231" s="5">
        <v>365.71600000000001</v>
      </c>
      <c r="G231" s="5">
        <v>347.16899999999998</v>
      </c>
      <c r="H231" s="5">
        <v>365.29199999999997</v>
      </c>
      <c r="I231" s="5">
        <v>348.56700000000001</v>
      </c>
      <c r="J231" s="5">
        <v>417.73099999999999</v>
      </c>
      <c r="K231" s="5">
        <v>401.63099999999997</v>
      </c>
      <c r="L231" s="5">
        <v>2.339</v>
      </c>
      <c r="M231" s="5">
        <f t="shared" si="696"/>
        <v>2.339</v>
      </c>
      <c r="N231" s="5">
        <v>102</v>
      </c>
      <c r="O231" s="5">
        <v>2071.19</v>
      </c>
      <c r="P231" s="5">
        <v>302.517</v>
      </c>
      <c r="Q231" s="5">
        <v>464.59699999999998</v>
      </c>
      <c r="R231" s="5">
        <v>297.59899999999999</v>
      </c>
      <c r="S231" s="5">
        <v>464</v>
      </c>
      <c r="T231" s="5">
        <v>51.353000000000002</v>
      </c>
      <c r="U231" s="5">
        <v>51.353000000000002</v>
      </c>
      <c r="V231" s="5">
        <v>0</v>
      </c>
      <c r="W231" s="5">
        <f t="shared" si="697"/>
        <v>0</v>
      </c>
      <c r="X231" s="5">
        <v>105</v>
      </c>
      <c r="Y231" s="5">
        <v>69996.846999999994</v>
      </c>
      <c r="Z231" s="5">
        <v>355.84899999999999</v>
      </c>
      <c r="AA231" s="5">
        <v>313.31599999999997</v>
      </c>
      <c r="AB231" s="5">
        <v>354.95400000000001</v>
      </c>
      <c r="AC231" s="5">
        <v>314.25900000000001</v>
      </c>
      <c r="AD231" s="5">
        <v>308.411</v>
      </c>
      <c r="AE231" s="5">
        <v>288.97399999999999</v>
      </c>
      <c r="AF231" s="5">
        <v>57.246000000000002</v>
      </c>
      <c r="AG231" s="5">
        <f t="shared" si="698"/>
        <v>57.246000000000002</v>
      </c>
      <c r="AH231" s="5">
        <v>108</v>
      </c>
      <c r="AI231" s="5">
        <v>1689.451</v>
      </c>
      <c r="AJ231" s="5">
        <v>298.63400000000001</v>
      </c>
      <c r="AK231" s="5">
        <v>394.572</v>
      </c>
      <c r="AL231" s="5">
        <v>294.18700000000001</v>
      </c>
      <c r="AM231" s="5">
        <v>394.858</v>
      </c>
      <c r="AN231" s="5">
        <v>49.668999999999997</v>
      </c>
      <c r="AO231" s="5">
        <v>43.308</v>
      </c>
      <c r="AP231" s="5">
        <v>132.70099999999999</v>
      </c>
      <c r="AQ231" s="5">
        <f t="shared" si="699"/>
        <v>47.299000000000007</v>
      </c>
      <c r="AR231" s="5">
        <v>113</v>
      </c>
      <c r="AS231" s="5">
        <v>68739.922000000006</v>
      </c>
      <c r="AT231" s="5">
        <v>455.61500000000001</v>
      </c>
      <c r="AU231" s="5">
        <v>283.70800000000003</v>
      </c>
      <c r="AV231" s="5">
        <v>455.21800000000002</v>
      </c>
      <c r="AW231" s="5">
        <v>284.43599999999998</v>
      </c>
      <c r="AX231" s="5">
        <v>303.16500000000002</v>
      </c>
      <c r="AY231" s="5">
        <v>288.69600000000003</v>
      </c>
      <c r="AZ231" s="5">
        <v>78.165000000000006</v>
      </c>
      <c r="BA231" s="5">
        <f t="shared" si="700"/>
        <v>78.165000000000006</v>
      </c>
      <c r="BB231" s="5">
        <v>116</v>
      </c>
      <c r="BC231" s="5">
        <v>1584.501</v>
      </c>
      <c r="BD231" s="5">
        <v>402.38200000000001</v>
      </c>
      <c r="BE231" s="5">
        <v>357.34199999999998</v>
      </c>
      <c r="BF231" s="5">
        <v>397.95800000000003</v>
      </c>
      <c r="BG231" s="5">
        <v>357.339</v>
      </c>
      <c r="BH231" s="5">
        <v>47.173999999999999</v>
      </c>
      <c r="BI231" s="5">
        <v>42.765999999999998</v>
      </c>
      <c r="BJ231" s="5">
        <v>112.36</v>
      </c>
      <c r="BK231" s="5">
        <f t="shared" si="701"/>
        <v>67.64</v>
      </c>
      <c r="BL231" s="5">
        <v>119</v>
      </c>
      <c r="BM231" s="5">
        <v>69037.656000000003</v>
      </c>
      <c r="BN231" s="5">
        <v>320.46699999999998</v>
      </c>
      <c r="BO231" s="5">
        <v>322.29599999999999</v>
      </c>
      <c r="BP231" s="5">
        <v>319.327</v>
      </c>
      <c r="BQ231" s="5">
        <v>322.839</v>
      </c>
      <c r="BR231" s="5">
        <v>304.76900000000001</v>
      </c>
      <c r="BS231" s="5">
        <v>288.42</v>
      </c>
      <c r="BT231" s="5">
        <v>72.222999999999999</v>
      </c>
      <c r="BU231" s="5">
        <f t="shared" si="702"/>
        <v>72.222999999999999</v>
      </c>
      <c r="BV231" s="5">
        <v>132</v>
      </c>
      <c r="BW231" s="5">
        <v>1624.9269999999999</v>
      </c>
      <c r="BX231" s="5">
        <v>251.41800000000001</v>
      </c>
      <c r="BY231" s="5">
        <v>381.90699999999998</v>
      </c>
      <c r="BZ231" s="5">
        <v>247.74299999999999</v>
      </c>
      <c r="CA231" s="5">
        <v>382.01</v>
      </c>
      <c r="CB231" s="5">
        <v>46.375</v>
      </c>
      <c r="CC231" s="5">
        <v>44.613</v>
      </c>
      <c r="CD231" s="3">
        <v>38.807000000000002</v>
      </c>
      <c r="CE231" s="5">
        <f t="shared" si="703"/>
        <v>38.807000000000002</v>
      </c>
      <c r="CF231" s="3">
        <v>135</v>
      </c>
      <c r="CG231" s="3">
        <v>71937.638000000006</v>
      </c>
      <c r="CH231" s="3">
        <v>350.05399999999997</v>
      </c>
      <c r="CI231" s="3">
        <v>353.91699999999997</v>
      </c>
      <c r="CJ231" s="3">
        <v>349.34</v>
      </c>
      <c r="CK231" s="3">
        <v>354.77699999999999</v>
      </c>
      <c r="CL231" s="3">
        <v>310.40300000000002</v>
      </c>
      <c r="CM231" s="3">
        <v>295.08</v>
      </c>
      <c r="CN231" s="3">
        <v>47.338000000000001</v>
      </c>
      <c r="CO231" s="5">
        <f t="shared" si="704"/>
        <v>47.338000000000001</v>
      </c>
      <c r="CP231" s="3">
        <v>138</v>
      </c>
      <c r="CQ231" s="3">
        <v>1450.2729999999999</v>
      </c>
      <c r="CR231" s="3">
        <v>271.16199999999998</v>
      </c>
      <c r="CS231" s="3">
        <v>403.52800000000002</v>
      </c>
      <c r="CT231" s="3">
        <v>267.34899999999999</v>
      </c>
      <c r="CU231" s="3">
        <v>401.61599999999999</v>
      </c>
      <c r="CV231" s="3">
        <v>43.685000000000002</v>
      </c>
      <c r="CW231" s="3">
        <v>42.268999999999998</v>
      </c>
      <c r="CX231" s="3">
        <v>123.51</v>
      </c>
      <c r="CY231" s="5">
        <f t="shared" si="705"/>
        <v>56.489999999999995</v>
      </c>
      <c r="CZ231" s="46">
        <f t="shared" si="706"/>
        <v>-0.46879149873903647</v>
      </c>
      <c r="DA231" s="46">
        <f>IF((AQ231-AG231)&lt;45,(AO231-$T231)/$T231,(AN231-$U231)/$U231)</f>
        <v>-0.1566607598387631</v>
      </c>
      <c r="DB231" s="46">
        <f>IF((AQ231-AG231)&lt;45,(AN231-$T231)/$T231,(AO231-$U231)/$U231)</f>
        <v>-3.2792631394465845E-2</v>
      </c>
      <c r="DC231" s="46">
        <f t="shared" si="709"/>
        <v>99.378537728223804</v>
      </c>
      <c r="DD231" s="46">
        <f t="shared" si="710"/>
        <v>100.93972008084825</v>
      </c>
      <c r="DE231" s="46">
        <f t="shared" si="711"/>
        <v>9.9469999999999956</v>
      </c>
      <c r="DF231" s="46" t="str">
        <f>IF(DE231&lt;45,DF$6,DF$5)</f>
        <v>CIRC</v>
      </c>
      <c r="DG231" s="46">
        <f t="shared" si="713"/>
        <v>-0.47833034618808556</v>
      </c>
      <c r="DH231" s="46">
        <f>IF((BK231-BA231)&lt;45,(BI231-$T231)/$T231,(BH231-$U231)/$U231)</f>
        <v>-0.16721515782914345</v>
      </c>
      <c r="DI231" s="46">
        <f>IF((BK231-BA231)&lt;45,(BH231-$T231)/$T231,(BI231-$U231)/$U231)</f>
        <v>-8.137791365645633E-2</v>
      </c>
      <c r="DJ231" s="46">
        <f t="shared" si="716"/>
        <v>90.860983073044039</v>
      </c>
      <c r="DK231" s="46">
        <f t="shared" si="717"/>
        <v>92.701429379486925</v>
      </c>
      <c r="DL231" s="46">
        <f t="shared" si="718"/>
        <v>10.525000000000006</v>
      </c>
      <c r="DM231" s="46" t="str">
        <f>IF(DL231&lt;45,DM$6,DM$5)</f>
        <v>CIRC</v>
      </c>
      <c r="DN231" s="46">
        <f t="shared" si="720"/>
        <v>-0.47607083252864274</v>
      </c>
      <c r="DO231" s="46">
        <f>IF((CE231-BU231)&lt;45,(CC231-$T231)/$T231,(CB231-$U231)/$U231)</f>
        <v>-0.13124841781395444</v>
      </c>
      <c r="DP231" s="46">
        <f>IF((CE231-BU231)&lt;45,(CB231-$T231)/$T231,(CC231-$U231)/$U231)</f>
        <v>-9.6936887815707001E-2</v>
      </c>
      <c r="DQ231" s="46">
        <f t="shared" si="723"/>
        <v>91.220807505743977</v>
      </c>
      <c r="DR231" s="46">
        <f t="shared" si="724"/>
        <v>92.873442366480631</v>
      </c>
      <c r="DS231" s="46">
        <f t="shared" si="725"/>
        <v>33.415999999999997</v>
      </c>
      <c r="DT231" s="46" t="str">
        <f>IF(DS231&lt;45,DT$6,DT$5)</f>
        <v>CIRC</v>
      </c>
      <c r="DU231" s="46">
        <f t="shared" si="727"/>
        <v>-0.45406276848107535</v>
      </c>
      <c r="DV231" s="46">
        <f>IF((CY231-CO231)&lt;45,(CW231-$T231)/$T231,(CV231-$U231)/$U231)</f>
        <v>-0.17689326816349585</v>
      </c>
      <c r="DW231" s="46">
        <f>IF((CY231-CO231)&lt;45,(CV231-$T231)/$T231,(CW231-$U231)/$U231)</f>
        <v>-0.14931941658715164</v>
      </c>
      <c r="DX231" s="46">
        <f t="shared" si="730"/>
        <v>93.194414988238449</v>
      </c>
      <c r="DY231" s="46">
        <f t="shared" si="731"/>
        <v>94.426775874219061</v>
      </c>
      <c r="DZ231" s="46">
        <f t="shared" si="732"/>
        <v>8.5309999999999988</v>
      </c>
      <c r="EA231" s="46" t="str">
        <f>IF(DZ231&lt;45,EA$6,EA$5)</f>
        <v>CIRC</v>
      </c>
    </row>
    <row r="232" spans="3:131" x14ac:dyDescent="0.2">
      <c r="C232" s="92"/>
      <c r="D232" s="5">
        <v>100</v>
      </c>
      <c r="E232" s="5">
        <v>132863.83499999999</v>
      </c>
      <c r="F232" s="5">
        <v>366.04300000000001</v>
      </c>
      <c r="G232" s="5">
        <v>351.36900000000003</v>
      </c>
      <c r="H232" s="5">
        <v>365.822</v>
      </c>
      <c r="I232" s="5">
        <v>352.95600000000002</v>
      </c>
      <c r="J232" s="5">
        <v>417.65199999999999</v>
      </c>
      <c r="K232" s="5">
        <v>405.04399999999998</v>
      </c>
      <c r="L232" s="5">
        <v>8.2129999999999992</v>
      </c>
      <c r="M232" s="5">
        <f t="shared" si="696"/>
        <v>8.2129999999999992</v>
      </c>
      <c r="N232" s="5">
        <v>103</v>
      </c>
      <c r="O232" s="5">
        <v>2127.4940000000001</v>
      </c>
      <c r="P232" s="5">
        <v>302.517</v>
      </c>
      <c r="Q232" s="5">
        <v>464.262</v>
      </c>
      <c r="R232" s="5">
        <v>297.65699999999998</v>
      </c>
      <c r="S232" s="5">
        <v>463.66500000000002</v>
      </c>
      <c r="T232" s="5">
        <v>52.045999999999999</v>
      </c>
      <c r="U232" s="5">
        <v>52.045999999999999</v>
      </c>
      <c r="V232" s="5">
        <v>0</v>
      </c>
      <c r="W232" s="5">
        <f t="shared" si="697"/>
        <v>0</v>
      </c>
      <c r="X232" s="5">
        <v>106</v>
      </c>
      <c r="Y232" s="5">
        <v>70610.782999999996</v>
      </c>
      <c r="Z232" s="5">
        <v>355.43900000000002</v>
      </c>
      <c r="AA232" s="5">
        <v>313.476</v>
      </c>
      <c r="AB232" s="5">
        <v>354.53500000000003</v>
      </c>
      <c r="AC232" s="5">
        <v>314.34500000000003</v>
      </c>
      <c r="AD232" s="5">
        <v>308.98099999999999</v>
      </c>
      <c r="AE232" s="5">
        <v>290.971</v>
      </c>
      <c r="AF232" s="5">
        <v>59.273000000000003</v>
      </c>
      <c r="AG232" s="5">
        <f t="shared" si="698"/>
        <v>59.273000000000003</v>
      </c>
      <c r="AH232" s="5">
        <v>109</v>
      </c>
      <c r="AI232" s="5">
        <v>1683.145</v>
      </c>
      <c r="AJ232" s="5">
        <v>298.68299999999999</v>
      </c>
      <c r="AK232" s="5">
        <v>394.31700000000001</v>
      </c>
      <c r="AL232" s="5">
        <v>294.18799999999999</v>
      </c>
      <c r="AM232" s="5">
        <v>394.68099999999998</v>
      </c>
      <c r="AN232" s="5">
        <v>49.726999999999997</v>
      </c>
      <c r="AO232" s="5">
        <v>43.097000000000001</v>
      </c>
      <c r="AP232" s="5">
        <v>129.89699999999999</v>
      </c>
      <c r="AQ232" s="5">
        <f t="shared" si="699"/>
        <v>50.103000000000009</v>
      </c>
      <c r="AR232" s="5">
        <v>114</v>
      </c>
      <c r="AS232" s="5">
        <v>68517.409</v>
      </c>
      <c r="AT232" s="5">
        <v>455.41699999999997</v>
      </c>
      <c r="AU232" s="5">
        <v>283.71699999999998</v>
      </c>
      <c r="AV232" s="5">
        <v>454.98200000000003</v>
      </c>
      <c r="AW232" s="5">
        <v>284.464</v>
      </c>
      <c r="AX232" s="5">
        <v>302.21300000000002</v>
      </c>
      <c r="AY232" s="5">
        <v>288.66800000000001</v>
      </c>
      <c r="AZ232" s="5">
        <v>82.811000000000007</v>
      </c>
      <c r="BA232" s="5">
        <f t="shared" si="700"/>
        <v>82.811000000000007</v>
      </c>
      <c r="BB232" s="5">
        <v>117</v>
      </c>
      <c r="BC232" s="5">
        <v>1579.3209999999999</v>
      </c>
      <c r="BD232" s="5">
        <v>402.02</v>
      </c>
      <c r="BE232" s="5">
        <v>357.30700000000002</v>
      </c>
      <c r="BF232" s="5">
        <v>397.66800000000001</v>
      </c>
      <c r="BG232" s="5">
        <v>357.33</v>
      </c>
      <c r="BH232" s="5">
        <v>47.308999999999997</v>
      </c>
      <c r="BI232" s="5">
        <v>42.505000000000003</v>
      </c>
      <c r="BJ232" s="5">
        <v>119.82299999999999</v>
      </c>
      <c r="BK232" s="5">
        <f t="shared" si="701"/>
        <v>60.177000000000007</v>
      </c>
      <c r="BL232" s="5">
        <v>120</v>
      </c>
      <c r="BM232" s="5">
        <v>68944.642000000007</v>
      </c>
      <c r="BN232" s="5">
        <v>320.262</v>
      </c>
      <c r="BO232" s="5">
        <v>322.77800000000002</v>
      </c>
      <c r="BP232" s="5">
        <v>319.13099999999997</v>
      </c>
      <c r="BQ232" s="5">
        <v>323.37700000000001</v>
      </c>
      <c r="BR232" s="5">
        <v>304.94299999999998</v>
      </c>
      <c r="BS232" s="5">
        <v>287.86700000000002</v>
      </c>
      <c r="BT232" s="5">
        <v>71.596999999999994</v>
      </c>
      <c r="BU232" s="5">
        <f t="shared" si="702"/>
        <v>71.596999999999994</v>
      </c>
      <c r="BV232" s="5">
        <v>133</v>
      </c>
      <c r="BW232" s="5">
        <v>1577.2940000000001</v>
      </c>
      <c r="BX232" s="5">
        <v>251.75800000000001</v>
      </c>
      <c r="BY232" s="5">
        <v>381.85</v>
      </c>
      <c r="BZ232" s="5">
        <v>247.84100000000001</v>
      </c>
      <c r="CA232" s="5">
        <v>381.91500000000002</v>
      </c>
      <c r="CB232" s="5">
        <v>46.527999999999999</v>
      </c>
      <c r="CC232" s="5">
        <v>43.161999999999999</v>
      </c>
      <c r="CD232" s="3">
        <v>39.860999999999997</v>
      </c>
      <c r="CE232" s="5">
        <f t="shared" si="703"/>
        <v>39.860999999999997</v>
      </c>
      <c r="CF232" s="3">
        <v>136</v>
      </c>
      <c r="CG232" s="3">
        <v>71669.857000000004</v>
      </c>
      <c r="CH232" s="3">
        <v>350.255</v>
      </c>
      <c r="CI232" s="3">
        <v>353.03500000000003</v>
      </c>
      <c r="CJ232" s="3">
        <v>349.46600000000001</v>
      </c>
      <c r="CK232" s="3">
        <v>353.815</v>
      </c>
      <c r="CL232" s="3">
        <v>310.05</v>
      </c>
      <c r="CM232" s="3">
        <v>294.31700000000001</v>
      </c>
      <c r="CN232" s="3">
        <v>46.95</v>
      </c>
      <c r="CO232" s="5">
        <f t="shared" si="704"/>
        <v>46.95</v>
      </c>
      <c r="CP232" s="3">
        <v>139</v>
      </c>
      <c r="CQ232" s="3">
        <v>1480.001</v>
      </c>
      <c r="CR232" s="3">
        <v>271.19299999999998</v>
      </c>
      <c r="CS232" s="3">
        <v>403.36399999999998</v>
      </c>
      <c r="CT232" s="3">
        <v>267.42099999999999</v>
      </c>
      <c r="CU232" s="3">
        <v>401.47699999999998</v>
      </c>
      <c r="CV232" s="3">
        <v>44.308</v>
      </c>
      <c r="CW232" s="3">
        <v>42.53</v>
      </c>
      <c r="CX232" s="3">
        <v>130.75800000000001</v>
      </c>
      <c r="CY232" s="5">
        <f t="shared" si="705"/>
        <v>49.24199999999999</v>
      </c>
      <c r="CZ232" s="46">
        <f t="shared" si="706"/>
        <v>-0.4685477579357844</v>
      </c>
      <c r="DA232" s="46">
        <f t="shared" ref="DA232:DA233" si="833">IF((AQ232-AG232)&lt;45,(AO232-$T232)/$T232,(AN232-$U232)/$U232)</f>
        <v>-0.17194404949467776</v>
      </c>
      <c r="DB232" s="46">
        <f t="shared" ref="DB232:DB233" si="834">IF((AQ232-AG232)&lt;45,(AN232-$T232)/$T232,(AO232-$U232)/$U232)</f>
        <v>-4.4556738269991979E-2</v>
      </c>
      <c r="DC232" s="46">
        <f t="shared" si="709"/>
        <v>98.775051591988571</v>
      </c>
      <c r="DD232" s="46">
        <f t="shared" si="710"/>
        <v>100.47702874289226</v>
      </c>
      <c r="DE232" s="46">
        <f t="shared" si="711"/>
        <v>9.1699999999999946</v>
      </c>
      <c r="DF232" s="46" t="str">
        <f t="shared" ref="DF232:DF234" si="835">IF(DE232&lt;45,DF$6,DF$5)</f>
        <v>CIRC</v>
      </c>
      <c r="DG232" s="46">
        <f t="shared" si="713"/>
        <v>-0.48430354279627708</v>
      </c>
      <c r="DH232" s="46">
        <f t="shared" ref="DH232:DH233" si="836">IF((BK232-BA232)&lt;45,(BI232-$T232)/$T232,(BH232-$U232)/$U232)</f>
        <v>-0.18331860277446868</v>
      </c>
      <c r="DI232" s="46">
        <f t="shared" ref="DI232:DI233" si="837">IF((BK232-BA232)&lt;45,(BH232-$T232)/$T232,(BI232-$U232)/$U232)</f>
        <v>-9.1015640010759749E-2</v>
      </c>
      <c r="DJ232" s="46">
        <f t="shared" si="716"/>
        <v>90.921547000697274</v>
      </c>
      <c r="DK232" s="46">
        <f t="shared" si="717"/>
        <v>92.705709381892973</v>
      </c>
      <c r="DL232" s="46">
        <f t="shared" si="718"/>
        <v>22.634</v>
      </c>
      <c r="DM232" s="46" t="str">
        <f t="shared" ref="DM232:DM234" si="838">IF(DL232&lt;45,DM$6,DM$5)</f>
        <v>CIRC</v>
      </c>
      <c r="DN232" s="46">
        <f t="shared" si="720"/>
        <v>-0.48108797250959967</v>
      </c>
      <c r="DO232" s="46">
        <f t="shared" ref="DO232:DO233" si="839">IF((CE232-BU232)&lt;45,(CC232-$T232)/$T232,(CB232-$U232)/$U232)</f>
        <v>-0.17069515428659263</v>
      </c>
      <c r="DP232" s="46">
        <f t="shared" ref="DP232:DP233" si="840">IF((CE232-BU232)&lt;45,(CB232-$T232)/$T232,(CC232-$U232)/$U232)</f>
        <v>-0.10602159628021367</v>
      </c>
      <c r="DQ232" s="46">
        <f t="shared" si="723"/>
        <v>90.456062262293955</v>
      </c>
      <c r="DR232" s="46">
        <f t="shared" si="724"/>
        <v>92.244032565797966</v>
      </c>
      <c r="DS232" s="46">
        <f t="shared" si="725"/>
        <v>31.735999999999997</v>
      </c>
      <c r="DT232" s="46" t="str">
        <f t="shared" ref="DT232:DT234" si="841">IF(DS232&lt;45,DT$6,DT$5)</f>
        <v>CIRC</v>
      </c>
      <c r="DU232" s="46">
        <f t="shared" si="727"/>
        <v>-0.46057663471779203</v>
      </c>
      <c r="DV232" s="46">
        <f t="shared" ref="DV232:DV233" si="842">IF((CY232-CO232)&lt;45,(CW232-$T232)/$T232,(CV232-$U232)/$U232)</f>
        <v>-0.18283825846366672</v>
      </c>
      <c r="DW232" s="46">
        <f t="shared" ref="DW232:DW233" si="843">IF((CY232-CO232)&lt;45,(CV232-$T232)/$T232,(CW232-$U232)/$U232)</f>
        <v>-0.14867617107942974</v>
      </c>
      <c r="DX232" s="46">
        <f t="shared" si="730"/>
        <v>93.721972263711976</v>
      </c>
      <c r="DY232" s="46">
        <f t="shared" si="731"/>
        <v>94.884394233193063</v>
      </c>
      <c r="DZ232" s="46">
        <f t="shared" si="732"/>
        <v>7.0890000000000057</v>
      </c>
      <c r="EA232" s="46" t="str">
        <f t="shared" ref="EA232:EA234" si="844">IF(DZ232&lt;45,EA$6,EA$5)</f>
        <v>CIRC</v>
      </c>
    </row>
    <row r="233" spans="3:131" x14ac:dyDescent="0.2">
      <c r="C233" s="92"/>
      <c r="D233" s="5">
        <v>101</v>
      </c>
      <c r="E233" s="5">
        <v>132028.174</v>
      </c>
      <c r="F233" s="5">
        <v>366.87900000000002</v>
      </c>
      <c r="G233" s="5">
        <v>350.07900000000001</v>
      </c>
      <c r="H233" s="5">
        <v>366.57900000000001</v>
      </c>
      <c r="I233" s="5">
        <v>351.61</v>
      </c>
      <c r="J233" s="5">
        <v>415.26900000000001</v>
      </c>
      <c r="K233" s="5">
        <v>404.80599999999998</v>
      </c>
      <c r="L233" s="5">
        <v>29.541</v>
      </c>
      <c r="M233" s="5">
        <f t="shared" si="696"/>
        <v>29.541</v>
      </c>
      <c r="N233" s="5">
        <v>104</v>
      </c>
      <c r="O233" s="5">
        <v>2127.4940000000001</v>
      </c>
      <c r="P233" s="5">
        <v>302.517</v>
      </c>
      <c r="Q233" s="5">
        <v>464.59699999999998</v>
      </c>
      <c r="R233" s="5">
        <v>297.66500000000002</v>
      </c>
      <c r="S233" s="5">
        <v>464.02699999999999</v>
      </c>
      <c r="T233" s="5">
        <v>52.045999999999999</v>
      </c>
      <c r="U233" s="5">
        <v>52.045999999999999</v>
      </c>
      <c r="V233" s="5">
        <v>0</v>
      </c>
      <c r="W233" s="5">
        <f t="shared" si="697"/>
        <v>0</v>
      </c>
      <c r="X233" s="5">
        <v>107</v>
      </c>
      <c r="Y233" s="5">
        <v>70877.775999999998</v>
      </c>
      <c r="Z233" s="5">
        <v>354.863</v>
      </c>
      <c r="AA233" s="5">
        <v>313.279</v>
      </c>
      <c r="AB233" s="5">
        <v>353.98500000000001</v>
      </c>
      <c r="AC233" s="5">
        <v>314.16500000000002</v>
      </c>
      <c r="AD233" s="5">
        <v>309.66000000000003</v>
      </c>
      <c r="AE233" s="5">
        <v>291.43</v>
      </c>
      <c r="AF233" s="5">
        <v>53.698999999999998</v>
      </c>
      <c r="AG233" s="5">
        <f t="shared" si="698"/>
        <v>53.698999999999998</v>
      </c>
      <c r="AH233" s="5">
        <v>110</v>
      </c>
      <c r="AI233" s="5">
        <v>1689.9010000000001</v>
      </c>
      <c r="AJ233" s="5">
        <v>298.99799999999999</v>
      </c>
      <c r="AK233" s="5">
        <v>393.83800000000002</v>
      </c>
      <c r="AL233" s="5">
        <v>294.41899999999998</v>
      </c>
      <c r="AM233" s="5">
        <v>394.38</v>
      </c>
      <c r="AN233" s="5">
        <v>50.832000000000001</v>
      </c>
      <c r="AO233" s="5">
        <v>42.329000000000001</v>
      </c>
      <c r="AP233" s="5">
        <v>136.42699999999999</v>
      </c>
      <c r="AQ233" s="5">
        <f t="shared" si="699"/>
        <v>43.573000000000008</v>
      </c>
      <c r="AR233" s="5">
        <v>115</v>
      </c>
      <c r="AS233" s="5">
        <v>68272.036999999997</v>
      </c>
      <c r="AT233" s="5">
        <v>455.85599999999999</v>
      </c>
      <c r="AU233" s="5">
        <v>283.55799999999999</v>
      </c>
      <c r="AV233" s="5">
        <v>455.41199999999998</v>
      </c>
      <c r="AW233" s="5">
        <v>284.29700000000003</v>
      </c>
      <c r="AX233" s="5">
        <v>303.20100000000002</v>
      </c>
      <c r="AY233" s="5">
        <v>286.69600000000003</v>
      </c>
      <c r="AZ233" s="5">
        <v>75.882999999999996</v>
      </c>
      <c r="BA233" s="5">
        <f t="shared" si="700"/>
        <v>75.882999999999996</v>
      </c>
      <c r="BB233" s="5">
        <v>118</v>
      </c>
      <c r="BC233" s="5">
        <v>1569.6369999999999</v>
      </c>
      <c r="BD233" s="5">
        <v>402.11599999999999</v>
      </c>
      <c r="BE233" s="5">
        <v>357.637</v>
      </c>
      <c r="BF233" s="5">
        <v>397.72500000000002</v>
      </c>
      <c r="BG233" s="5">
        <v>357.58699999999999</v>
      </c>
      <c r="BH233" s="5">
        <v>46.993000000000002</v>
      </c>
      <c r="BI233" s="5">
        <v>42.527999999999999</v>
      </c>
      <c r="BJ233" s="5">
        <v>118.541</v>
      </c>
      <c r="BK233" s="5">
        <f t="shared" si="701"/>
        <v>61.459000000000003</v>
      </c>
      <c r="BL233" s="5">
        <v>121</v>
      </c>
      <c r="BM233" s="5">
        <v>68974.370999999999</v>
      </c>
      <c r="BN233" s="5">
        <v>320.43799999999999</v>
      </c>
      <c r="BO233" s="5">
        <v>322.97500000000002</v>
      </c>
      <c r="BP233" s="5">
        <v>319.37799999999999</v>
      </c>
      <c r="BQ233" s="5">
        <v>323.56</v>
      </c>
      <c r="BR233" s="5">
        <v>305.77699999999999</v>
      </c>
      <c r="BS233" s="5">
        <v>287.20600000000002</v>
      </c>
      <c r="BT233" s="5">
        <v>69.180000000000007</v>
      </c>
      <c r="BU233" s="5">
        <f t="shared" si="702"/>
        <v>69.180000000000007</v>
      </c>
      <c r="BV233" s="5">
        <v>134</v>
      </c>
      <c r="BW233" s="5">
        <v>1578.42</v>
      </c>
      <c r="BX233" s="5">
        <v>251.773</v>
      </c>
      <c r="BY233" s="5">
        <v>382.09699999999998</v>
      </c>
      <c r="BZ233" s="5">
        <v>247.86</v>
      </c>
      <c r="CA233" s="5">
        <v>382.089</v>
      </c>
      <c r="CB233" s="5">
        <v>46.713000000000001</v>
      </c>
      <c r="CC233" s="5">
        <v>43.023000000000003</v>
      </c>
      <c r="CD233" s="3">
        <v>39.106000000000002</v>
      </c>
      <c r="CE233" s="5">
        <f t="shared" si="703"/>
        <v>39.106000000000002</v>
      </c>
      <c r="CF233" s="3">
        <v>137</v>
      </c>
      <c r="CG233" s="3">
        <v>71469.415999999997</v>
      </c>
      <c r="CH233" s="3">
        <v>350.53100000000001</v>
      </c>
      <c r="CI233" s="3">
        <v>353.11399999999998</v>
      </c>
      <c r="CJ233" s="3">
        <v>349.67500000000001</v>
      </c>
      <c r="CK233" s="3">
        <v>353.94600000000003</v>
      </c>
      <c r="CL233" s="3">
        <v>309.30200000000002</v>
      </c>
      <c r="CM233" s="3">
        <v>294.20299999999997</v>
      </c>
      <c r="CN233" s="3">
        <v>49.591999999999999</v>
      </c>
      <c r="CO233" s="5">
        <f t="shared" si="704"/>
        <v>49.591999999999999</v>
      </c>
      <c r="CP233" s="3">
        <v>140</v>
      </c>
      <c r="CQ233" s="3">
        <v>1453.4259999999999</v>
      </c>
      <c r="CR233" s="3">
        <v>271.601</v>
      </c>
      <c r="CS233" s="3">
        <v>403.63900000000001</v>
      </c>
      <c r="CT233" s="3">
        <v>267.68900000000002</v>
      </c>
      <c r="CU233" s="3">
        <v>401.71600000000001</v>
      </c>
      <c r="CV233" s="3">
        <v>43.844000000000001</v>
      </c>
      <c r="CW233" s="3">
        <v>42.207999999999998</v>
      </c>
      <c r="CX233" s="3">
        <v>130.751</v>
      </c>
      <c r="CY233" s="5">
        <f t="shared" si="705"/>
        <v>49.248999999999995</v>
      </c>
      <c r="CZ233" s="46">
        <f t="shared" si="706"/>
        <v>-0.46316173394930088</v>
      </c>
      <c r="DA233" s="46">
        <f t="shared" si="833"/>
        <v>-0.18670022672251468</v>
      </c>
      <c r="DB233" s="46">
        <f t="shared" si="834"/>
        <v>-2.3325519732544261E-2</v>
      </c>
      <c r="DC233" s="46">
        <f t="shared" si="709"/>
        <v>98.033926301051537</v>
      </c>
      <c r="DD233" s="46">
        <f t="shared" si="710"/>
        <v>99.91273482894961</v>
      </c>
      <c r="DE233" s="46">
        <f t="shared" si="711"/>
        <v>10.125999999999991</v>
      </c>
      <c r="DF233" s="46" t="str">
        <f t="shared" si="835"/>
        <v>CIRC</v>
      </c>
      <c r="DG233" s="46">
        <f t="shared" si="713"/>
        <v>-0.48289796842907184</v>
      </c>
      <c r="DH233" s="46">
        <f t="shared" si="836"/>
        <v>-0.18287668600853094</v>
      </c>
      <c r="DI233" s="46">
        <f t="shared" si="837"/>
        <v>-9.7087192099296726E-2</v>
      </c>
      <c r="DJ233" s="46">
        <f t="shared" si="716"/>
        <v>91.518773161575993</v>
      </c>
      <c r="DK233" s="46">
        <f t="shared" si="717"/>
        <v>93.269577403352642</v>
      </c>
      <c r="DL233" s="46">
        <f t="shared" si="718"/>
        <v>14.423999999999992</v>
      </c>
      <c r="DM233" s="46" t="str">
        <f t="shared" si="838"/>
        <v>CIRC</v>
      </c>
      <c r="DN233" s="46">
        <f t="shared" si="720"/>
        <v>-0.47757839171508953</v>
      </c>
      <c r="DO233" s="46">
        <f t="shared" si="839"/>
        <v>-0.17336586865465159</v>
      </c>
      <c r="DP233" s="46">
        <f t="shared" si="840"/>
        <v>-0.10246704838027895</v>
      </c>
      <c r="DQ233" s="46">
        <f t="shared" si="723"/>
        <v>90.61066774392512</v>
      </c>
      <c r="DR233" s="46">
        <f t="shared" si="724"/>
        <v>92.41465341059282</v>
      </c>
      <c r="DS233" s="46">
        <f t="shared" si="725"/>
        <v>30.074000000000005</v>
      </c>
      <c r="DT233" s="46" t="str">
        <f t="shared" si="841"/>
        <v>CIRC</v>
      </c>
      <c r="DU233" s="46">
        <f t="shared" si="727"/>
        <v>-0.45868056919426914</v>
      </c>
      <c r="DV233" s="46">
        <f t="shared" si="842"/>
        <v>-0.18902509318679631</v>
      </c>
      <c r="DW233" s="46">
        <f t="shared" si="843"/>
        <v>-0.1575913614879145</v>
      </c>
      <c r="DX233" s="46">
        <f t="shared" si="730"/>
        <v>93.716170029509868</v>
      </c>
      <c r="DY233" s="46">
        <f t="shared" si="731"/>
        <v>94.887707823511036</v>
      </c>
      <c r="DZ233" s="46">
        <f t="shared" si="732"/>
        <v>10.485999999999997</v>
      </c>
      <c r="EA233" s="46" t="str">
        <f t="shared" si="844"/>
        <v>CIRC</v>
      </c>
    </row>
    <row r="234" spans="3:131" s="10" customFormat="1" ht="17" x14ac:dyDescent="0.2">
      <c r="C234" s="21" t="s">
        <v>19</v>
      </c>
      <c r="D234" s="7"/>
      <c r="E234" s="7">
        <f t="shared" ref="E234:M234" si="845">AVERAGE(E231:E233)</f>
        <v>132220.35766666665</v>
      </c>
      <c r="F234" s="7">
        <f t="shared" si="845"/>
        <v>366.21266666666662</v>
      </c>
      <c r="G234" s="7">
        <f t="shared" si="845"/>
        <v>349.53899999999999</v>
      </c>
      <c r="H234" s="7">
        <f t="shared" si="845"/>
        <v>365.89766666666668</v>
      </c>
      <c r="I234" s="7">
        <f t="shared" si="845"/>
        <v>351.04433333333333</v>
      </c>
      <c r="J234" s="7">
        <f t="shared" si="845"/>
        <v>416.88400000000001</v>
      </c>
      <c r="K234" s="7">
        <f t="shared" si="845"/>
        <v>403.827</v>
      </c>
      <c r="L234" s="7">
        <f t="shared" si="845"/>
        <v>13.364333333333335</v>
      </c>
      <c r="M234" s="7">
        <f t="shared" si="845"/>
        <v>13.364333333333335</v>
      </c>
      <c r="N234" s="7"/>
      <c r="O234" s="7">
        <f t="shared" ref="O234:W234" si="846">AVERAGE(O231:O233)</f>
        <v>2108.7260000000001</v>
      </c>
      <c r="P234" s="7">
        <f t="shared" si="846"/>
        <v>302.517</v>
      </c>
      <c r="Q234" s="7">
        <f t="shared" si="846"/>
        <v>464.4853333333333</v>
      </c>
      <c r="R234" s="7">
        <f t="shared" si="846"/>
        <v>297.64033333333333</v>
      </c>
      <c r="S234" s="7">
        <f t="shared" si="846"/>
        <v>463.89733333333334</v>
      </c>
      <c r="T234" s="7">
        <f t="shared" si="846"/>
        <v>51.814999999999998</v>
      </c>
      <c r="U234" s="7">
        <f t="shared" si="846"/>
        <v>51.814999999999998</v>
      </c>
      <c r="V234" s="7">
        <f t="shared" si="846"/>
        <v>0</v>
      </c>
      <c r="W234" s="7">
        <f t="shared" si="846"/>
        <v>0</v>
      </c>
      <c r="X234" s="7"/>
      <c r="Y234" s="7">
        <f t="shared" ref="Y234:AG234" si="847">AVERAGE(Y231:Y233)</f>
        <v>70495.135333333339</v>
      </c>
      <c r="Z234" s="7">
        <f t="shared" si="847"/>
        <v>355.38366666666667</v>
      </c>
      <c r="AA234" s="7">
        <f t="shared" si="847"/>
        <v>313.35699999999997</v>
      </c>
      <c r="AB234" s="7">
        <f t="shared" si="847"/>
        <v>354.49133333333339</v>
      </c>
      <c r="AC234" s="7">
        <f t="shared" si="847"/>
        <v>314.25633333333332</v>
      </c>
      <c r="AD234" s="7">
        <f t="shared" si="847"/>
        <v>309.0173333333334</v>
      </c>
      <c r="AE234" s="7">
        <f t="shared" si="847"/>
        <v>290.45833333333331</v>
      </c>
      <c r="AF234" s="7">
        <f t="shared" si="847"/>
        <v>56.739333333333342</v>
      </c>
      <c r="AG234" s="7">
        <f t="shared" si="847"/>
        <v>56.739333333333342</v>
      </c>
      <c r="AH234" s="7"/>
      <c r="AI234" s="7">
        <f t="shared" ref="AI234:AQ234" si="848">AVERAGE(AI231:AI233)</f>
        <v>1687.499</v>
      </c>
      <c r="AJ234" s="7">
        <f t="shared" si="848"/>
        <v>298.7716666666667</v>
      </c>
      <c r="AK234" s="7">
        <f t="shared" si="848"/>
        <v>394.24233333333336</v>
      </c>
      <c r="AL234" s="7">
        <f t="shared" si="848"/>
        <v>294.26466666666664</v>
      </c>
      <c r="AM234" s="7">
        <f t="shared" si="848"/>
        <v>394.63966666666664</v>
      </c>
      <c r="AN234" s="7">
        <f t="shared" si="848"/>
        <v>50.075999999999993</v>
      </c>
      <c r="AO234" s="7">
        <f t="shared" si="848"/>
        <v>42.911333333333339</v>
      </c>
      <c r="AP234" s="7">
        <f t="shared" si="848"/>
        <v>133.00833333333333</v>
      </c>
      <c r="AQ234" s="7">
        <f t="shared" si="848"/>
        <v>46.991666666666674</v>
      </c>
      <c r="AR234" s="7"/>
      <c r="AS234" s="7">
        <f t="shared" ref="AS234:BA234" si="849">AVERAGE(AS231:AS233)</f>
        <v>68509.789333333334</v>
      </c>
      <c r="AT234" s="7">
        <f t="shared" si="849"/>
        <v>455.62933333333331</v>
      </c>
      <c r="AU234" s="7">
        <f t="shared" si="849"/>
        <v>283.661</v>
      </c>
      <c r="AV234" s="7">
        <f t="shared" si="849"/>
        <v>455.20400000000001</v>
      </c>
      <c r="AW234" s="7">
        <f t="shared" si="849"/>
        <v>284.399</v>
      </c>
      <c r="AX234" s="7">
        <f t="shared" si="849"/>
        <v>302.85966666666667</v>
      </c>
      <c r="AY234" s="7">
        <f t="shared" si="849"/>
        <v>288.02000000000004</v>
      </c>
      <c r="AZ234" s="7">
        <f t="shared" si="849"/>
        <v>78.952999999999989</v>
      </c>
      <c r="BA234" s="7">
        <f t="shared" si="849"/>
        <v>78.952999999999989</v>
      </c>
      <c r="BB234" s="7"/>
      <c r="BC234" s="7">
        <f t="shared" ref="BC234:BK234" si="850">AVERAGE(BC231:BC233)</f>
        <v>1577.8196666666665</v>
      </c>
      <c r="BD234" s="7">
        <f t="shared" si="850"/>
        <v>402.17266666666666</v>
      </c>
      <c r="BE234" s="7">
        <f t="shared" si="850"/>
        <v>357.42866666666669</v>
      </c>
      <c r="BF234" s="7">
        <f t="shared" si="850"/>
        <v>397.7836666666667</v>
      </c>
      <c r="BG234" s="7">
        <f t="shared" si="850"/>
        <v>357.41866666666664</v>
      </c>
      <c r="BH234" s="7">
        <f t="shared" si="850"/>
        <v>47.158666666666669</v>
      </c>
      <c r="BI234" s="7">
        <f t="shared" si="850"/>
        <v>42.599666666666671</v>
      </c>
      <c r="BJ234" s="7">
        <f t="shared" si="850"/>
        <v>116.908</v>
      </c>
      <c r="BK234" s="7">
        <f t="shared" si="850"/>
        <v>63.092000000000006</v>
      </c>
      <c r="BL234" s="7"/>
      <c r="BM234" s="7">
        <f t="shared" ref="BM234:BU234" si="851">AVERAGE(BM231:BM233)</f>
        <v>68985.556333333327</v>
      </c>
      <c r="BN234" s="7">
        <f t="shared" si="851"/>
        <v>320.38900000000001</v>
      </c>
      <c r="BO234" s="7">
        <f t="shared" si="851"/>
        <v>322.68300000000005</v>
      </c>
      <c r="BP234" s="7">
        <f t="shared" si="851"/>
        <v>319.27866666666665</v>
      </c>
      <c r="BQ234" s="7">
        <f t="shared" si="851"/>
        <v>323.25866666666667</v>
      </c>
      <c r="BR234" s="7">
        <f t="shared" si="851"/>
        <v>305.16300000000001</v>
      </c>
      <c r="BS234" s="7">
        <f t="shared" si="851"/>
        <v>287.83100000000002</v>
      </c>
      <c r="BT234" s="7">
        <f t="shared" si="851"/>
        <v>71</v>
      </c>
      <c r="BU234" s="7">
        <f t="shared" si="851"/>
        <v>71</v>
      </c>
      <c r="BV234" s="7"/>
      <c r="BW234" s="7">
        <f t="shared" ref="BW234:CE234" si="852">AVERAGE(BW231:BW233)</f>
        <v>1593.5469999999998</v>
      </c>
      <c r="BX234" s="7">
        <f t="shared" si="852"/>
        <v>251.64966666666669</v>
      </c>
      <c r="BY234" s="7">
        <f t="shared" si="852"/>
        <v>381.95133333333337</v>
      </c>
      <c r="BZ234" s="7">
        <f t="shared" si="852"/>
        <v>247.81466666666665</v>
      </c>
      <c r="CA234" s="7">
        <f t="shared" si="852"/>
        <v>382.00466666666665</v>
      </c>
      <c r="CB234" s="7">
        <f t="shared" si="852"/>
        <v>46.538666666666664</v>
      </c>
      <c r="CC234" s="7">
        <f t="shared" si="852"/>
        <v>43.599333333333334</v>
      </c>
      <c r="CD234" s="7">
        <f t="shared" si="852"/>
        <v>39.258000000000003</v>
      </c>
      <c r="CE234" s="7">
        <f t="shared" si="852"/>
        <v>39.258000000000003</v>
      </c>
      <c r="CG234" s="7">
        <f t="shared" ref="CG234:CO234" si="853">AVERAGE(CG231:CG233)</f>
        <v>71692.303666666659</v>
      </c>
      <c r="CH234" s="7">
        <f t="shared" si="853"/>
        <v>350.28</v>
      </c>
      <c r="CI234" s="7">
        <f t="shared" si="853"/>
        <v>353.35533333333336</v>
      </c>
      <c r="CJ234" s="7">
        <f t="shared" si="853"/>
        <v>349.49366666666668</v>
      </c>
      <c r="CK234" s="7">
        <f t="shared" si="853"/>
        <v>354.17933333333332</v>
      </c>
      <c r="CL234" s="7">
        <f t="shared" si="853"/>
        <v>309.91833333333335</v>
      </c>
      <c r="CM234" s="7">
        <f t="shared" si="853"/>
        <v>294.5333333333333</v>
      </c>
      <c r="CN234" s="7">
        <f t="shared" si="853"/>
        <v>47.96</v>
      </c>
      <c r="CO234" s="7">
        <f t="shared" si="853"/>
        <v>47.96</v>
      </c>
      <c r="CQ234" s="7">
        <f t="shared" ref="CQ234:DE234" si="854">AVERAGE(CQ231:CQ233)</f>
        <v>1461.2333333333333</v>
      </c>
      <c r="CR234" s="7">
        <f t="shared" si="854"/>
        <v>271.31866666666667</v>
      </c>
      <c r="CS234" s="7">
        <f t="shared" si="854"/>
        <v>403.51033333333334</v>
      </c>
      <c r="CT234" s="7">
        <f t="shared" si="854"/>
        <v>267.48633333333333</v>
      </c>
      <c r="CU234" s="7">
        <f t="shared" si="854"/>
        <v>401.60300000000001</v>
      </c>
      <c r="CV234" s="7">
        <f t="shared" si="854"/>
        <v>43.945666666666661</v>
      </c>
      <c r="CW234" s="7">
        <f t="shared" si="854"/>
        <v>42.335666666666668</v>
      </c>
      <c r="CX234" s="7">
        <f t="shared" si="854"/>
        <v>128.33966666666666</v>
      </c>
      <c r="CY234" s="7">
        <f t="shared" si="854"/>
        <v>51.660333333333334</v>
      </c>
      <c r="CZ234" s="49">
        <f t="shared" si="854"/>
        <v>-0.4668336635413739</v>
      </c>
      <c r="DA234" s="49">
        <f t="shared" si="854"/>
        <v>-0.17176834535198515</v>
      </c>
      <c r="DB234" s="49">
        <f t="shared" si="854"/>
        <v>-3.355829646566736E-2</v>
      </c>
      <c r="DC234" s="49">
        <f t="shared" si="854"/>
        <v>98.729171873754638</v>
      </c>
      <c r="DD234" s="49">
        <f t="shared" si="854"/>
        <v>100.44316121756337</v>
      </c>
      <c r="DE234" s="49">
        <f t="shared" si="854"/>
        <v>9.7476666666666603</v>
      </c>
      <c r="DF234" s="46" t="str">
        <f t="shared" si="835"/>
        <v>CIRC</v>
      </c>
      <c r="DG234" s="49">
        <f t="shared" ref="DG234:DL234" si="855">AVERAGE(DG231:DG233)</f>
        <v>-0.48184395247114481</v>
      </c>
      <c r="DH234" s="49">
        <f t="shared" si="855"/>
        <v>-0.17780348220404771</v>
      </c>
      <c r="DI234" s="49">
        <f t="shared" si="855"/>
        <v>-8.9826915255504278E-2</v>
      </c>
      <c r="DJ234" s="49">
        <f t="shared" si="855"/>
        <v>91.10043441177244</v>
      </c>
      <c r="DK234" s="49">
        <f t="shared" si="855"/>
        <v>92.892238721577499</v>
      </c>
      <c r="DL234" s="49">
        <f t="shared" si="855"/>
        <v>15.860999999999999</v>
      </c>
      <c r="DM234" s="46" t="str">
        <f t="shared" si="838"/>
        <v>CIRC</v>
      </c>
      <c r="DN234" s="49">
        <f t="shared" ref="DN234:DS234" si="856">AVERAGE(DN231:DN233)</f>
        <v>-0.47824573225111067</v>
      </c>
      <c r="DO234" s="49">
        <f t="shared" si="856"/>
        <v>-0.15843648025173288</v>
      </c>
      <c r="DP234" s="49">
        <f t="shared" si="856"/>
        <v>-0.10180851082539988</v>
      </c>
      <c r="DQ234" s="49">
        <f t="shared" si="856"/>
        <v>90.762512503987679</v>
      </c>
      <c r="DR234" s="49">
        <f t="shared" si="856"/>
        <v>92.510709447623796</v>
      </c>
      <c r="DS234" s="49">
        <f t="shared" si="856"/>
        <v>31.742000000000001</v>
      </c>
      <c r="DT234" s="46" t="str">
        <f t="shared" si="841"/>
        <v>CIRC</v>
      </c>
      <c r="DU234" s="49">
        <f t="shared" ref="DU234:DZ234" si="857">AVERAGE(DU231:DU233)</f>
        <v>-0.45777332413104554</v>
      </c>
      <c r="DV234" s="49">
        <f t="shared" si="857"/>
        <v>-0.18291887327131962</v>
      </c>
      <c r="DW234" s="49">
        <f t="shared" si="857"/>
        <v>-0.15186231638483197</v>
      </c>
      <c r="DX234" s="49">
        <f t="shared" si="857"/>
        <v>93.544185760486769</v>
      </c>
      <c r="DY234" s="49">
        <f t="shared" si="857"/>
        <v>94.73295931030772</v>
      </c>
      <c r="DZ234" s="49">
        <f t="shared" si="857"/>
        <v>8.702</v>
      </c>
      <c r="EA234" s="46" t="str">
        <f t="shared" si="844"/>
        <v>CIRC</v>
      </c>
    </row>
    <row r="235" spans="3:131" s="10" customFormat="1" ht="17" x14ac:dyDescent="0.2">
      <c r="C235" s="21" t="s">
        <v>20</v>
      </c>
      <c r="D235" s="7"/>
      <c r="E235" s="7">
        <f>STDEV(E231:E233)</f>
        <v>572.12918725609723</v>
      </c>
      <c r="F235" s="7">
        <f t="shared" ref="F235:M235" si="858">STDEV(F231:F233)</f>
        <v>0.59977690296754582</v>
      </c>
      <c r="G235" s="7">
        <f t="shared" si="858"/>
        <v>2.1514413773096623</v>
      </c>
      <c r="H235" s="7">
        <f t="shared" si="858"/>
        <v>0.64682790086185571</v>
      </c>
      <c r="I235" s="7">
        <f t="shared" si="858"/>
        <v>2.2485138054575864</v>
      </c>
      <c r="J235" s="7">
        <f t="shared" si="858"/>
        <v>1.3991886934934747</v>
      </c>
      <c r="K235" s="7">
        <f t="shared" si="858"/>
        <v>1.905511217495196</v>
      </c>
      <c r="L235" s="7">
        <f t="shared" si="858"/>
        <v>14.313957430890076</v>
      </c>
      <c r="M235" s="7">
        <f t="shared" si="858"/>
        <v>14.313957430890076</v>
      </c>
      <c r="N235" s="7"/>
      <c r="O235" s="7">
        <f>STDEV(O231:O233)</f>
        <v>32.507129556452739</v>
      </c>
      <c r="P235" s="7">
        <f t="shared" ref="P235:W235" si="859">STDEV(P231:P233)</f>
        <v>0</v>
      </c>
      <c r="Q235" s="7">
        <f t="shared" si="859"/>
        <v>0.1934123401785128</v>
      </c>
      <c r="R235" s="7">
        <f t="shared" si="859"/>
        <v>3.6018513757982505E-2</v>
      </c>
      <c r="S235" s="7">
        <f t="shared" si="859"/>
        <v>0.20165895302050657</v>
      </c>
      <c r="T235" s="7">
        <f t="shared" si="859"/>
        <v>0.40010373654840942</v>
      </c>
      <c r="U235" s="7">
        <f t="shared" si="859"/>
        <v>0.40010373654840942</v>
      </c>
      <c r="V235" s="7">
        <f t="shared" si="859"/>
        <v>0</v>
      </c>
      <c r="W235" s="7">
        <f t="shared" si="859"/>
        <v>0</v>
      </c>
      <c r="X235" s="7"/>
      <c r="Y235" s="7">
        <f>STDEV(Y231:Y233)</f>
        <v>451.70760771137662</v>
      </c>
      <c r="Z235" s="7">
        <f t="shared" ref="Z235:AG235" si="860">STDEV(Z231:Z233)</f>
        <v>0.4953234633381805</v>
      </c>
      <c r="AA235" s="7">
        <f t="shared" si="860"/>
        <v>0.10470434565958205</v>
      </c>
      <c r="AB235" s="7">
        <f t="shared" si="860"/>
        <v>0.48597359324692846</v>
      </c>
      <c r="AC235" s="7">
        <f t="shared" si="860"/>
        <v>9.0029624753932655E-2</v>
      </c>
      <c r="AD235" s="7">
        <f t="shared" si="860"/>
        <v>0.62529219836277239</v>
      </c>
      <c r="AE235" s="7">
        <f t="shared" si="860"/>
        <v>1.3057964364070525</v>
      </c>
      <c r="AF235" s="7">
        <f t="shared" si="860"/>
        <v>2.8213298873639978</v>
      </c>
      <c r="AG235" s="7">
        <f t="shared" si="860"/>
        <v>2.8213298873639978</v>
      </c>
      <c r="AH235" s="7"/>
      <c r="AI235" s="7">
        <f>STDEV(AI231:AI233)</f>
        <v>3.7773816328245529</v>
      </c>
      <c r="AJ235" s="7">
        <f t="shared" ref="AJ235:AQ235" si="861">STDEV(AJ231:AJ233)</f>
        <v>0.19753565079076185</v>
      </c>
      <c r="AK235" s="7">
        <f t="shared" si="861"/>
        <v>0.37265310052826039</v>
      </c>
      <c r="AL235" s="7">
        <f t="shared" si="861"/>
        <v>0.1336575225467338</v>
      </c>
      <c r="AM235" s="7">
        <f t="shared" si="861"/>
        <v>0.24166574712469019</v>
      </c>
      <c r="AN235" s="7">
        <f t="shared" si="861"/>
        <v>0.65535715453484056</v>
      </c>
      <c r="AO235" s="7">
        <f t="shared" si="861"/>
        <v>0.51523231006346371</v>
      </c>
      <c r="AP235" s="7">
        <f t="shared" si="861"/>
        <v>3.2758304799444882</v>
      </c>
      <c r="AQ235" s="7">
        <f t="shared" si="861"/>
        <v>3.2758304799444882</v>
      </c>
      <c r="AR235" s="7"/>
      <c r="AS235" s="7">
        <f>STDEV(AS231:AS233)</f>
        <v>234.03554814671961</v>
      </c>
      <c r="AT235" s="7">
        <f t="shared" ref="AT235:BA235" si="862">STDEV(AT231:AT233)</f>
        <v>0.2198507069202591</v>
      </c>
      <c r="AU235" s="7">
        <f t="shared" si="862"/>
        <v>8.9314052645712724E-2</v>
      </c>
      <c r="AV235" s="7">
        <f t="shared" si="862"/>
        <v>0.21534158910900014</v>
      </c>
      <c r="AW235" s="7">
        <f t="shared" si="862"/>
        <v>8.9437128755324669E-2</v>
      </c>
      <c r="AX235" s="7">
        <f t="shared" si="862"/>
        <v>0.56031895678562638</v>
      </c>
      <c r="AY235" s="7">
        <f t="shared" si="862"/>
        <v>1.146703100196379</v>
      </c>
      <c r="AZ235" s="7">
        <f t="shared" si="862"/>
        <v>3.530581255260957</v>
      </c>
      <c r="BA235" s="7">
        <f t="shared" si="862"/>
        <v>3.530581255260957</v>
      </c>
      <c r="BB235" s="7"/>
      <c r="BC235" s="7">
        <f>STDEV(BC231:BC233)</f>
        <v>7.5448741098399719</v>
      </c>
      <c r="BD235" s="7">
        <f t="shared" ref="BD235:BK235" si="863">STDEV(BD231:BD233)</f>
        <v>0.18753488564354628</v>
      </c>
      <c r="BE235" s="7">
        <f t="shared" si="863"/>
        <v>0.18126867719860698</v>
      </c>
      <c r="BF235" s="7">
        <f t="shared" si="863"/>
        <v>0.1536435268188541</v>
      </c>
      <c r="BG235" s="7">
        <f t="shared" si="863"/>
        <v>0.14585037995608038</v>
      </c>
      <c r="BH235" s="7">
        <f t="shared" si="863"/>
        <v>0.15855703495377493</v>
      </c>
      <c r="BI235" s="7">
        <f t="shared" si="863"/>
        <v>0.14450720858605251</v>
      </c>
      <c r="BJ235" s="7">
        <f t="shared" si="863"/>
        <v>3.9905023493289633</v>
      </c>
      <c r="BK235" s="7">
        <f t="shared" si="863"/>
        <v>3.9905023493289637</v>
      </c>
      <c r="BL235" s="7"/>
      <c r="BM235" s="7">
        <f>STDEV(BM231:BM233)</f>
        <v>47.505102992554299</v>
      </c>
      <c r="BN235" s="7">
        <f t="shared" ref="BN235:BU235" si="864">STDEV(BN231:BN233)</f>
        <v>0.11093691901255485</v>
      </c>
      <c r="BO235" s="7">
        <f t="shared" si="864"/>
        <v>0.34932649484402345</v>
      </c>
      <c r="BP235" s="7">
        <f t="shared" si="864"/>
        <v>0.13040066461999344</v>
      </c>
      <c r="BQ235" s="7">
        <f t="shared" si="864"/>
        <v>0.37478304835375859</v>
      </c>
      <c r="BR235" s="7">
        <f t="shared" si="864"/>
        <v>0.53880979946544527</v>
      </c>
      <c r="BS235" s="7">
        <f t="shared" si="864"/>
        <v>0.60780013162222923</v>
      </c>
      <c r="BT235" s="7">
        <f t="shared" si="864"/>
        <v>1.6069439940458357</v>
      </c>
      <c r="BU235" s="7">
        <f t="shared" si="864"/>
        <v>1.6069439940458357</v>
      </c>
      <c r="BV235" s="7"/>
      <c r="BW235" s="7">
        <f>STDEV(BW231:BW233)</f>
        <v>27.18170835322891</v>
      </c>
      <c r="BX235" s="7">
        <f t="shared" ref="BX235:CE235" si="865">STDEV(BX231:BX233)</f>
        <v>0.20076935357103792</v>
      </c>
      <c r="BY235" s="7">
        <f t="shared" si="865"/>
        <v>0.12933032642550973</v>
      </c>
      <c r="BZ235" s="7">
        <f t="shared" si="865"/>
        <v>6.2788003100389539E-2</v>
      </c>
      <c r="CA235" s="7">
        <f t="shared" si="865"/>
        <v>8.7122519094269393E-2</v>
      </c>
      <c r="CB235" s="7">
        <f t="shared" si="865"/>
        <v>0.16925227718802935</v>
      </c>
      <c r="CC235" s="7">
        <f t="shared" si="865"/>
        <v>0.88060793394866221</v>
      </c>
      <c r="CD235" s="7">
        <f t="shared" si="865"/>
        <v>0.54319149477877238</v>
      </c>
      <c r="CE235" s="7">
        <f t="shared" si="865"/>
        <v>0.54319149477877238</v>
      </c>
      <c r="CG235" s="7">
        <f>STDEV(CG231:CG233)</f>
        <v>234.91668726238962</v>
      </c>
      <c r="CH235" s="7">
        <f t="shared" ref="CH235:CO235" si="866">STDEV(CH231:CH233)</f>
        <v>0.23948068815670204</v>
      </c>
      <c r="CI235" s="7">
        <f t="shared" si="866"/>
        <v>0.48801878379148078</v>
      </c>
      <c r="CJ235" s="7">
        <f t="shared" si="866"/>
        <v>0.16920500386613574</v>
      </c>
      <c r="CK235" s="7">
        <f t="shared" si="866"/>
        <v>0.52172246772907926</v>
      </c>
      <c r="CL235" s="7">
        <f t="shared" si="866"/>
        <v>0.56218531938617144</v>
      </c>
      <c r="CM235" s="7">
        <f t="shared" si="866"/>
        <v>0.4768462365724736</v>
      </c>
      <c r="CN235" s="7">
        <f t="shared" si="866"/>
        <v>1.4266057619398551</v>
      </c>
      <c r="CO235" s="7">
        <f t="shared" si="866"/>
        <v>1.4266057619398551</v>
      </c>
      <c r="CQ235" s="7">
        <f t="shared" ref="CQ235:DE235" si="867">STDEV(CQ231:CQ233)</f>
        <v>16.32955407637742</v>
      </c>
      <c r="CR235" s="7">
        <f t="shared" si="867"/>
        <v>0.24499863945201539</v>
      </c>
      <c r="CS235" s="7">
        <f t="shared" si="867"/>
        <v>0.13834859353581627</v>
      </c>
      <c r="CT235" s="7">
        <f t="shared" si="867"/>
        <v>0.17916844960354936</v>
      </c>
      <c r="CU235" s="7">
        <f t="shared" si="867"/>
        <v>0.1200291631229837</v>
      </c>
      <c r="CV235" s="7">
        <f t="shared" si="867"/>
        <v>0.32370408297290992</v>
      </c>
      <c r="CW235" s="7">
        <f t="shared" si="867"/>
        <v>0.17103898191153347</v>
      </c>
      <c r="CX235" s="7">
        <f t="shared" si="867"/>
        <v>4.182615489539212</v>
      </c>
      <c r="CY235" s="7">
        <f t="shared" si="867"/>
        <v>4.182615489539212</v>
      </c>
      <c r="CZ235" s="49">
        <f t="shared" si="867"/>
        <v>3.1823187445082779E-3</v>
      </c>
      <c r="DA235" s="49">
        <f t="shared" si="867"/>
        <v>1.5020504206727601E-2</v>
      </c>
      <c r="DB235" s="49">
        <f t="shared" si="867"/>
        <v>1.0636298340924794E-2</v>
      </c>
      <c r="DC235" s="49">
        <f t="shared" si="867"/>
        <v>0.67347879248680098</v>
      </c>
      <c r="DD235" s="49">
        <f t="shared" si="867"/>
        <v>0.5143295965217769</v>
      </c>
      <c r="DE235" s="49">
        <f t="shared" si="867"/>
        <v>0.50821681724765067</v>
      </c>
      <c r="DF235" s="46"/>
      <c r="DG235" s="49">
        <f t="shared" ref="DG235:DL235" si="868">STDEV(DG231:DG233)</f>
        <v>3.1229764103657986E-3</v>
      </c>
      <c r="DH235" s="49">
        <f t="shared" si="868"/>
        <v>9.172419659400001E-3</v>
      </c>
      <c r="DI235" s="49">
        <f t="shared" si="868"/>
        <v>7.9218152721765994E-3</v>
      </c>
      <c r="DJ235" s="49">
        <f t="shared" si="868"/>
        <v>0.3635553321347374</v>
      </c>
      <c r="DK235" s="49">
        <f t="shared" si="868"/>
        <v>0.32679189123659858</v>
      </c>
      <c r="DL235" s="49">
        <f t="shared" si="868"/>
        <v>6.1810757154398237</v>
      </c>
      <c r="DM235" s="46"/>
      <c r="DN235" s="49">
        <f t="shared" ref="DN235:DS235" si="869">STDEV(DN231:DN233)</f>
        <v>2.5742826069396186E-3</v>
      </c>
      <c r="DO235" s="49">
        <f t="shared" si="869"/>
        <v>2.3583388924184445E-2</v>
      </c>
      <c r="DP235" s="49">
        <f t="shared" si="869"/>
        <v>4.5780165743102494E-3</v>
      </c>
      <c r="DQ235" s="49">
        <f t="shared" si="869"/>
        <v>0.40435311945588071</v>
      </c>
      <c r="DR235" s="49">
        <f t="shared" si="869"/>
        <v>0.32551381842622579</v>
      </c>
      <c r="DS235" s="49">
        <f t="shared" si="869"/>
        <v>1.6710080789750796</v>
      </c>
      <c r="DT235" s="46"/>
      <c r="DU235" s="49">
        <f t="shared" ref="DU235:DZ235" si="870">STDEV(DU231:DU233)</f>
        <v>3.3503631953889896E-3</v>
      </c>
      <c r="DV235" s="49">
        <f t="shared" si="870"/>
        <v>6.066314256565058E-3</v>
      </c>
      <c r="DW235" s="49">
        <f t="shared" si="870"/>
        <v>4.9719120608340038E-3</v>
      </c>
      <c r="DX235" s="49">
        <f t="shared" si="870"/>
        <v>0.30292426664072503</v>
      </c>
      <c r="DY235" s="49">
        <f t="shared" si="870"/>
        <v>0.26516780983274046</v>
      </c>
      <c r="DZ235" s="49">
        <f t="shared" si="870"/>
        <v>1.7049436940849287</v>
      </c>
      <c r="EA235" s="46"/>
    </row>
    <row r="236" spans="3:131" x14ac:dyDescent="0.2">
      <c r="C236" s="92" t="s">
        <v>72</v>
      </c>
      <c r="D236" s="5">
        <v>141</v>
      </c>
      <c r="E236" s="5">
        <v>114263.997</v>
      </c>
      <c r="F236" s="5">
        <v>336.87299999999999</v>
      </c>
      <c r="G236" s="5">
        <v>359.65699999999998</v>
      </c>
      <c r="H236" s="5">
        <v>339.90199999999999</v>
      </c>
      <c r="I236" s="5">
        <v>362.18400000000003</v>
      </c>
      <c r="J236" s="5">
        <v>383.334</v>
      </c>
      <c r="K236" s="5">
        <v>379.52699999999999</v>
      </c>
      <c r="L236" s="5">
        <v>67.233000000000004</v>
      </c>
      <c r="M236" s="5">
        <f t="shared" si="696"/>
        <v>67.233000000000004</v>
      </c>
      <c r="N236" s="5">
        <v>144</v>
      </c>
      <c r="O236" s="5">
        <v>2208.91</v>
      </c>
      <c r="P236" s="5">
        <v>293.95999999999998</v>
      </c>
      <c r="Q236" s="5">
        <v>328.85899999999998</v>
      </c>
      <c r="R236" s="5">
        <v>294.291</v>
      </c>
      <c r="S236" s="5">
        <v>332.346</v>
      </c>
      <c r="T236" s="5">
        <v>53.033000000000001</v>
      </c>
      <c r="U236" s="5">
        <v>53.033000000000001</v>
      </c>
      <c r="V236" s="5">
        <v>0</v>
      </c>
      <c r="W236" s="5">
        <f t="shared" si="697"/>
        <v>0</v>
      </c>
      <c r="X236" s="5">
        <v>149</v>
      </c>
      <c r="Y236" s="5">
        <v>67930.835999999996</v>
      </c>
      <c r="Z236" s="5">
        <v>416.29399999999998</v>
      </c>
      <c r="AA236" s="5">
        <v>363.072</v>
      </c>
      <c r="AB236" s="5">
        <v>415.12599999999998</v>
      </c>
      <c r="AC236" s="5">
        <v>364.23599999999999</v>
      </c>
      <c r="AD236" s="5">
        <v>296.87700000000001</v>
      </c>
      <c r="AE236" s="5">
        <v>291.33999999999997</v>
      </c>
      <c r="AF236" s="5">
        <v>83.549000000000007</v>
      </c>
      <c r="AG236" s="5">
        <f t="shared" si="698"/>
        <v>83.549000000000007</v>
      </c>
      <c r="AH236" s="5">
        <v>152</v>
      </c>
      <c r="AI236" s="5">
        <v>1617.4949999999999</v>
      </c>
      <c r="AJ236" s="5">
        <v>388.29599999999999</v>
      </c>
      <c r="AK236" s="5">
        <v>344.81</v>
      </c>
      <c r="AL236" s="5">
        <v>390.745</v>
      </c>
      <c r="AM236" s="5">
        <v>347.88</v>
      </c>
      <c r="AN236" s="5">
        <v>47.098999999999997</v>
      </c>
      <c r="AO236" s="5">
        <v>43.725999999999999</v>
      </c>
      <c r="AP236" s="5">
        <v>157.977</v>
      </c>
      <c r="AQ236" s="5">
        <f t="shared" si="699"/>
        <v>22.022999999999996</v>
      </c>
      <c r="AR236" s="5">
        <v>155</v>
      </c>
      <c r="AS236" s="5">
        <v>67384.013999999996</v>
      </c>
      <c r="AT236" s="5">
        <v>396.63499999999999</v>
      </c>
      <c r="AU236" s="5">
        <v>315.84800000000001</v>
      </c>
      <c r="AV236" s="5">
        <v>395.44400000000002</v>
      </c>
      <c r="AW236" s="5">
        <v>317.04700000000003</v>
      </c>
      <c r="AX236" s="5">
        <v>300.529</v>
      </c>
      <c r="AY236" s="5">
        <v>285.48399999999998</v>
      </c>
      <c r="AZ236" s="5">
        <v>92.224999999999994</v>
      </c>
      <c r="BA236" s="5">
        <f t="shared" si="700"/>
        <v>87.775000000000006</v>
      </c>
      <c r="BB236" s="5">
        <v>158</v>
      </c>
      <c r="BC236" s="5">
        <v>1471.7809999999999</v>
      </c>
      <c r="BD236" s="5">
        <v>374.13400000000001</v>
      </c>
      <c r="BE236" s="5">
        <v>294.82799999999997</v>
      </c>
      <c r="BF236" s="5">
        <v>375.94900000000001</v>
      </c>
      <c r="BG236" s="5">
        <v>296.8</v>
      </c>
      <c r="BH236" s="5">
        <v>43.683999999999997</v>
      </c>
      <c r="BI236" s="5">
        <v>42.896999999999998</v>
      </c>
      <c r="BJ236" s="5">
        <v>62.44</v>
      </c>
      <c r="BK236" s="5">
        <f t="shared" si="701"/>
        <v>62.44</v>
      </c>
      <c r="BL236" s="5">
        <v>164</v>
      </c>
      <c r="BM236" s="5">
        <v>62698.413999999997</v>
      </c>
      <c r="BN236" s="5">
        <v>398.19</v>
      </c>
      <c r="BO236" s="5">
        <v>325.23599999999999</v>
      </c>
      <c r="BP236" s="5">
        <v>397.70299999999997</v>
      </c>
      <c r="BQ236" s="5">
        <v>325.88900000000001</v>
      </c>
      <c r="BR236" s="5">
        <v>288.70800000000003</v>
      </c>
      <c r="BS236" s="5">
        <v>276.50799999999998</v>
      </c>
      <c r="BT236" s="5">
        <v>82.563000000000002</v>
      </c>
      <c r="BU236" s="5">
        <f t="shared" si="702"/>
        <v>82.563000000000002</v>
      </c>
      <c r="BV236" s="5">
        <v>167</v>
      </c>
      <c r="BW236" s="5">
        <v>1277.0820000000001</v>
      </c>
      <c r="BX236" s="5">
        <v>375.05399999999997</v>
      </c>
      <c r="BY236" s="5">
        <v>299.93299999999999</v>
      </c>
      <c r="BZ236" s="5">
        <v>375.91399999999999</v>
      </c>
      <c r="CA236" s="5">
        <v>302.24799999999999</v>
      </c>
      <c r="CB236" s="5">
        <v>42.930999999999997</v>
      </c>
      <c r="CC236" s="5">
        <v>37.875</v>
      </c>
      <c r="CD236" s="3">
        <v>127.85599999999999</v>
      </c>
      <c r="CE236" s="5">
        <f t="shared" si="703"/>
        <v>52.144000000000005</v>
      </c>
      <c r="CF236" s="3">
        <v>170</v>
      </c>
      <c r="CG236" s="3">
        <v>75020.72</v>
      </c>
      <c r="CH236" s="3">
        <v>380.46199999999999</v>
      </c>
      <c r="CI236" s="3">
        <v>357.69099999999997</v>
      </c>
      <c r="CJ236" s="3">
        <v>379.78500000000003</v>
      </c>
      <c r="CK236" s="3">
        <v>358.363</v>
      </c>
      <c r="CL236" s="3">
        <v>314.46100000000001</v>
      </c>
      <c r="CM236" s="3">
        <v>303.755</v>
      </c>
      <c r="CN236" s="3">
        <v>45.576000000000001</v>
      </c>
      <c r="CO236" s="5">
        <f t="shared" si="704"/>
        <v>45.576000000000001</v>
      </c>
      <c r="CP236" s="3">
        <v>173</v>
      </c>
      <c r="CQ236" s="3">
        <v>1237.444</v>
      </c>
      <c r="CR236" s="3">
        <v>368.74</v>
      </c>
      <c r="CS236" s="3">
        <v>328.80799999999999</v>
      </c>
      <c r="CT236" s="3">
        <v>369.298</v>
      </c>
      <c r="CU236" s="3">
        <v>332.322</v>
      </c>
      <c r="CV236" s="3">
        <v>40.404000000000003</v>
      </c>
      <c r="CW236" s="3">
        <v>38.994999999999997</v>
      </c>
      <c r="CX236" s="3">
        <v>0.52800000000000002</v>
      </c>
      <c r="CY236" s="5">
        <f t="shared" si="705"/>
        <v>0.52800000000000002</v>
      </c>
      <c r="CZ236" s="46">
        <f>(Y236-$E236)/$E236</f>
        <v>-0.40549221291462439</v>
      </c>
      <c r="DA236" s="46">
        <f>IF((AQ236-AG236)&lt;45,(AO236-$T236)/$T236,(AN236-$U236)/$U236)</f>
        <v>-0.17549450342239742</v>
      </c>
      <c r="DB236" s="46">
        <f>IF((AQ236-AG236)&lt;45,(AN236-$T236)/$T236,(AO236-$U236)/$U236)</f>
        <v>-0.11189259517658824</v>
      </c>
      <c r="DC236" s="46">
        <f t="shared" si="709"/>
        <v>33.427363760847179</v>
      </c>
      <c r="DD236" s="46">
        <f t="shared" si="710"/>
        <v>29.359017303036534</v>
      </c>
      <c r="DE236" s="46">
        <f t="shared" si="711"/>
        <v>61.52600000000001</v>
      </c>
      <c r="DF236" s="46" t="str">
        <f>IF(DE236&lt;45,DF$6,DF$5)</f>
        <v>RAD</v>
      </c>
      <c r="DG236" s="46">
        <f t="shared" si="713"/>
        <v>-0.41027781480460557</v>
      </c>
      <c r="DH236" s="46">
        <f>IF((BK236-BA236)&lt;45,(BI236-$T236)/$T236,(BH236-$U236)/$U236)</f>
        <v>-0.19112627986348127</v>
      </c>
      <c r="DI236" s="46">
        <f>IF((BK236-BA236)&lt;45,(BH236-$T236)/$T236,(BI236-$U236)/$U236)</f>
        <v>-0.17628646314558866</v>
      </c>
      <c r="DJ236" s="46">
        <f t="shared" si="716"/>
        <v>30.791807368194558</v>
      </c>
      <c r="DK236" s="46">
        <f t="shared" si="717"/>
        <v>28.106868093048018</v>
      </c>
      <c r="DL236" s="46">
        <f t="shared" si="718"/>
        <v>25.335000000000008</v>
      </c>
      <c r="DM236" s="46" t="str">
        <f>IF(DL236&lt;45,DM$6,DM$5)</f>
        <v>CIRC</v>
      </c>
      <c r="DN236" s="46">
        <f t="shared" si="720"/>
        <v>-0.45128460717158358</v>
      </c>
      <c r="DO236" s="46">
        <f>IF((CE236-BU236)&lt;45,(CC236-$T236)/$T236,(CB236-$U236)/$U236)</f>
        <v>-0.28582203533648864</v>
      </c>
      <c r="DP236" s="46">
        <f>IF((CE236-BU236)&lt;45,(CB236-$T236)/$T236,(CC236-$U236)/$U236)</f>
        <v>-0.19048516961137413</v>
      </c>
      <c r="DQ236" s="46">
        <f t="shared" si="723"/>
        <v>34.28580325732505</v>
      </c>
      <c r="DR236" s="46">
        <f t="shared" si="724"/>
        <v>32.150542794795868</v>
      </c>
      <c r="DS236" s="46">
        <f t="shared" si="725"/>
        <v>30.418999999999997</v>
      </c>
      <c r="DT236" s="46" t="str">
        <f>IF(DS236&lt;45,DT$6,DT$5)</f>
        <v>CIRC</v>
      </c>
      <c r="DU236" s="46">
        <f t="shared" si="727"/>
        <v>-0.34344393711345489</v>
      </c>
      <c r="DV236" s="46">
        <f>IF((CY236-CO236)&lt;45,(CW236-$T236)/$T236,(CV236-$U236)/$U236)</f>
        <v>-0.2647031093847228</v>
      </c>
      <c r="DW236" s="46">
        <f>IF((CY236-CO236)&lt;45,(CV236-$T236)/$T236,(CW236-$U236)/$U236)</f>
        <v>-0.23813474629004577</v>
      </c>
      <c r="DX236" s="46">
        <f t="shared" si="730"/>
        <v>31.171027782221081</v>
      </c>
      <c r="DY236" s="46">
        <f t="shared" si="731"/>
        <v>28.073312059676898</v>
      </c>
      <c r="DZ236" s="46">
        <f t="shared" si="732"/>
        <v>6.5680000000000049</v>
      </c>
      <c r="EA236" s="46" t="str">
        <f>IF(DZ236&lt;45,EA$6,EA$5)</f>
        <v>CIRC</v>
      </c>
    </row>
    <row r="237" spans="3:131" x14ac:dyDescent="0.2">
      <c r="C237" s="92"/>
      <c r="D237" s="5">
        <v>142</v>
      </c>
      <c r="E237" s="5">
        <v>112122.202</v>
      </c>
      <c r="F237" s="5">
        <v>338.363</v>
      </c>
      <c r="G237" s="5">
        <v>359.68200000000002</v>
      </c>
      <c r="H237" s="5">
        <v>341.666</v>
      </c>
      <c r="I237" s="5">
        <v>362.28800000000001</v>
      </c>
      <c r="J237" s="5">
        <v>381.00799999999998</v>
      </c>
      <c r="K237" s="5">
        <v>374.68599999999998</v>
      </c>
      <c r="L237" s="5">
        <v>65.094999999999999</v>
      </c>
      <c r="M237" s="5">
        <f t="shared" si="696"/>
        <v>65.094999999999999</v>
      </c>
      <c r="N237" s="5">
        <v>145</v>
      </c>
      <c r="O237" s="5">
        <v>2236.498</v>
      </c>
      <c r="P237" s="5">
        <v>294.12799999999999</v>
      </c>
      <c r="Q237" s="5">
        <v>328.69099999999997</v>
      </c>
      <c r="R237" s="5">
        <v>294.435</v>
      </c>
      <c r="S237" s="5">
        <v>332.17599999999999</v>
      </c>
      <c r="T237" s="5">
        <v>53.363</v>
      </c>
      <c r="U237" s="5">
        <v>53.363</v>
      </c>
      <c r="V237" s="5">
        <v>0</v>
      </c>
      <c r="W237" s="5">
        <f t="shared" si="697"/>
        <v>0</v>
      </c>
      <c r="X237" s="5">
        <v>150</v>
      </c>
      <c r="Y237" s="5">
        <v>68239.156000000003</v>
      </c>
      <c r="Z237" s="5">
        <v>416.642</v>
      </c>
      <c r="AA237" s="5">
        <v>362.49700000000001</v>
      </c>
      <c r="AB237" s="5">
        <v>415.48099999999999</v>
      </c>
      <c r="AC237" s="5">
        <v>363.68099999999998</v>
      </c>
      <c r="AD237" s="5">
        <v>298.61</v>
      </c>
      <c r="AE237" s="5">
        <v>290.964</v>
      </c>
      <c r="AF237" s="5">
        <v>72.655000000000001</v>
      </c>
      <c r="AG237" s="5">
        <f t="shared" si="698"/>
        <v>72.655000000000001</v>
      </c>
      <c r="AH237" s="5">
        <v>153</v>
      </c>
      <c r="AI237" s="5">
        <v>1624.702</v>
      </c>
      <c r="AJ237" s="5">
        <v>387.76</v>
      </c>
      <c r="AK237" s="5">
        <v>345.041</v>
      </c>
      <c r="AL237" s="5">
        <v>390.28899999999999</v>
      </c>
      <c r="AM237" s="5">
        <v>348.21300000000002</v>
      </c>
      <c r="AN237" s="5">
        <v>47.298999999999999</v>
      </c>
      <c r="AO237" s="5">
        <v>43.735999999999997</v>
      </c>
      <c r="AP237" s="5">
        <v>161.935</v>
      </c>
      <c r="AQ237" s="5">
        <f t="shared" si="699"/>
        <v>18.064999999999998</v>
      </c>
      <c r="AR237" s="5">
        <v>156</v>
      </c>
      <c r="AS237" s="5">
        <v>67203.392000000007</v>
      </c>
      <c r="AT237" s="5">
        <v>396.63600000000002</v>
      </c>
      <c r="AU237" s="5">
        <v>315.733</v>
      </c>
      <c r="AV237" s="5">
        <v>395.44400000000002</v>
      </c>
      <c r="AW237" s="5">
        <v>316.93299999999999</v>
      </c>
      <c r="AX237" s="5">
        <v>300.02600000000001</v>
      </c>
      <c r="AY237" s="5">
        <v>285.19499999999999</v>
      </c>
      <c r="AZ237" s="5">
        <v>92.221999999999994</v>
      </c>
      <c r="BA237" s="5">
        <f t="shared" si="700"/>
        <v>87.778000000000006</v>
      </c>
      <c r="BB237" s="5">
        <v>159</v>
      </c>
      <c r="BC237" s="5">
        <v>1468.0650000000001</v>
      </c>
      <c r="BD237" s="5">
        <v>374.22300000000001</v>
      </c>
      <c r="BE237" s="5">
        <v>294.798</v>
      </c>
      <c r="BF237" s="5">
        <v>376.07900000000001</v>
      </c>
      <c r="BG237" s="5">
        <v>296.76900000000001</v>
      </c>
      <c r="BH237" s="5">
        <v>43.595999999999997</v>
      </c>
      <c r="BI237" s="5">
        <v>42.875</v>
      </c>
      <c r="BJ237" s="5">
        <v>73.034000000000006</v>
      </c>
      <c r="BK237" s="5">
        <f t="shared" si="701"/>
        <v>73.034000000000006</v>
      </c>
      <c r="BL237" s="5">
        <v>165</v>
      </c>
      <c r="BM237" s="5">
        <v>63147.718999999997</v>
      </c>
      <c r="BN237" s="5">
        <v>398.61399999999998</v>
      </c>
      <c r="BO237" s="5">
        <v>324.13600000000002</v>
      </c>
      <c r="BP237" s="5">
        <v>398.05900000000003</v>
      </c>
      <c r="BQ237" s="5">
        <v>324.87299999999999</v>
      </c>
      <c r="BR237" s="5">
        <v>288.91199999999998</v>
      </c>
      <c r="BS237" s="5">
        <v>278.29300000000001</v>
      </c>
      <c r="BT237" s="5">
        <v>87.087999999999994</v>
      </c>
      <c r="BU237" s="5">
        <f t="shared" si="702"/>
        <v>87.087999999999994</v>
      </c>
      <c r="BV237" s="5">
        <v>168</v>
      </c>
      <c r="BW237" s="5">
        <v>1294.424</v>
      </c>
      <c r="BX237" s="5">
        <v>374.99700000000001</v>
      </c>
      <c r="BY237" s="5">
        <v>300.149</v>
      </c>
      <c r="BZ237" s="5">
        <v>375.80900000000003</v>
      </c>
      <c r="CA237" s="5">
        <v>302.55</v>
      </c>
      <c r="CB237" s="5">
        <v>42.960999999999999</v>
      </c>
      <c r="CC237" s="5">
        <v>38.363</v>
      </c>
      <c r="CD237" s="3">
        <v>134.929</v>
      </c>
      <c r="CE237" s="5">
        <f t="shared" si="703"/>
        <v>45.070999999999998</v>
      </c>
      <c r="CF237" s="3">
        <v>171</v>
      </c>
      <c r="CG237" s="3">
        <v>74497.883000000002</v>
      </c>
      <c r="CH237" s="3">
        <v>380.68099999999998</v>
      </c>
      <c r="CI237" s="3">
        <v>358.39100000000002</v>
      </c>
      <c r="CJ237" s="3">
        <v>379.96100000000001</v>
      </c>
      <c r="CK237" s="3">
        <v>359.065</v>
      </c>
      <c r="CL237" s="3">
        <v>313.98399999999998</v>
      </c>
      <c r="CM237" s="3">
        <v>302.09699999999998</v>
      </c>
      <c r="CN237" s="3">
        <v>45.822000000000003</v>
      </c>
      <c r="CO237" s="5">
        <f t="shared" si="704"/>
        <v>45.822000000000003</v>
      </c>
      <c r="CP237" s="3">
        <v>174</v>
      </c>
      <c r="CQ237" s="3">
        <v>1235.7550000000001</v>
      </c>
      <c r="CR237" s="3">
        <v>368.71699999999998</v>
      </c>
      <c r="CS237" s="3">
        <v>328.55200000000002</v>
      </c>
      <c r="CT237" s="3">
        <v>369.25799999999998</v>
      </c>
      <c r="CU237" s="3">
        <v>331.923</v>
      </c>
      <c r="CV237" s="3">
        <v>40.311999999999998</v>
      </c>
      <c r="CW237" s="3">
        <v>39.030999999999999</v>
      </c>
      <c r="CX237" s="3">
        <v>6.782</v>
      </c>
      <c r="CY237" s="5">
        <f t="shared" si="705"/>
        <v>6.782</v>
      </c>
      <c r="CZ237" s="46">
        <f t="shared" si="706"/>
        <v>-0.39138587378082351</v>
      </c>
      <c r="DA237" s="46">
        <f t="shared" ref="DA237:DA238" si="871">IF((AQ237-AG237)&lt;45,(AO237-$T237)/$T237,(AN237-$U237)/$U237)</f>
        <v>-0.18040589921855973</v>
      </c>
      <c r="DB237" s="46">
        <f t="shared" ref="DB237:DB238" si="872">IF((AQ237-AG237)&lt;45,(AN237-$T237)/$T237,(AO237-$U237)/$U237)</f>
        <v>-0.1136367895358207</v>
      </c>
      <c r="DC237" s="46">
        <f t="shared" si="709"/>
        <v>33.747323745743174</v>
      </c>
      <c r="DD237" s="46">
        <f t="shared" si="710"/>
        <v>29.561730125281898</v>
      </c>
      <c r="DE237" s="46">
        <f t="shared" si="711"/>
        <v>54.59</v>
      </c>
      <c r="DF237" s="46" t="str">
        <f t="shared" ref="DF237:DF239" si="873">IF(DE237&lt;45,DF$6,DF$5)</f>
        <v>RAD</v>
      </c>
      <c r="DG237" s="46">
        <f t="shared" si="713"/>
        <v>-0.40062368735854825</v>
      </c>
      <c r="DH237" s="46">
        <f t="shared" ref="DH237:DH238" si="874">IF((BK237-BA237)&lt;45,(BI237-$T237)/$T237,(BH237-$U237)/$U237)</f>
        <v>-0.19654067424994845</v>
      </c>
      <c r="DI237" s="46">
        <f t="shared" ref="DI237:DI238" si="875">IF((BK237-BA237)&lt;45,(BH237-$T237)/$T237,(BI237-$U237)/$U237)</f>
        <v>-0.18302943987407011</v>
      </c>
      <c r="DJ237" s="46">
        <f t="shared" si="716"/>
        <v>30.669476585034843</v>
      </c>
      <c r="DK237" s="46">
        <f t="shared" si="717"/>
        <v>27.956933326099982</v>
      </c>
      <c r="DL237" s="46">
        <f t="shared" si="718"/>
        <v>14.744</v>
      </c>
      <c r="DM237" s="46" t="str">
        <f t="shared" ref="DM237:DM239" si="876">IF(DL237&lt;45,DM$6,DM$5)</f>
        <v>CIRC</v>
      </c>
      <c r="DN237" s="46">
        <f t="shared" si="720"/>
        <v>-0.43679558665820711</v>
      </c>
      <c r="DO237" s="46">
        <f t="shared" ref="DO237:DO238" si="877">IF((CE237-BU237)&lt;45,(CC237-$T237)/$T237,(CB237-$U237)/$U237)</f>
        <v>-0.2810936416618256</v>
      </c>
      <c r="DP237" s="46">
        <f t="shared" ref="DP237:DP238" si="878">IF((CE237-BU237)&lt;45,(CB237-$T237)/$T237,(CC237-$U237)/$U237)</f>
        <v>-0.1949290707044207</v>
      </c>
      <c r="DQ237" s="46">
        <f t="shared" si="723"/>
        <v>33.662127948185322</v>
      </c>
      <c r="DR237" s="46">
        <f t="shared" si="724"/>
        <v>31.517912827470017</v>
      </c>
      <c r="DS237" s="46">
        <f t="shared" si="725"/>
        <v>42.016999999999996</v>
      </c>
      <c r="DT237" s="46" t="str">
        <f t="shared" ref="DT237:DT239" si="879">IF(DS237&lt;45,DT$6,DT$5)</f>
        <v>CIRC</v>
      </c>
      <c r="DU237" s="46">
        <f t="shared" si="727"/>
        <v>-0.33556528795251456</v>
      </c>
      <c r="DV237" s="46">
        <f t="shared" ref="DV237:DV238" si="880">IF((CY237-CO237)&lt;45,(CW237-$T237)/$T237,(CV237-$U237)/$U237)</f>
        <v>-0.26857560481981901</v>
      </c>
      <c r="DW237" s="46">
        <f t="shared" ref="DW237:DW238" si="881">IF((CY237-CO237)&lt;45,(CV237-$T237)/$T237,(CW237-$U237)/$U237)</f>
        <v>-0.24457020782189912</v>
      </c>
      <c r="DX237" s="46">
        <f t="shared" si="730"/>
        <v>32.148144845387264</v>
      </c>
      <c r="DY237" s="46">
        <f t="shared" si="731"/>
        <v>29.176058215598633</v>
      </c>
      <c r="DZ237" s="46">
        <f t="shared" si="732"/>
        <v>0.75100000000000477</v>
      </c>
      <c r="EA237" s="46" t="str">
        <f t="shared" ref="EA237:EA239" si="882">IF(DZ237&lt;45,EA$6,EA$5)</f>
        <v>CIRC</v>
      </c>
    </row>
    <row r="238" spans="3:131" x14ac:dyDescent="0.2">
      <c r="C238" s="92"/>
      <c r="D238" s="5">
        <v>143</v>
      </c>
      <c r="E238" s="5">
        <v>111808.364</v>
      </c>
      <c r="F238" s="5">
        <v>338.803</v>
      </c>
      <c r="G238" s="5">
        <v>360.54399999999998</v>
      </c>
      <c r="H238" s="5">
        <v>342.16300000000001</v>
      </c>
      <c r="I238" s="5">
        <v>363.2</v>
      </c>
      <c r="J238" s="5">
        <v>380.875</v>
      </c>
      <c r="K238" s="5">
        <v>373.76799999999997</v>
      </c>
      <c r="L238" s="5">
        <v>71.924999999999997</v>
      </c>
      <c r="M238" s="5">
        <f t="shared" si="696"/>
        <v>71.924999999999997</v>
      </c>
      <c r="N238" s="5">
        <v>146</v>
      </c>
      <c r="O238" s="5">
        <v>2236.498</v>
      </c>
      <c r="P238" s="5">
        <v>294.12799999999999</v>
      </c>
      <c r="Q238" s="5">
        <v>329.02699999999999</v>
      </c>
      <c r="R238" s="5">
        <v>294.42099999999999</v>
      </c>
      <c r="S238" s="5">
        <v>332.48599999999999</v>
      </c>
      <c r="T238" s="5">
        <v>53.363</v>
      </c>
      <c r="U238" s="5">
        <v>53.363</v>
      </c>
      <c r="V238" s="5">
        <v>0</v>
      </c>
      <c r="W238" s="5">
        <f t="shared" si="697"/>
        <v>0</v>
      </c>
      <c r="X238" s="5">
        <v>151</v>
      </c>
      <c r="Y238" s="5">
        <v>68308.297000000006</v>
      </c>
      <c r="Z238" s="5">
        <v>417.01100000000002</v>
      </c>
      <c r="AA238" s="5">
        <v>363.15300000000002</v>
      </c>
      <c r="AB238" s="5">
        <v>415.839</v>
      </c>
      <c r="AC238" s="5">
        <v>364.322</v>
      </c>
      <c r="AD238" s="5">
        <v>298.34300000000002</v>
      </c>
      <c r="AE238" s="5">
        <v>291.51900000000001</v>
      </c>
      <c r="AF238" s="5">
        <v>81.504000000000005</v>
      </c>
      <c r="AG238" s="5">
        <f t="shared" si="698"/>
        <v>81.504000000000005</v>
      </c>
      <c r="AH238" s="5">
        <v>154</v>
      </c>
      <c r="AI238" s="5">
        <v>1595.424</v>
      </c>
      <c r="AJ238" s="5">
        <v>387.654</v>
      </c>
      <c r="AK238" s="5">
        <v>344.86599999999999</v>
      </c>
      <c r="AL238" s="5">
        <v>390.21300000000002</v>
      </c>
      <c r="AM238" s="5">
        <v>348.12599999999998</v>
      </c>
      <c r="AN238" s="5">
        <v>47.454999999999998</v>
      </c>
      <c r="AO238" s="5">
        <v>42.805999999999997</v>
      </c>
      <c r="AP238" s="5">
        <v>157.446</v>
      </c>
      <c r="AQ238" s="5">
        <f t="shared" si="699"/>
        <v>22.554000000000002</v>
      </c>
      <c r="AR238" s="5">
        <v>157</v>
      </c>
      <c r="AS238" s="5">
        <v>67060.604999999996</v>
      </c>
      <c r="AT238" s="5">
        <v>396.464</v>
      </c>
      <c r="AU238" s="5">
        <v>316.07299999999998</v>
      </c>
      <c r="AV238" s="5">
        <v>395.274</v>
      </c>
      <c r="AW238" s="5">
        <v>317.28100000000001</v>
      </c>
      <c r="AX238" s="5">
        <v>299.87099999999998</v>
      </c>
      <c r="AY238" s="5">
        <v>284.73599999999999</v>
      </c>
      <c r="AZ238" s="5">
        <v>90.974999999999994</v>
      </c>
      <c r="BA238" s="5">
        <f t="shared" si="700"/>
        <v>89.025000000000006</v>
      </c>
      <c r="BB238" s="5">
        <v>160</v>
      </c>
      <c r="BC238" s="5">
        <v>1454.5519999999999</v>
      </c>
      <c r="BD238" s="5">
        <v>374.12900000000002</v>
      </c>
      <c r="BE238" s="5">
        <v>294.815</v>
      </c>
      <c r="BF238" s="5">
        <v>375.97199999999998</v>
      </c>
      <c r="BG238" s="5">
        <v>296.822</v>
      </c>
      <c r="BH238" s="5">
        <v>43.290999999999997</v>
      </c>
      <c r="BI238" s="5">
        <v>42.78</v>
      </c>
      <c r="BJ238" s="5">
        <v>93.369</v>
      </c>
      <c r="BK238" s="5">
        <f t="shared" si="701"/>
        <v>86.631</v>
      </c>
      <c r="BL238" s="5">
        <v>166</v>
      </c>
      <c r="BM238" s="5">
        <v>63261.79</v>
      </c>
      <c r="BN238" s="5">
        <v>398.86700000000002</v>
      </c>
      <c r="BO238" s="5">
        <v>325.21300000000002</v>
      </c>
      <c r="BP238" s="5">
        <v>398.13799999999998</v>
      </c>
      <c r="BQ238" s="5">
        <v>325.815</v>
      </c>
      <c r="BR238" s="5">
        <v>291.15199999999999</v>
      </c>
      <c r="BS238" s="5">
        <v>276.64999999999998</v>
      </c>
      <c r="BT238" s="5">
        <v>86.691999999999993</v>
      </c>
      <c r="BU238" s="5">
        <f t="shared" si="702"/>
        <v>86.691999999999993</v>
      </c>
      <c r="BV238" s="5">
        <v>169</v>
      </c>
      <c r="BW238" s="5">
        <v>1303.5450000000001</v>
      </c>
      <c r="BX238" s="5">
        <v>375.20499999999998</v>
      </c>
      <c r="BY238" s="5">
        <v>300.16199999999998</v>
      </c>
      <c r="BZ238" s="5">
        <v>376.05799999999999</v>
      </c>
      <c r="CA238" s="5">
        <v>302.59800000000001</v>
      </c>
      <c r="CB238" s="5">
        <v>43.225000000000001</v>
      </c>
      <c r="CC238" s="5">
        <v>38.396999999999998</v>
      </c>
      <c r="CD238" s="3">
        <v>136.79900000000001</v>
      </c>
      <c r="CE238" s="5">
        <f t="shared" si="703"/>
        <v>43.200999999999993</v>
      </c>
      <c r="CF238" s="3">
        <v>172</v>
      </c>
      <c r="CG238" s="3">
        <v>74325.481</v>
      </c>
      <c r="CH238" s="3">
        <v>380.71899999999999</v>
      </c>
      <c r="CI238" s="3">
        <v>358.10399999999998</v>
      </c>
      <c r="CJ238" s="3">
        <v>380.00200000000001</v>
      </c>
      <c r="CK238" s="3">
        <v>358.755</v>
      </c>
      <c r="CL238" s="3">
        <v>313.58600000000001</v>
      </c>
      <c r="CM238" s="3">
        <v>301.78100000000001</v>
      </c>
      <c r="CN238" s="3">
        <v>52.618000000000002</v>
      </c>
      <c r="CO238" s="5">
        <f t="shared" si="704"/>
        <v>52.618000000000002</v>
      </c>
      <c r="CP238" s="3">
        <v>175</v>
      </c>
      <c r="CQ238" s="3">
        <v>1219.652</v>
      </c>
      <c r="CR238" s="3">
        <v>368.452</v>
      </c>
      <c r="CS238" s="3">
        <v>328.49700000000001</v>
      </c>
      <c r="CT238" s="3">
        <v>368.96100000000001</v>
      </c>
      <c r="CU238" s="3">
        <v>331.71100000000001</v>
      </c>
      <c r="CV238" s="3">
        <v>40.457999999999998</v>
      </c>
      <c r="CW238" s="3">
        <v>38.383000000000003</v>
      </c>
      <c r="CX238" s="3">
        <v>0.61199999999999999</v>
      </c>
      <c r="CY238" s="5">
        <f t="shared" si="705"/>
        <v>0.61199999999999999</v>
      </c>
      <c r="CZ238" s="46">
        <f t="shared" si="706"/>
        <v>-0.38905914945683306</v>
      </c>
      <c r="DA238" s="46">
        <f t="shared" si="871"/>
        <v>-0.19783370500159292</v>
      </c>
      <c r="DB238" s="46">
        <f t="shared" si="872"/>
        <v>-0.11071341566253774</v>
      </c>
      <c r="DC238" s="46">
        <f t="shared" si="709"/>
        <v>34.586815667245268</v>
      </c>
      <c r="DD238" s="46">
        <f t="shared" si="710"/>
        <v>30.315050585476509</v>
      </c>
      <c r="DE238" s="46">
        <f t="shared" si="711"/>
        <v>58.95</v>
      </c>
      <c r="DF238" s="46" t="str">
        <f t="shared" si="873"/>
        <v>RAD</v>
      </c>
      <c r="DG238" s="46">
        <f t="shared" si="713"/>
        <v>-0.4002183503910316</v>
      </c>
      <c r="DH238" s="46">
        <f t="shared" si="874"/>
        <v>-0.19832093398047335</v>
      </c>
      <c r="DI238" s="46">
        <f t="shared" si="875"/>
        <v>-0.18874501058786056</v>
      </c>
      <c r="DJ238" s="46">
        <f t="shared" si="716"/>
        <v>30.834311878165828</v>
      </c>
      <c r="DK238" s="46">
        <f t="shared" si="717"/>
        <v>28.127173427132721</v>
      </c>
      <c r="DL238" s="46">
        <f t="shared" si="718"/>
        <v>2.3940000000000055</v>
      </c>
      <c r="DM238" s="46" t="str">
        <f t="shared" si="876"/>
        <v>CIRC</v>
      </c>
      <c r="DN238" s="46">
        <f t="shared" si="720"/>
        <v>-0.43419447582651333</v>
      </c>
      <c r="DO238" s="46">
        <f t="shared" si="877"/>
        <v>-0.28045649607405881</v>
      </c>
      <c r="DP238" s="46">
        <f t="shared" si="878"/>
        <v>-0.1899818226111725</v>
      </c>
      <c r="DQ238" s="46">
        <f t="shared" si="723"/>
        <v>34.459292578345305</v>
      </c>
      <c r="DR238" s="46">
        <f t="shared" si="724"/>
        <v>32.039904634689513</v>
      </c>
      <c r="DS238" s="46">
        <f t="shared" si="725"/>
        <v>43.491</v>
      </c>
      <c r="DT238" s="46" t="str">
        <f t="shared" si="879"/>
        <v>CIRC</v>
      </c>
      <c r="DU238" s="46">
        <f t="shared" si="727"/>
        <v>-0.33524220960786083</v>
      </c>
      <c r="DV238" s="46">
        <f t="shared" si="880"/>
        <v>-0.28071885013960979</v>
      </c>
      <c r="DW238" s="46">
        <f t="shared" si="881"/>
        <v>-0.24183422970972399</v>
      </c>
      <c r="DX238" s="46">
        <f t="shared" si="730"/>
        <v>32.047679135937415</v>
      </c>
      <c r="DY238" s="46">
        <f t="shared" si="731"/>
        <v>29.210984526372933</v>
      </c>
      <c r="DZ238" s="46">
        <f t="shared" si="732"/>
        <v>9.4170000000000087</v>
      </c>
      <c r="EA238" s="46" t="str">
        <f t="shared" si="882"/>
        <v>CIRC</v>
      </c>
    </row>
    <row r="239" spans="3:131" s="10" customFormat="1" ht="17" x14ac:dyDescent="0.2">
      <c r="C239" s="21" t="s">
        <v>19</v>
      </c>
      <c r="D239" s="7"/>
      <c r="E239" s="7">
        <f t="shared" ref="E239:M239" si="883">AVERAGE(E236:E238)</f>
        <v>112731.52100000001</v>
      </c>
      <c r="F239" s="7">
        <f t="shared" si="883"/>
        <v>338.01299999999998</v>
      </c>
      <c r="G239" s="7">
        <f t="shared" si="883"/>
        <v>359.96099999999996</v>
      </c>
      <c r="H239" s="7">
        <f t="shared" si="883"/>
        <v>341.24366666666668</v>
      </c>
      <c r="I239" s="7">
        <f t="shared" si="883"/>
        <v>362.55733333333336</v>
      </c>
      <c r="J239" s="7">
        <f t="shared" si="883"/>
        <v>381.73900000000003</v>
      </c>
      <c r="K239" s="7">
        <f t="shared" si="883"/>
        <v>375.99366666666668</v>
      </c>
      <c r="L239" s="7">
        <f t="shared" si="883"/>
        <v>68.084333333333333</v>
      </c>
      <c r="M239" s="7">
        <f t="shared" si="883"/>
        <v>68.084333333333333</v>
      </c>
      <c r="N239" s="7"/>
      <c r="O239" s="7">
        <f t="shared" ref="O239:W239" si="884">AVERAGE(O236:O238)</f>
        <v>2227.3019999999997</v>
      </c>
      <c r="P239" s="7">
        <f t="shared" si="884"/>
        <v>294.07199999999995</v>
      </c>
      <c r="Q239" s="7">
        <f t="shared" si="884"/>
        <v>328.85899999999998</v>
      </c>
      <c r="R239" s="7">
        <f t="shared" si="884"/>
        <v>294.38233333333329</v>
      </c>
      <c r="S239" s="7">
        <f t="shared" si="884"/>
        <v>332.33599999999996</v>
      </c>
      <c r="T239" s="7">
        <f t="shared" si="884"/>
        <v>53.253000000000007</v>
      </c>
      <c r="U239" s="7">
        <f t="shared" si="884"/>
        <v>53.253000000000007</v>
      </c>
      <c r="V239" s="7">
        <f t="shared" si="884"/>
        <v>0</v>
      </c>
      <c r="W239" s="7">
        <f t="shared" si="884"/>
        <v>0</v>
      </c>
      <c r="X239" s="7"/>
      <c r="Y239" s="7">
        <f t="shared" ref="Y239:AG239" si="885">AVERAGE(Y236:Y238)</f>
        <v>68159.429666666663</v>
      </c>
      <c r="Z239" s="7">
        <f t="shared" si="885"/>
        <v>416.64899999999994</v>
      </c>
      <c r="AA239" s="7">
        <f t="shared" si="885"/>
        <v>362.90733333333333</v>
      </c>
      <c r="AB239" s="7">
        <f t="shared" si="885"/>
        <v>415.48199999999997</v>
      </c>
      <c r="AC239" s="7">
        <f t="shared" si="885"/>
        <v>364.0796666666667</v>
      </c>
      <c r="AD239" s="7">
        <f t="shared" si="885"/>
        <v>297.94333333333338</v>
      </c>
      <c r="AE239" s="7">
        <f t="shared" si="885"/>
        <v>291.27433333333335</v>
      </c>
      <c r="AF239" s="7">
        <f t="shared" si="885"/>
        <v>79.236000000000004</v>
      </c>
      <c r="AG239" s="7">
        <f t="shared" si="885"/>
        <v>79.236000000000004</v>
      </c>
      <c r="AH239" s="7"/>
      <c r="AI239" s="7">
        <f t="shared" ref="AI239:AQ239" si="886">AVERAGE(AI236:AI238)</f>
        <v>1612.5403333333334</v>
      </c>
      <c r="AJ239" s="7">
        <f t="shared" si="886"/>
        <v>387.90333333333336</v>
      </c>
      <c r="AK239" s="7">
        <f t="shared" si="886"/>
        <v>344.90566666666672</v>
      </c>
      <c r="AL239" s="7">
        <f t="shared" si="886"/>
        <v>390.41566666666671</v>
      </c>
      <c r="AM239" s="7">
        <f t="shared" si="886"/>
        <v>348.07300000000004</v>
      </c>
      <c r="AN239" s="7">
        <f t="shared" si="886"/>
        <v>47.284333333333336</v>
      </c>
      <c r="AO239" s="7">
        <f t="shared" si="886"/>
        <v>43.422666666666657</v>
      </c>
      <c r="AP239" s="7">
        <f t="shared" si="886"/>
        <v>159.11933333333334</v>
      </c>
      <c r="AQ239" s="7">
        <f t="shared" si="886"/>
        <v>20.880666666666666</v>
      </c>
      <c r="AR239" s="7"/>
      <c r="AS239" s="7">
        <f t="shared" ref="AS239:BA239" si="887">AVERAGE(AS236:AS238)</f>
        <v>67216.003666666671</v>
      </c>
      <c r="AT239" s="7">
        <f t="shared" si="887"/>
        <v>396.57833333333332</v>
      </c>
      <c r="AU239" s="7">
        <f t="shared" si="887"/>
        <v>315.88466666666665</v>
      </c>
      <c r="AV239" s="7">
        <f t="shared" si="887"/>
        <v>395.38733333333334</v>
      </c>
      <c r="AW239" s="7">
        <f t="shared" si="887"/>
        <v>317.08699999999999</v>
      </c>
      <c r="AX239" s="7">
        <f t="shared" si="887"/>
        <v>300.142</v>
      </c>
      <c r="AY239" s="7">
        <f t="shared" si="887"/>
        <v>285.13833333333332</v>
      </c>
      <c r="AZ239" s="7">
        <f t="shared" si="887"/>
        <v>91.807333333333347</v>
      </c>
      <c r="BA239" s="7">
        <f t="shared" si="887"/>
        <v>88.192666666666653</v>
      </c>
      <c r="BB239" s="7"/>
      <c r="BC239" s="7">
        <f t="shared" ref="BC239:BK239" si="888">AVERAGE(BC236:BC238)</f>
        <v>1464.7993333333334</v>
      </c>
      <c r="BD239" s="7">
        <f t="shared" si="888"/>
        <v>374.16199999999998</v>
      </c>
      <c r="BE239" s="7">
        <f t="shared" si="888"/>
        <v>294.81366666666668</v>
      </c>
      <c r="BF239" s="7">
        <f t="shared" si="888"/>
        <v>376</v>
      </c>
      <c r="BG239" s="7">
        <f t="shared" si="888"/>
        <v>296.79699999999997</v>
      </c>
      <c r="BH239" s="7">
        <f t="shared" si="888"/>
        <v>43.523666666666664</v>
      </c>
      <c r="BI239" s="7">
        <f t="shared" si="888"/>
        <v>42.850666666666662</v>
      </c>
      <c r="BJ239" s="7">
        <f t="shared" si="888"/>
        <v>76.280999999999992</v>
      </c>
      <c r="BK239" s="7">
        <f t="shared" si="888"/>
        <v>74.034999999999997</v>
      </c>
      <c r="BL239" s="7"/>
      <c r="BM239" s="7">
        <f t="shared" ref="BM239:BU239" si="889">AVERAGE(BM236:BM238)</f>
        <v>63035.974333333339</v>
      </c>
      <c r="BN239" s="7">
        <f t="shared" si="889"/>
        <v>398.55700000000002</v>
      </c>
      <c r="BO239" s="7">
        <f t="shared" si="889"/>
        <v>324.86166666666668</v>
      </c>
      <c r="BP239" s="7">
        <f t="shared" si="889"/>
        <v>397.96666666666664</v>
      </c>
      <c r="BQ239" s="7">
        <f t="shared" si="889"/>
        <v>325.52566666666667</v>
      </c>
      <c r="BR239" s="7">
        <f t="shared" si="889"/>
        <v>289.59066666666666</v>
      </c>
      <c r="BS239" s="7">
        <f t="shared" si="889"/>
        <v>277.15033333333332</v>
      </c>
      <c r="BT239" s="7">
        <f t="shared" si="889"/>
        <v>85.447666666666677</v>
      </c>
      <c r="BU239" s="7">
        <f t="shared" si="889"/>
        <v>85.447666666666677</v>
      </c>
      <c r="BV239" s="7"/>
      <c r="BW239" s="7">
        <f t="shared" ref="BW239:CE239" si="890">AVERAGE(BW236:BW238)</f>
        <v>1291.6836666666668</v>
      </c>
      <c r="BX239" s="7">
        <f t="shared" si="890"/>
        <v>375.08533333333327</v>
      </c>
      <c r="BY239" s="7">
        <f t="shared" si="890"/>
        <v>300.0813333333333</v>
      </c>
      <c r="BZ239" s="7">
        <f t="shared" si="890"/>
        <v>375.92699999999996</v>
      </c>
      <c r="CA239" s="7">
        <f t="shared" si="890"/>
        <v>302.46533333333332</v>
      </c>
      <c r="CB239" s="7">
        <f t="shared" si="890"/>
        <v>43.038999999999994</v>
      </c>
      <c r="CC239" s="7">
        <f t="shared" si="890"/>
        <v>38.211666666666666</v>
      </c>
      <c r="CD239" s="7">
        <f t="shared" si="890"/>
        <v>133.19466666666665</v>
      </c>
      <c r="CE239" s="7">
        <f t="shared" si="890"/>
        <v>46.80533333333333</v>
      </c>
      <c r="CG239" s="7">
        <f t="shared" ref="CG239:CO239" si="891">AVERAGE(CG236:CG238)</f>
        <v>74614.694666666663</v>
      </c>
      <c r="CH239" s="7">
        <f t="shared" si="891"/>
        <v>380.62066666666669</v>
      </c>
      <c r="CI239" s="7">
        <f t="shared" si="891"/>
        <v>358.06199999999995</v>
      </c>
      <c r="CJ239" s="7">
        <f t="shared" si="891"/>
        <v>379.916</v>
      </c>
      <c r="CK239" s="7">
        <f t="shared" si="891"/>
        <v>358.72766666666666</v>
      </c>
      <c r="CL239" s="7">
        <f t="shared" si="891"/>
        <v>314.01033333333334</v>
      </c>
      <c r="CM239" s="7">
        <f t="shared" si="891"/>
        <v>302.54433333333333</v>
      </c>
      <c r="CN239" s="7">
        <f t="shared" si="891"/>
        <v>48.005333333333333</v>
      </c>
      <c r="CO239" s="7">
        <f t="shared" si="891"/>
        <v>48.005333333333333</v>
      </c>
      <c r="CQ239" s="7">
        <f t="shared" ref="CQ239:DE239" si="892">AVERAGE(CQ236:CQ238)</f>
        <v>1230.9503333333334</v>
      </c>
      <c r="CR239" s="7">
        <f t="shared" si="892"/>
        <v>368.63633333333337</v>
      </c>
      <c r="CS239" s="7">
        <f t="shared" si="892"/>
        <v>328.61899999999997</v>
      </c>
      <c r="CT239" s="7">
        <f t="shared" si="892"/>
        <v>369.17233333333337</v>
      </c>
      <c r="CU239" s="7">
        <f t="shared" si="892"/>
        <v>331.98533333333336</v>
      </c>
      <c r="CV239" s="7">
        <f t="shared" si="892"/>
        <v>40.391333333333336</v>
      </c>
      <c r="CW239" s="7">
        <f t="shared" si="892"/>
        <v>38.802999999999997</v>
      </c>
      <c r="CX239" s="7">
        <f t="shared" si="892"/>
        <v>2.6406666666666667</v>
      </c>
      <c r="CY239" s="7">
        <f t="shared" si="892"/>
        <v>2.6406666666666667</v>
      </c>
      <c r="CZ239" s="49">
        <f t="shared" si="892"/>
        <v>-0.39531241205076029</v>
      </c>
      <c r="DA239" s="49">
        <f t="shared" si="892"/>
        <v>-0.18457803588085001</v>
      </c>
      <c r="DB239" s="49">
        <f t="shared" si="892"/>
        <v>-0.11208093345831556</v>
      </c>
      <c r="DC239" s="49">
        <f t="shared" si="892"/>
        <v>33.920501057945209</v>
      </c>
      <c r="DD239" s="49">
        <f t="shared" si="892"/>
        <v>29.745266004598317</v>
      </c>
      <c r="DE239" s="49">
        <f t="shared" si="892"/>
        <v>58.355333333333341</v>
      </c>
      <c r="DF239" s="46" t="str">
        <f t="shared" si="873"/>
        <v>RAD</v>
      </c>
      <c r="DG239" s="49">
        <f t="shared" ref="DG239:DL239" si="893">AVERAGE(DG236:DG238)</f>
        <v>-0.40370661751806186</v>
      </c>
      <c r="DH239" s="49">
        <f t="shared" si="893"/>
        <v>-0.19532929603130103</v>
      </c>
      <c r="DI239" s="49">
        <f t="shared" si="893"/>
        <v>-0.18268697120250643</v>
      </c>
      <c r="DJ239" s="49">
        <f t="shared" si="893"/>
        <v>30.765198610465074</v>
      </c>
      <c r="DK239" s="49">
        <f t="shared" si="893"/>
        <v>28.063658282093574</v>
      </c>
      <c r="DL239" s="49">
        <f t="shared" si="893"/>
        <v>14.157666666666671</v>
      </c>
      <c r="DM239" s="46" t="str">
        <f t="shared" si="876"/>
        <v>CIRC</v>
      </c>
      <c r="DN239" s="49">
        <f t="shared" ref="DN239:DS239" si="894">AVERAGE(DN236:DN238)</f>
        <v>-0.44075822321876795</v>
      </c>
      <c r="DO239" s="49">
        <f t="shared" si="894"/>
        <v>-0.28245739102412437</v>
      </c>
      <c r="DP239" s="49">
        <f t="shared" si="894"/>
        <v>-0.19179868764232244</v>
      </c>
      <c r="DQ239" s="49">
        <f t="shared" si="894"/>
        <v>34.135741261285226</v>
      </c>
      <c r="DR239" s="49">
        <f t="shared" si="894"/>
        <v>31.902786752318463</v>
      </c>
      <c r="DS239" s="49">
        <f t="shared" si="894"/>
        <v>38.642333333333333</v>
      </c>
      <c r="DT239" s="46" t="str">
        <f t="shared" si="879"/>
        <v>CIRC</v>
      </c>
      <c r="DU239" s="49">
        <f t="shared" ref="DU239:DZ239" si="895">AVERAGE(DU236:DU238)</f>
        <v>-0.33808381155794343</v>
      </c>
      <c r="DV239" s="49">
        <f t="shared" si="895"/>
        <v>-0.27133252144805059</v>
      </c>
      <c r="DW239" s="49">
        <f t="shared" si="895"/>
        <v>-0.24151306127388963</v>
      </c>
      <c r="DX239" s="49">
        <f t="shared" si="895"/>
        <v>31.788950587848586</v>
      </c>
      <c r="DY239" s="49">
        <f t="shared" si="895"/>
        <v>28.820118267216156</v>
      </c>
      <c r="DZ239" s="49">
        <f t="shared" si="895"/>
        <v>5.5786666666666731</v>
      </c>
      <c r="EA239" s="46" t="str">
        <f t="shared" si="882"/>
        <v>CIRC</v>
      </c>
    </row>
    <row r="240" spans="3:131" s="10" customFormat="1" ht="17" x14ac:dyDescent="0.2">
      <c r="C240" s="21" t="s">
        <v>20</v>
      </c>
      <c r="D240" s="7"/>
      <c r="E240" s="7">
        <f>STDEV(E236:E238)</f>
        <v>1336.4077186596164</v>
      </c>
      <c r="F240" s="7">
        <f t="shared" ref="F240:M240" si="896">STDEV(F236:F238)</f>
        <v>1.0114840582035924</v>
      </c>
      <c r="G240" s="7">
        <f t="shared" si="896"/>
        <v>0.50504752251643681</v>
      </c>
      <c r="H240" s="7">
        <f t="shared" si="896"/>
        <v>1.1881937271898719</v>
      </c>
      <c r="I240" s="7">
        <f t="shared" si="896"/>
        <v>0.55898956460144533</v>
      </c>
      <c r="J240" s="7">
        <f t="shared" si="896"/>
        <v>1.3829103369344011</v>
      </c>
      <c r="K240" s="7">
        <f t="shared" si="896"/>
        <v>3.0941904164633076</v>
      </c>
      <c r="L240" s="7">
        <f t="shared" si="896"/>
        <v>3.4936801990642077</v>
      </c>
      <c r="M240" s="7">
        <f t="shared" si="896"/>
        <v>3.4936801990642077</v>
      </c>
      <c r="N240" s="7"/>
      <c r="O240" s="7">
        <f>STDEV(O236:O238)</f>
        <v>15.927939226403508</v>
      </c>
      <c r="P240" s="7">
        <f t="shared" ref="P240:W240" si="897">STDEV(P236:P238)</f>
        <v>9.6994845223860801E-2</v>
      </c>
      <c r="Q240" s="7">
        <f t="shared" si="897"/>
        <v>0.16800000000000637</v>
      </c>
      <c r="R240" s="7">
        <f t="shared" si="897"/>
        <v>7.940612906654905E-2</v>
      </c>
      <c r="S240" s="7">
        <f t="shared" si="897"/>
        <v>0.15524174696260185</v>
      </c>
      <c r="T240" s="7">
        <f t="shared" si="897"/>
        <v>0.1905255888325755</v>
      </c>
      <c r="U240" s="7">
        <f t="shared" si="897"/>
        <v>0.1905255888325755</v>
      </c>
      <c r="V240" s="7">
        <f t="shared" si="897"/>
        <v>0</v>
      </c>
      <c r="W240" s="7">
        <f t="shared" si="897"/>
        <v>0</v>
      </c>
      <c r="X240" s="7"/>
      <c r="Y240" s="7">
        <f>STDEV(Y236:Y238)</f>
        <v>200.96372259772514</v>
      </c>
      <c r="Z240" s="7">
        <f t="shared" ref="Z240:AG240" si="898">STDEV(Z236:Z238)</f>
        <v>0.35855125156665524</v>
      </c>
      <c r="AA240" s="7">
        <f t="shared" si="898"/>
        <v>0.35765952151918579</v>
      </c>
      <c r="AB240" s="7">
        <f t="shared" si="898"/>
        <v>0.35650105189186737</v>
      </c>
      <c r="AC240" s="7">
        <f t="shared" si="898"/>
        <v>0.34792288417598966</v>
      </c>
      <c r="AD240" s="7">
        <f t="shared" si="898"/>
        <v>0.93307145135479275</v>
      </c>
      <c r="AE240" s="7">
        <f t="shared" si="898"/>
        <v>0.28326724719482388</v>
      </c>
      <c r="AF240" s="7">
        <f t="shared" si="898"/>
        <v>5.7903088864066685</v>
      </c>
      <c r="AG240" s="7">
        <f t="shared" si="898"/>
        <v>5.7903088864066685</v>
      </c>
      <c r="AH240" s="7"/>
      <c r="AI240" s="7">
        <f>STDEV(AI236:AI238)</f>
        <v>15.254896339645613</v>
      </c>
      <c r="AJ240" s="7">
        <f t="shared" ref="AJ240:AQ240" si="899">STDEV(AJ236:AJ238)</f>
        <v>0.34416468925985494</v>
      </c>
      <c r="AK240" s="7">
        <f t="shared" si="899"/>
        <v>0.1205003457809697</v>
      </c>
      <c r="AL240" s="7">
        <f t="shared" si="899"/>
        <v>0.28773135618721141</v>
      </c>
      <c r="AM240" s="7">
        <f t="shared" si="899"/>
        <v>0.17271074083566068</v>
      </c>
      <c r="AN240" s="7">
        <f t="shared" si="899"/>
        <v>0.17845260808778798</v>
      </c>
      <c r="AO240" s="7">
        <f t="shared" si="899"/>
        <v>0.53407240457950433</v>
      </c>
      <c r="AP240" s="7">
        <f t="shared" si="899"/>
        <v>2.452850246821713</v>
      </c>
      <c r="AQ240" s="7">
        <f t="shared" si="899"/>
        <v>2.452850246821713</v>
      </c>
      <c r="AR240" s="7"/>
      <c r="AS240" s="7">
        <f>STDEV(AS236:AS238)</f>
        <v>162.07293395978593</v>
      </c>
      <c r="AT240" s="7">
        <f t="shared" ref="AT240:BA240" si="900">STDEV(AT236:AT238)</f>
        <v>9.9016833585680586E-2</v>
      </c>
      <c r="AU240" s="7">
        <f t="shared" si="900"/>
        <v>0.17294025943466226</v>
      </c>
      <c r="AV240" s="7">
        <f t="shared" si="900"/>
        <v>9.8149545762245563E-2</v>
      </c>
      <c r="AW240" s="7">
        <f t="shared" si="900"/>
        <v>0.17741476826916425</v>
      </c>
      <c r="AX240" s="7">
        <f t="shared" si="900"/>
        <v>0.34399563950725093</v>
      </c>
      <c r="AY240" s="7">
        <f t="shared" si="900"/>
        <v>0.37720595612122859</v>
      </c>
      <c r="AZ240" s="7">
        <f t="shared" si="900"/>
        <v>0.72082337180014722</v>
      </c>
      <c r="BA240" s="7">
        <f t="shared" si="900"/>
        <v>0.72082337180014722</v>
      </c>
      <c r="BB240" s="7"/>
      <c r="BC240" s="7">
        <f>STDEV(BC236:BC238)</f>
        <v>9.0668651877776423</v>
      </c>
      <c r="BD240" s="7">
        <f t="shared" ref="BD240:BK240" si="901">STDEV(BD236:BD238)</f>
        <v>5.28866712887072E-2</v>
      </c>
      <c r="BE240" s="7">
        <f t="shared" si="901"/>
        <v>1.5044378795182497E-2</v>
      </c>
      <c r="BF240" s="7">
        <f t="shared" si="901"/>
        <v>6.9375788283813716E-2</v>
      </c>
      <c r="BG240" s="7">
        <f t="shared" si="901"/>
        <v>2.6627053911387748E-2</v>
      </c>
      <c r="BH240" s="7">
        <f t="shared" si="901"/>
        <v>0.20624338373226284</v>
      </c>
      <c r="BI240" s="7">
        <f t="shared" si="901"/>
        <v>6.2179846681486614E-2</v>
      </c>
      <c r="BJ240" s="7">
        <f t="shared" si="901"/>
        <v>15.718079303782673</v>
      </c>
      <c r="BK240" s="7">
        <f t="shared" si="901"/>
        <v>12.126525512280949</v>
      </c>
      <c r="BL240" s="7"/>
      <c r="BM240" s="7">
        <f>STDEV(BM236:BM238)</f>
        <v>297.84775010117875</v>
      </c>
      <c r="BN240" s="7">
        <f t="shared" ref="BN240:BU240" si="902">STDEV(BN236:BN238)</f>
        <v>0.34208039990622852</v>
      </c>
      <c r="BO240" s="7">
        <f t="shared" si="902"/>
        <v>0.62855097910457502</v>
      </c>
      <c r="BP240" s="7">
        <f t="shared" si="902"/>
        <v>0.23173332374377767</v>
      </c>
      <c r="BQ240" s="7">
        <f t="shared" si="902"/>
        <v>0.56643563918007711</v>
      </c>
      <c r="BR240" s="7">
        <f t="shared" si="902"/>
        <v>1.3559960668576085</v>
      </c>
      <c r="BS240" s="7">
        <f t="shared" si="902"/>
        <v>0.99212213629843182</v>
      </c>
      <c r="BT240" s="7">
        <f t="shared" si="902"/>
        <v>2.5060287973870747</v>
      </c>
      <c r="BU240" s="7">
        <f t="shared" si="902"/>
        <v>2.5060287973870747</v>
      </c>
      <c r="BV240" s="7"/>
      <c r="BW240" s="7">
        <f>STDEV(BW236:BW238)</f>
        <v>13.442643428036488</v>
      </c>
      <c r="BX240" s="7">
        <f t="shared" ref="BX240:CE240" si="903">STDEV(BX236:BX238)</f>
        <v>0.10748178140192416</v>
      </c>
      <c r="BY240" s="7">
        <f t="shared" si="903"/>
        <v>0.12862477729167379</v>
      </c>
      <c r="BZ240" s="7">
        <f t="shared" si="903"/>
        <v>0.12500799974400101</v>
      </c>
      <c r="CA240" s="7">
        <f t="shared" si="903"/>
        <v>0.18974017321942691</v>
      </c>
      <c r="CB240" s="7">
        <f t="shared" si="903"/>
        <v>0.1617776251525552</v>
      </c>
      <c r="CC240" s="7">
        <f t="shared" si="903"/>
        <v>0.29205707204814091</v>
      </c>
      <c r="CD240" s="7">
        <f t="shared" si="903"/>
        <v>4.7170166772371482</v>
      </c>
      <c r="CE240" s="7">
        <f t="shared" si="903"/>
        <v>4.7170166772371482</v>
      </c>
      <c r="CG240" s="7">
        <f>STDEV(CG236:CG238)</f>
        <v>362.04010949387043</v>
      </c>
      <c r="CH240" s="7">
        <f t="shared" ref="CH240:CO240" si="904">STDEV(CH236:CH238)</f>
        <v>0.13871673775479826</v>
      </c>
      <c r="CI240" s="7">
        <f t="shared" si="904"/>
        <v>0.35188492437161245</v>
      </c>
      <c r="CJ240" s="7">
        <f t="shared" si="904"/>
        <v>0.11528659939471766</v>
      </c>
      <c r="CK240" s="7">
        <f t="shared" si="904"/>
        <v>0.35179729011652805</v>
      </c>
      <c r="CL240" s="7">
        <f t="shared" si="904"/>
        <v>0.43809397774145925</v>
      </c>
      <c r="CM240" s="7">
        <f t="shared" si="904"/>
        <v>1.0603062450694762</v>
      </c>
      <c r="CN240" s="7">
        <f t="shared" si="904"/>
        <v>3.9965797043638869</v>
      </c>
      <c r="CO240" s="7">
        <f t="shared" si="904"/>
        <v>3.9965797043638869</v>
      </c>
      <c r="CQ240" s="7">
        <f t="shared" ref="CQ240:DE240" si="905">STDEV(CQ236:CQ238)</f>
        <v>9.8210199232734023</v>
      </c>
      <c r="CR240" s="7">
        <f t="shared" si="905"/>
        <v>0.16005103352785124</v>
      </c>
      <c r="CS240" s="7">
        <f t="shared" si="905"/>
        <v>0.16597288935243462</v>
      </c>
      <c r="CT240" s="7">
        <f t="shared" si="905"/>
        <v>0.18410956882609136</v>
      </c>
      <c r="CU240" s="7">
        <f t="shared" si="905"/>
        <v>0.3102327083550841</v>
      </c>
      <c r="CV240" s="7">
        <f t="shared" si="905"/>
        <v>7.3819599926668936E-2</v>
      </c>
      <c r="CW240" s="7">
        <f t="shared" si="905"/>
        <v>0.3641757817318419</v>
      </c>
      <c r="CX240" s="7">
        <f t="shared" si="905"/>
        <v>3.5867457859922736</v>
      </c>
      <c r="CY240" s="7">
        <f t="shared" si="905"/>
        <v>3.5867457859922736</v>
      </c>
      <c r="CZ240" s="49">
        <f t="shared" si="905"/>
        <v>8.8923939825509279E-3</v>
      </c>
      <c r="DA240" s="49">
        <f t="shared" si="905"/>
        <v>1.1739464427545353E-2</v>
      </c>
      <c r="DB240" s="49">
        <f t="shared" si="905"/>
        <v>1.4707590496139543E-3</v>
      </c>
      <c r="DC240" s="49">
        <f t="shared" si="905"/>
        <v>0.59881129490740359</v>
      </c>
      <c r="DD240" s="49">
        <f t="shared" si="905"/>
        <v>0.50374991169287153</v>
      </c>
      <c r="DE240" s="49">
        <f t="shared" si="905"/>
        <v>3.5060298534572341</v>
      </c>
      <c r="DF240" s="46"/>
      <c r="DG240" s="49">
        <f t="shared" ref="DG240:DL240" si="906">STDEV(DG236:DG238)</f>
        <v>5.6944314771818069E-3</v>
      </c>
      <c r="DH240" s="49">
        <f t="shared" si="906"/>
        <v>3.7471775854965592E-3</v>
      </c>
      <c r="DI240" s="49">
        <f t="shared" si="906"/>
        <v>6.2363302258689659E-3</v>
      </c>
      <c r="DJ240" s="49">
        <f t="shared" si="906"/>
        <v>8.5578548458851988E-2</v>
      </c>
      <c r="DK240" s="49">
        <f t="shared" si="906"/>
        <v>9.2982465131595721E-2</v>
      </c>
      <c r="DL240" s="49">
        <f t="shared" si="906"/>
        <v>11.481733768614102</v>
      </c>
      <c r="DM240" s="46"/>
      <c r="DN240" s="49">
        <f t="shared" ref="DN240:DS240" si="907">STDEV(DN236:DN238)</f>
        <v>9.2084208055050708E-3</v>
      </c>
      <c r="DO240" s="49">
        <f t="shared" si="907"/>
        <v>2.9312304816487399E-3</v>
      </c>
      <c r="DP240" s="49">
        <f t="shared" si="907"/>
        <v>2.7226481846277426E-3</v>
      </c>
      <c r="DQ240" s="49">
        <f t="shared" si="907"/>
        <v>0.41923360300209456</v>
      </c>
      <c r="DR240" s="49">
        <f t="shared" si="907"/>
        <v>0.33787002551146372</v>
      </c>
      <c r="DS240" s="49">
        <f t="shared" si="907"/>
        <v>7.1596492465297112</v>
      </c>
      <c r="DT240" s="46"/>
      <c r="DU240" s="49">
        <f t="shared" ref="DU240:DZ240" si="908">STDEV(DU236:DU238)</f>
        <v>4.6448147845023222E-3</v>
      </c>
      <c r="DV240" s="49">
        <f t="shared" si="908"/>
        <v>8.3562210330508611E-3</v>
      </c>
      <c r="DW240" s="49">
        <f t="shared" si="908"/>
        <v>3.229729579256328E-3</v>
      </c>
      <c r="DX240" s="49">
        <f t="shared" si="908"/>
        <v>0.53748933475906424</v>
      </c>
      <c r="DY240" s="49">
        <f t="shared" si="908"/>
        <v>0.64698886815033496</v>
      </c>
      <c r="DZ240" s="49">
        <f t="shared" si="908"/>
        <v>4.416896459430915</v>
      </c>
      <c r="EA240" s="46"/>
    </row>
    <row r="241" spans="3:131" x14ac:dyDescent="0.2">
      <c r="C241" s="92" t="s">
        <v>73</v>
      </c>
      <c r="D241" s="5">
        <v>176</v>
      </c>
      <c r="E241" s="5">
        <v>113081.95600000001</v>
      </c>
      <c r="F241" s="4">
        <v>394.11099999999999</v>
      </c>
      <c r="G241" s="4">
        <v>311.02699999999999</v>
      </c>
      <c r="H241" s="4">
        <v>397.11599999999999</v>
      </c>
      <c r="I241" s="4">
        <v>312.404</v>
      </c>
      <c r="J241" s="4">
        <v>392.84</v>
      </c>
      <c r="K241" s="4">
        <v>366.51100000000002</v>
      </c>
      <c r="L241" s="4">
        <v>107.675</v>
      </c>
      <c r="M241" s="5">
        <f t="shared" si="696"/>
        <v>72.325000000000003</v>
      </c>
      <c r="N241" s="5">
        <v>180</v>
      </c>
      <c r="O241" s="5">
        <v>3397.5949999999998</v>
      </c>
      <c r="P241" s="5">
        <v>281.20800000000003</v>
      </c>
      <c r="Q241" s="5">
        <v>335.90600000000001</v>
      </c>
      <c r="R241" s="5">
        <v>279.03800000000001</v>
      </c>
      <c r="S241" s="5">
        <v>333.846</v>
      </c>
      <c r="T241" s="5">
        <v>65.772000000000006</v>
      </c>
      <c r="U241" s="5">
        <v>65.772000000000006</v>
      </c>
      <c r="V241" s="5">
        <v>0</v>
      </c>
      <c r="W241" s="5">
        <f t="shared" si="697"/>
        <v>0</v>
      </c>
      <c r="X241" s="5">
        <v>183</v>
      </c>
      <c r="Y241" s="5">
        <v>69336.516000000003</v>
      </c>
      <c r="Z241" s="5">
        <v>348.16800000000001</v>
      </c>
      <c r="AA241" s="5">
        <v>288.72699999999998</v>
      </c>
      <c r="AB241" s="5">
        <v>348.24700000000001</v>
      </c>
      <c r="AC241" s="5">
        <v>289.99200000000002</v>
      </c>
      <c r="AD241" s="5">
        <v>313.92599999999999</v>
      </c>
      <c r="AE241" s="5">
        <v>281.21899999999999</v>
      </c>
      <c r="AF241" s="5">
        <v>132.15799999999999</v>
      </c>
      <c r="AG241" s="5">
        <f t="shared" si="698"/>
        <v>47.842000000000013</v>
      </c>
      <c r="AH241" s="5">
        <v>186</v>
      </c>
      <c r="AI241" s="5">
        <v>2742.1060000000002</v>
      </c>
      <c r="AJ241" s="5">
        <v>267.99799999999999</v>
      </c>
      <c r="AK241" s="5">
        <v>313.31400000000002</v>
      </c>
      <c r="AL241" s="5">
        <v>267.93200000000002</v>
      </c>
      <c r="AM241" s="5">
        <v>311.96899999999999</v>
      </c>
      <c r="AN241" s="5">
        <v>60.354999999999997</v>
      </c>
      <c r="AO241" s="5">
        <v>57.847000000000001</v>
      </c>
      <c r="AP241" s="5">
        <v>45.420999999999999</v>
      </c>
      <c r="AQ241" s="5">
        <f t="shared" si="699"/>
        <v>45.420999999999999</v>
      </c>
      <c r="AR241" s="5">
        <v>189</v>
      </c>
      <c r="AS241" s="5">
        <v>68666.164000000004</v>
      </c>
      <c r="AT241" s="5">
        <v>386.99599999999998</v>
      </c>
      <c r="AU241" s="5">
        <v>286.88799999999998</v>
      </c>
      <c r="AV241" s="5">
        <v>387.46499999999997</v>
      </c>
      <c r="AW241" s="5">
        <v>288.19099999999997</v>
      </c>
      <c r="AX241" s="5">
        <v>308.53399999999999</v>
      </c>
      <c r="AY241" s="5">
        <v>283.36799999999999</v>
      </c>
      <c r="AZ241" s="5">
        <v>132.68700000000001</v>
      </c>
      <c r="BA241" s="5">
        <f t="shared" si="700"/>
        <v>47.312999999999988</v>
      </c>
      <c r="BB241" s="5">
        <v>192</v>
      </c>
      <c r="BC241" s="5">
        <v>2327.4850000000001</v>
      </c>
      <c r="BD241" s="5">
        <v>313.48</v>
      </c>
      <c r="BE241" s="5">
        <v>309.08800000000002</v>
      </c>
      <c r="BF241" s="5">
        <v>313.65899999999999</v>
      </c>
      <c r="BG241" s="5">
        <v>307.61200000000002</v>
      </c>
      <c r="BH241" s="5">
        <v>57.177</v>
      </c>
      <c r="BI241" s="5">
        <v>51.829000000000001</v>
      </c>
      <c r="BJ241" s="5">
        <v>69.697999999999993</v>
      </c>
      <c r="BK241" s="5">
        <f t="shared" si="701"/>
        <v>69.697999999999993</v>
      </c>
      <c r="BL241" s="5">
        <v>195</v>
      </c>
      <c r="BM241" s="5">
        <v>67739.629000000001</v>
      </c>
      <c r="BN241" s="5">
        <v>442.17599999999999</v>
      </c>
      <c r="BO241" s="5">
        <v>359.685</v>
      </c>
      <c r="BP241" s="5">
        <v>442.173</v>
      </c>
      <c r="BQ241" s="5">
        <v>361.387</v>
      </c>
      <c r="BR241" s="5">
        <v>306.39100000000002</v>
      </c>
      <c r="BS241" s="5">
        <v>281.49900000000002</v>
      </c>
      <c r="BT241" s="5">
        <v>111.501</v>
      </c>
      <c r="BU241" s="5">
        <f t="shared" si="702"/>
        <v>68.498999999999995</v>
      </c>
      <c r="BV241" s="5">
        <v>198</v>
      </c>
      <c r="BW241" s="5">
        <v>2242.0160000000001</v>
      </c>
      <c r="BX241" s="5">
        <v>370.654</v>
      </c>
      <c r="BY241" s="5">
        <v>363.517</v>
      </c>
      <c r="BZ241" s="5">
        <v>370.73899999999998</v>
      </c>
      <c r="CA241" s="5">
        <v>362.26</v>
      </c>
      <c r="CB241" s="5">
        <v>54.984000000000002</v>
      </c>
      <c r="CC241" s="5">
        <v>51.917000000000002</v>
      </c>
      <c r="CD241" s="3">
        <v>72.097999999999999</v>
      </c>
      <c r="CE241" s="5">
        <f t="shared" si="703"/>
        <v>72.097999999999999</v>
      </c>
      <c r="CF241" s="3">
        <v>206</v>
      </c>
      <c r="CG241" s="3">
        <v>75038.962</v>
      </c>
      <c r="CH241" s="3">
        <v>430.42500000000001</v>
      </c>
      <c r="CI241" s="3">
        <v>290.214</v>
      </c>
      <c r="CJ241" s="3">
        <v>430.63</v>
      </c>
      <c r="CK241" s="3">
        <v>289.98399999999998</v>
      </c>
      <c r="CL241" s="3">
        <v>320.05900000000003</v>
      </c>
      <c r="CM241" s="3">
        <v>298.51600000000002</v>
      </c>
      <c r="CN241" s="3">
        <v>112.319</v>
      </c>
      <c r="CO241" s="5">
        <f t="shared" si="704"/>
        <v>67.680999999999997</v>
      </c>
      <c r="CP241" s="3">
        <v>209</v>
      </c>
      <c r="CQ241" s="3">
        <v>2291.9009999999998</v>
      </c>
      <c r="CR241" s="3">
        <v>354.94900000000001</v>
      </c>
      <c r="CS241" s="3">
        <v>284.70400000000001</v>
      </c>
      <c r="CT241" s="3">
        <v>356.59500000000003</v>
      </c>
      <c r="CU241" s="3">
        <v>284.93400000000003</v>
      </c>
      <c r="CV241" s="3">
        <v>55.055999999999997</v>
      </c>
      <c r="CW241" s="3">
        <v>53.003</v>
      </c>
      <c r="CX241" s="3">
        <v>32.814999999999998</v>
      </c>
      <c r="CY241" s="5">
        <f t="shared" si="705"/>
        <v>32.814999999999998</v>
      </c>
      <c r="CZ241" s="46">
        <f t="shared" si="706"/>
        <v>-0.38684721725188409</v>
      </c>
      <c r="DA241" s="46">
        <f>IF((AQ241-AG241)&lt;45,(AO241-$T241)/$T241,(AN241-$U241)/$U241)</f>
        <v>-0.12049200267591077</v>
      </c>
      <c r="DB241" s="46">
        <f>IF((AQ241-AG241)&lt;45,(AN241-$T241)/$T241,(AO241-$U241)/$U241)</f>
        <v>-8.236027488901064E-2</v>
      </c>
      <c r="DC241" s="46">
        <f t="shared" si="709"/>
        <v>83.855527361051188</v>
      </c>
      <c r="DD241" s="46">
        <f t="shared" si="710"/>
        <v>83.26756723959214</v>
      </c>
      <c r="DE241" s="46">
        <f t="shared" si="711"/>
        <v>2.4210000000000136</v>
      </c>
      <c r="DF241" s="46" t="str">
        <f>IF(DE241&lt;45,DF$6,DF$5)</f>
        <v>CIRC</v>
      </c>
      <c r="DG241" s="46">
        <f t="shared" si="713"/>
        <v>-0.39277523639580481</v>
      </c>
      <c r="DH241" s="46">
        <f>IF((BK241-BA241)&lt;45,(BI241-$T241)/$T241,(BH241-$U241)/$U241)</f>
        <v>-0.21198990451864022</v>
      </c>
      <c r="DI241" s="46">
        <f>IF((BK241-BA241)&lt;45,(BH241-$T241)/$T241,(BI241-$U241)/$U241)</f>
        <v>-0.13067870826491523</v>
      </c>
      <c r="DJ241" s="46">
        <f t="shared" si="716"/>
        <v>76.79480617854307</v>
      </c>
      <c r="DK241" s="46">
        <f t="shared" si="717"/>
        <v>76.3184176788277</v>
      </c>
      <c r="DL241" s="46">
        <f t="shared" si="718"/>
        <v>22.385000000000005</v>
      </c>
      <c r="DM241" s="46" t="str">
        <f>IF(DL241&lt;45,DM$6,DM$5)</f>
        <v>CIRC</v>
      </c>
      <c r="DN241" s="46">
        <f t="shared" si="720"/>
        <v>-0.40096871865216061</v>
      </c>
      <c r="DO241" s="46">
        <f>IF((CE241-BU241)&lt;45,(CC241-$T241)/$T241,(CB241-$U241)/$U241)</f>
        <v>-0.21065194915769633</v>
      </c>
      <c r="DP241" s="46">
        <f>IF((CE241-BU241)&lt;45,(CB241-$T241)/$T241,(CC241-$U241)/$U241)</f>
        <v>-0.16402116402116407</v>
      </c>
      <c r="DQ241" s="46">
        <f t="shared" si="723"/>
        <v>71.624581730017795</v>
      </c>
      <c r="DR241" s="46">
        <f t="shared" si="724"/>
        <v>71.439334298410174</v>
      </c>
      <c r="DS241" s="46">
        <f t="shared" si="725"/>
        <v>3.5990000000000038</v>
      </c>
      <c r="DT241" s="46" t="str">
        <f>IF(DS241&lt;45,DT$6,DT$5)</f>
        <v>CIRC</v>
      </c>
      <c r="DU241" s="46">
        <f t="shared" si="727"/>
        <v>-0.33641966716599775</v>
      </c>
      <c r="DV241" s="46">
        <f>IF((CY241-CO241)&lt;45,(CW241-$T241)/$T241,(CV241-$U241)/$U241)</f>
        <v>-0.19414036368059362</v>
      </c>
      <c r="DW241" s="46">
        <f>IF((CY241-CO241)&lt;45,(CV241-$T241)/$T241,(CW241-$U241)/$U241)</f>
        <v>-0.16292647327130097</v>
      </c>
      <c r="DX241" s="46">
        <f t="shared" si="730"/>
        <v>75.676856937904077</v>
      </c>
      <c r="DY241" s="46">
        <f t="shared" si="731"/>
        <v>74.207032854036115</v>
      </c>
      <c r="DZ241" s="46">
        <f t="shared" si="732"/>
        <v>4.4170000000000016</v>
      </c>
      <c r="EA241" s="46" t="str">
        <f>IF(DZ241&lt;45,EA$6,EA$5)</f>
        <v>CIRC</v>
      </c>
    </row>
    <row r="242" spans="3:131" x14ac:dyDescent="0.2">
      <c r="C242" s="92"/>
      <c r="D242" s="5">
        <v>177</v>
      </c>
      <c r="E242" s="5">
        <v>112156.772</v>
      </c>
      <c r="F242" s="4">
        <v>393.56799999999998</v>
      </c>
      <c r="G242" s="4">
        <v>311.89499999999998</v>
      </c>
      <c r="H242" s="4">
        <v>396.524</v>
      </c>
      <c r="I242" s="4">
        <v>313.423</v>
      </c>
      <c r="J242" s="4">
        <v>393.96899999999999</v>
      </c>
      <c r="K242" s="4">
        <v>362.47199999999998</v>
      </c>
      <c r="L242" s="4">
        <v>105.95399999999999</v>
      </c>
      <c r="M242" s="5">
        <f t="shared" si="696"/>
        <v>74.046000000000006</v>
      </c>
      <c r="N242" s="5">
        <v>181</v>
      </c>
      <c r="O242" s="5">
        <v>3504.009</v>
      </c>
      <c r="P242" s="5">
        <v>281.71100000000001</v>
      </c>
      <c r="Q242" s="5">
        <v>336.40899999999999</v>
      </c>
      <c r="R242" s="5">
        <v>279.51499999999999</v>
      </c>
      <c r="S242" s="5">
        <v>334.517</v>
      </c>
      <c r="T242" s="5">
        <v>66.793999999999997</v>
      </c>
      <c r="U242" s="5">
        <v>66.793999999999997</v>
      </c>
      <c r="V242" s="5">
        <v>0</v>
      </c>
      <c r="W242" s="5">
        <f t="shared" si="697"/>
        <v>0</v>
      </c>
      <c r="X242" s="5">
        <v>184</v>
      </c>
      <c r="Y242" s="5">
        <v>68498.490999999995</v>
      </c>
      <c r="Z242" s="5">
        <v>348.13099999999997</v>
      </c>
      <c r="AA242" s="5">
        <v>288.31200000000001</v>
      </c>
      <c r="AB242" s="5">
        <v>348.22500000000002</v>
      </c>
      <c r="AC242" s="5">
        <v>289.52300000000002</v>
      </c>
      <c r="AD242" s="5">
        <v>311.91399999999999</v>
      </c>
      <c r="AE242" s="5">
        <v>279.61200000000002</v>
      </c>
      <c r="AF242" s="5">
        <v>132.096</v>
      </c>
      <c r="AG242" s="5">
        <f t="shared" si="698"/>
        <v>47.903999999999996</v>
      </c>
      <c r="AH242" s="5">
        <v>187</v>
      </c>
      <c r="AI242" s="5">
        <v>2730.8449999999998</v>
      </c>
      <c r="AJ242" s="5">
        <v>268.15199999999999</v>
      </c>
      <c r="AK242" s="5">
        <v>313.47300000000001</v>
      </c>
      <c r="AL242" s="5">
        <v>268.09100000000001</v>
      </c>
      <c r="AM242" s="5">
        <v>312.12900000000002</v>
      </c>
      <c r="AN242" s="5">
        <v>60.375</v>
      </c>
      <c r="AO242" s="5">
        <v>57.591000000000001</v>
      </c>
      <c r="AP242" s="5">
        <v>45.215000000000003</v>
      </c>
      <c r="AQ242" s="5">
        <f t="shared" si="699"/>
        <v>45.215000000000003</v>
      </c>
      <c r="AR242" s="5">
        <v>190</v>
      </c>
      <c r="AS242" s="5">
        <v>68732.714999999997</v>
      </c>
      <c r="AT242" s="5">
        <v>386.67099999999999</v>
      </c>
      <c r="AU242" s="5">
        <v>286.95800000000003</v>
      </c>
      <c r="AV242" s="5">
        <v>387.10199999999998</v>
      </c>
      <c r="AW242" s="5">
        <v>288.27699999999999</v>
      </c>
      <c r="AX242" s="5">
        <v>309.13900000000001</v>
      </c>
      <c r="AY242" s="5">
        <v>283.08699999999999</v>
      </c>
      <c r="AZ242" s="5">
        <v>131.65899999999999</v>
      </c>
      <c r="BA242" s="5">
        <f t="shared" si="700"/>
        <v>48.341000000000008</v>
      </c>
      <c r="BB242" s="5">
        <v>193</v>
      </c>
      <c r="BC242" s="5">
        <v>2329.7370000000001</v>
      </c>
      <c r="BD242" s="5">
        <v>313.54199999999997</v>
      </c>
      <c r="BE242" s="5">
        <v>309.20100000000002</v>
      </c>
      <c r="BF242" s="5">
        <v>313.76</v>
      </c>
      <c r="BG242" s="5">
        <v>307.72300000000001</v>
      </c>
      <c r="BH242" s="5">
        <v>57.002000000000002</v>
      </c>
      <c r="BI242" s="5">
        <v>52.039000000000001</v>
      </c>
      <c r="BJ242" s="5">
        <v>65.674000000000007</v>
      </c>
      <c r="BK242" s="5">
        <f t="shared" si="701"/>
        <v>65.674000000000007</v>
      </c>
      <c r="BL242" s="5">
        <v>196</v>
      </c>
      <c r="BM242" s="5">
        <v>67981.960000000006</v>
      </c>
      <c r="BN242" s="5">
        <v>441.94900000000001</v>
      </c>
      <c r="BO242" s="5">
        <v>360.91399999999999</v>
      </c>
      <c r="BP242" s="5">
        <v>441.90899999999999</v>
      </c>
      <c r="BQ242" s="5">
        <v>362.59199999999998</v>
      </c>
      <c r="BR242" s="5">
        <v>306.95400000000001</v>
      </c>
      <c r="BS242" s="5">
        <v>281.988</v>
      </c>
      <c r="BT242" s="5">
        <v>110.13200000000001</v>
      </c>
      <c r="BU242" s="5">
        <f t="shared" si="702"/>
        <v>69.867999999999995</v>
      </c>
      <c r="BV242" s="5">
        <v>199</v>
      </c>
      <c r="BW242" s="5">
        <v>2239.201</v>
      </c>
      <c r="BX242" s="5">
        <v>370.66500000000002</v>
      </c>
      <c r="BY242" s="5">
        <v>363.42200000000003</v>
      </c>
      <c r="BZ242" s="5">
        <v>370.75900000000001</v>
      </c>
      <c r="CA242" s="5">
        <v>362.15800000000002</v>
      </c>
      <c r="CB242" s="5">
        <v>54.753</v>
      </c>
      <c r="CC242" s="5">
        <v>52.070999999999998</v>
      </c>
      <c r="CD242" s="3">
        <v>76.028999999999996</v>
      </c>
      <c r="CE242" s="5">
        <f t="shared" si="703"/>
        <v>76.028999999999996</v>
      </c>
      <c r="CF242" s="3">
        <v>207</v>
      </c>
      <c r="CG242" s="3">
        <v>75539.39</v>
      </c>
      <c r="CH242" s="3">
        <v>431.15699999999998</v>
      </c>
      <c r="CI242" s="3">
        <v>290.29399999999998</v>
      </c>
      <c r="CJ242" s="3">
        <v>431.303</v>
      </c>
      <c r="CK242" s="3">
        <v>289.98</v>
      </c>
      <c r="CL242" s="3">
        <v>321.25299999999999</v>
      </c>
      <c r="CM242" s="3">
        <v>299.39</v>
      </c>
      <c r="CN242" s="3">
        <v>113.863</v>
      </c>
      <c r="CO242" s="5">
        <f t="shared" si="704"/>
        <v>66.137</v>
      </c>
      <c r="CP242" s="3">
        <v>210</v>
      </c>
      <c r="CQ242" s="3">
        <v>2326.0210000000002</v>
      </c>
      <c r="CR242" s="3">
        <v>354.767</v>
      </c>
      <c r="CS242" s="3">
        <v>284.96199999999999</v>
      </c>
      <c r="CT242" s="3">
        <v>356.47199999999998</v>
      </c>
      <c r="CU242" s="3">
        <v>285.18099999999998</v>
      </c>
      <c r="CV242" s="3">
        <v>55.709000000000003</v>
      </c>
      <c r="CW242" s="3">
        <v>53.161000000000001</v>
      </c>
      <c r="CX242" s="3">
        <v>28.818999999999999</v>
      </c>
      <c r="CY242" s="5">
        <f t="shared" si="705"/>
        <v>28.818999999999999</v>
      </c>
      <c r="CZ242" s="46">
        <f t="shared" si="706"/>
        <v>-0.38926121197567992</v>
      </c>
      <c r="DA242" s="46">
        <f t="shared" ref="DA242:DA243" si="909">IF((AQ242-AG242)&lt;45,(AO242-$T242)/$T242,(AN242-$U242)/$U242)</f>
        <v>-0.13778183669191837</v>
      </c>
      <c r="DB242" s="46">
        <f t="shared" ref="DB242:DB243" si="910">IF((AQ242-AG242)&lt;45,(AN242-$T242)/$T242,(AO242-$U242)/$U242)</f>
        <v>-9.6101446237685975E-2</v>
      </c>
      <c r="DC242" s="46">
        <f t="shared" si="709"/>
        <v>83.84340380733596</v>
      </c>
      <c r="DD242" s="46">
        <f t="shared" si="710"/>
        <v>83.261570919602534</v>
      </c>
      <c r="DE242" s="46">
        <f t="shared" si="711"/>
        <v>2.688999999999993</v>
      </c>
      <c r="DF242" s="46" t="str">
        <f t="shared" ref="DF242:DF244" si="911">IF(DE242&lt;45,DF$6,DF$5)</f>
        <v>CIRC</v>
      </c>
      <c r="DG242" s="46">
        <f t="shared" si="713"/>
        <v>-0.38717284944684394</v>
      </c>
      <c r="DH242" s="46">
        <f t="shared" ref="DH242:DH243" si="912">IF((BK242-BA242)&lt;45,(BI242-$T242)/$T242,(BH242-$U242)/$U242)</f>
        <v>-0.22090307512650831</v>
      </c>
      <c r="DI242" s="46">
        <f t="shared" ref="DI242:DI243" si="913">IF((BK242-BA242)&lt;45,(BH242-$T242)/$T242,(BI242-$U242)/$U242)</f>
        <v>-0.14659999401143808</v>
      </c>
      <c r="DJ242" s="46">
        <f t="shared" si="716"/>
        <v>76.436913137567259</v>
      </c>
      <c r="DK242" s="46">
        <f t="shared" si="717"/>
        <v>75.876187832547302</v>
      </c>
      <c r="DL242" s="46">
        <f t="shared" si="718"/>
        <v>17.332999999999998</v>
      </c>
      <c r="DM242" s="46" t="str">
        <f t="shared" ref="DM242:DM244" si="914">IF(DL242&lt;45,DM$6,DM$5)</f>
        <v>CIRC</v>
      </c>
      <c r="DN242" s="46">
        <f t="shared" si="720"/>
        <v>-0.39386664944315614</v>
      </c>
      <c r="DO242" s="46">
        <f t="shared" ref="DO242:DO243" si="915">IF((CE242-BU242)&lt;45,(CC242-$T242)/$T242,(CB242-$U242)/$U242)</f>
        <v>-0.22042399017875858</v>
      </c>
      <c r="DP242" s="46">
        <f t="shared" ref="DP242:DP243" si="916">IF((CE242-BU242)&lt;45,(CB242-$T242)/$T242,(CC242-$U242)/$U242)</f>
        <v>-0.1802706829954786</v>
      </c>
      <c r="DQ242" s="46">
        <f t="shared" si="723"/>
        <v>71.328106101311832</v>
      </c>
      <c r="DR242" s="46">
        <f t="shared" si="724"/>
        <v>71.151323641939342</v>
      </c>
      <c r="DS242" s="46">
        <f t="shared" si="725"/>
        <v>6.1610000000000014</v>
      </c>
      <c r="DT242" s="46" t="str">
        <f t="shared" ref="DT242:DT244" si="917">IF(DS242&lt;45,DT$6,DT$5)</f>
        <v>CIRC</v>
      </c>
      <c r="DU242" s="46">
        <f t="shared" si="727"/>
        <v>-0.32648391485446815</v>
      </c>
      <c r="DV242" s="46">
        <f t="shared" ref="DV242:DV243" si="918">IF((CY242-CO242)&lt;45,(CW242-$T242)/$T242,(CV242-$U242)/$U242)</f>
        <v>-0.20410515914603103</v>
      </c>
      <c r="DW242" s="46">
        <f t="shared" ref="DW242:DW243" si="919">IF((CY242-CO242)&lt;45,(CV242-$T242)/$T242,(CW242-$U242)/$U242)</f>
        <v>-0.16595802018145334</v>
      </c>
      <c r="DX242" s="46">
        <f t="shared" si="730"/>
        <v>76.57585992987606</v>
      </c>
      <c r="DY242" s="46">
        <f t="shared" si="731"/>
        <v>74.984724857800217</v>
      </c>
      <c r="DZ242" s="46">
        <f t="shared" si="732"/>
        <v>9.8919999999999959</v>
      </c>
      <c r="EA242" s="46" t="str">
        <f t="shared" ref="EA242:EA244" si="920">IF(DZ242&lt;45,EA$6,EA$5)</f>
        <v>CIRC</v>
      </c>
    </row>
    <row r="243" spans="3:131" x14ac:dyDescent="0.2">
      <c r="C243" s="92"/>
      <c r="D243" s="5">
        <v>178</v>
      </c>
      <c r="E243" s="5">
        <v>111960.83500000001</v>
      </c>
      <c r="F243" s="4">
        <v>394.03399999999999</v>
      </c>
      <c r="G243" s="4">
        <v>312.53100000000001</v>
      </c>
      <c r="H243" s="4">
        <v>397.01100000000002</v>
      </c>
      <c r="I243" s="4">
        <v>314.13600000000002</v>
      </c>
      <c r="J243" s="4">
        <v>393.64400000000001</v>
      </c>
      <c r="K243" s="4">
        <v>362.137</v>
      </c>
      <c r="L243" s="4">
        <v>107.917</v>
      </c>
      <c r="M243" s="5">
        <f t="shared" si="696"/>
        <v>72.082999999999998</v>
      </c>
      <c r="N243" s="5">
        <v>182</v>
      </c>
      <c r="O243" s="5">
        <v>3504.009</v>
      </c>
      <c r="P243" s="5">
        <v>282.04700000000003</v>
      </c>
      <c r="Q243" s="5">
        <v>336.40899999999999</v>
      </c>
      <c r="R243" s="5">
        <v>279.83199999999999</v>
      </c>
      <c r="S243" s="5">
        <v>334.53</v>
      </c>
      <c r="T243" s="5">
        <v>66.793999999999997</v>
      </c>
      <c r="U243" s="5">
        <v>66.793999999999997</v>
      </c>
      <c r="V243" s="5">
        <v>0</v>
      </c>
      <c r="W243" s="5">
        <f t="shared" si="697"/>
        <v>0</v>
      </c>
      <c r="X243" s="5">
        <v>185</v>
      </c>
      <c r="Y243" s="5">
        <v>69274.92</v>
      </c>
      <c r="Z243" s="5">
        <v>347.56200000000001</v>
      </c>
      <c r="AA243" s="5">
        <v>288.62200000000001</v>
      </c>
      <c r="AB243" s="5">
        <v>347.61200000000002</v>
      </c>
      <c r="AC243" s="5">
        <v>289.89</v>
      </c>
      <c r="AD243" s="5">
        <v>313.80500000000001</v>
      </c>
      <c r="AE243" s="5">
        <v>281.07799999999997</v>
      </c>
      <c r="AF243" s="5">
        <v>130.93</v>
      </c>
      <c r="AG243" s="5">
        <f t="shared" si="698"/>
        <v>49.069999999999993</v>
      </c>
      <c r="AH243" s="5">
        <v>188</v>
      </c>
      <c r="AI243" s="5">
        <v>2716.4319999999998</v>
      </c>
      <c r="AJ243" s="5">
        <v>268.01900000000001</v>
      </c>
      <c r="AK243" s="5">
        <v>313.50700000000001</v>
      </c>
      <c r="AL243" s="5">
        <v>267.94900000000001</v>
      </c>
      <c r="AM243" s="5">
        <v>312.15199999999999</v>
      </c>
      <c r="AN243" s="5">
        <v>60.16</v>
      </c>
      <c r="AO243" s="5">
        <v>57.491</v>
      </c>
      <c r="AP243" s="5">
        <v>42.484000000000002</v>
      </c>
      <c r="AQ243" s="5">
        <f t="shared" si="699"/>
        <v>42.484000000000002</v>
      </c>
      <c r="AR243" s="5">
        <v>191</v>
      </c>
      <c r="AS243" s="5">
        <v>68839.804999999993</v>
      </c>
      <c r="AT243" s="5">
        <v>386.47399999999999</v>
      </c>
      <c r="AU243" s="5">
        <v>286.09399999999999</v>
      </c>
      <c r="AV243" s="5">
        <v>386.88099999999997</v>
      </c>
      <c r="AW243" s="5">
        <v>287.33999999999997</v>
      </c>
      <c r="AX243" s="5">
        <v>309.62</v>
      </c>
      <c r="AY243" s="5">
        <v>283.08699999999999</v>
      </c>
      <c r="AZ243" s="5">
        <v>131.655</v>
      </c>
      <c r="BA243" s="5">
        <f t="shared" si="700"/>
        <v>48.344999999999999</v>
      </c>
      <c r="BB243" s="5">
        <v>194</v>
      </c>
      <c r="BC243" s="5">
        <v>2342.8000000000002</v>
      </c>
      <c r="BD243" s="5">
        <v>313.74099999999999</v>
      </c>
      <c r="BE243" s="5">
        <v>309.173</v>
      </c>
      <c r="BF243" s="5">
        <v>313.99400000000003</v>
      </c>
      <c r="BG243" s="5">
        <v>307.709</v>
      </c>
      <c r="BH243" s="5">
        <v>57.546999999999997</v>
      </c>
      <c r="BI243" s="5">
        <v>51.835000000000001</v>
      </c>
      <c r="BJ243" s="5">
        <v>65.894000000000005</v>
      </c>
      <c r="BK243" s="5">
        <f t="shared" si="701"/>
        <v>65.894000000000005</v>
      </c>
      <c r="BL243" s="5">
        <v>197</v>
      </c>
      <c r="BM243" s="5">
        <v>67931.062000000005</v>
      </c>
      <c r="BN243" s="5">
        <v>441.72199999999998</v>
      </c>
      <c r="BO243" s="5">
        <v>361.09199999999998</v>
      </c>
      <c r="BP243" s="5">
        <v>441.67500000000001</v>
      </c>
      <c r="BQ243" s="5">
        <v>362.78199999999998</v>
      </c>
      <c r="BR243" s="5">
        <v>306.61200000000002</v>
      </c>
      <c r="BS243" s="5">
        <v>282.09100000000001</v>
      </c>
      <c r="BT243" s="5">
        <v>110.348</v>
      </c>
      <c r="BU243" s="5">
        <f t="shared" si="702"/>
        <v>69.652000000000001</v>
      </c>
      <c r="BV243" s="5">
        <v>200</v>
      </c>
      <c r="BW243" s="5">
        <v>2235.5970000000002</v>
      </c>
      <c r="BX243" s="5">
        <v>370.363</v>
      </c>
      <c r="BY243" s="5">
        <v>363.471</v>
      </c>
      <c r="BZ243" s="5">
        <v>370.46499999999997</v>
      </c>
      <c r="CA243" s="5">
        <v>362.20100000000002</v>
      </c>
      <c r="CB243" s="5">
        <v>54.575000000000003</v>
      </c>
      <c r="CC243" s="5">
        <v>52.155999999999999</v>
      </c>
      <c r="CD243" s="3">
        <v>70.052999999999997</v>
      </c>
      <c r="CE243" s="5">
        <f t="shared" si="703"/>
        <v>70.052999999999997</v>
      </c>
      <c r="CF243" s="3">
        <v>208</v>
      </c>
      <c r="CG243" s="3">
        <v>75148.304000000004</v>
      </c>
      <c r="CH243" s="3">
        <v>430.06900000000002</v>
      </c>
      <c r="CI243" s="3">
        <v>290.18400000000003</v>
      </c>
      <c r="CJ243" s="3">
        <v>430.25200000000001</v>
      </c>
      <c r="CK243" s="3">
        <v>289.98599999999999</v>
      </c>
      <c r="CL243" s="3">
        <v>319.25700000000001</v>
      </c>
      <c r="CM243" s="3">
        <v>299.702</v>
      </c>
      <c r="CN243" s="3">
        <v>113.58499999999999</v>
      </c>
      <c r="CO243" s="5">
        <f t="shared" si="704"/>
        <v>66.415000000000006</v>
      </c>
      <c r="CP243" s="3">
        <v>211</v>
      </c>
      <c r="CQ243" s="3">
        <v>2290.5500000000002</v>
      </c>
      <c r="CR243" s="3">
        <v>355.05399999999997</v>
      </c>
      <c r="CS243" s="3">
        <v>284.82900000000001</v>
      </c>
      <c r="CT243" s="3">
        <v>356.65899999999999</v>
      </c>
      <c r="CU243" s="3">
        <v>285.04500000000002</v>
      </c>
      <c r="CV243" s="3">
        <v>55.456000000000003</v>
      </c>
      <c r="CW243" s="3">
        <v>52.588999999999999</v>
      </c>
      <c r="CX243" s="3">
        <v>39.261000000000003</v>
      </c>
      <c r="CY243" s="5">
        <f t="shared" si="705"/>
        <v>39.261000000000003</v>
      </c>
      <c r="CZ243" s="46">
        <f t="shared" si="706"/>
        <v>-0.38125756207516676</v>
      </c>
      <c r="DA243" s="46">
        <f t="shared" si="909"/>
        <v>-0.13927897715363652</v>
      </c>
      <c r="DB243" s="46">
        <f t="shared" si="910"/>
        <v>-9.932029823037998E-2</v>
      </c>
      <c r="DC243" s="46">
        <f t="shared" si="709"/>
        <v>83.344778324739693</v>
      </c>
      <c r="DD243" s="46">
        <f t="shared" si="710"/>
        <v>82.715114779585491</v>
      </c>
      <c r="DE243" s="46">
        <f t="shared" si="711"/>
        <v>6.5859999999999914</v>
      </c>
      <c r="DF243" s="46" t="str">
        <f t="shared" si="911"/>
        <v>CIRC</v>
      </c>
      <c r="DG243" s="46">
        <f t="shared" si="713"/>
        <v>-0.38514387642785991</v>
      </c>
      <c r="DH243" s="46">
        <f t="shared" si="912"/>
        <v>-0.22395724166841327</v>
      </c>
      <c r="DI243" s="46">
        <f t="shared" si="913"/>
        <v>-0.13844057849507441</v>
      </c>
      <c r="DJ243" s="46">
        <f t="shared" si="716"/>
        <v>76.306811819129237</v>
      </c>
      <c r="DK243" s="46">
        <f t="shared" si="717"/>
        <v>75.679659949024568</v>
      </c>
      <c r="DL243" s="46">
        <f t="shared" si="718"/>
        <v>17.549000000000007</v>
      </c>
      <c r="DM243" s="46" t="str">
        <f t="shared" si="914"/>
        <v>CIRC</v>
      </c>
      <c r="DN243" s="46">
        <f t="shared" si="720"/>
        <v>-0.39326049149240444</v>
      </c>
      <c r="DO243" s="46">
        <f t="shared" si="915"/>
        <v>-0.21915142078629815</v>
      </c>
      <c r="DP243" s="46">
        <f t="shared" si="916"/>
        <v>-0.18293559301733681</v>
      </c>
      <c r="DQ243" s="46">
        <f t="shared" si="723"/>
        <v>71.398645099189366</v>
      </c>
      <c r="DR243" s="46">
        <f t="shared" si="724"/>
        <v>71.212370140306419</v>
      </c>
      <c r="DS243" s="46">
        <f t="shared" si="725"/>
        <v>0.40099999999999625</v>
      </c>
      <c r="DT243" s="46" t="str">
        <f t="shared" si="917"/>
        <v>CIRC</v>
      </c>
      <c r="DU243" s="46">
        <f t="shared" si="727"/>
        <v>-0.32879828915173775</v>
      </c>
      <c r="DV243" s="46">
        <f t="shared" si="918"/>
        <v>-0.2126688025870587</v>
      </c>
      <c r="DW243" s="46">
        <f t="shared" si="919"/>
        <v>-0.16974578554960018</v>
      </c>
      <c r="DX243" s="46">
        <f t="shared" si="730"/>
        <v>75.20589238882819</v>
      </c>
      <c r="DY243" s="46">
        <f t="shared" si="731"/>
        <v>73.758681726289026</v>
      </c>
      <c r="DZ243" s="46">
        <f t="shared" si="732"/>
        <v>3.637999999999991</v>
      </c>
      <c r="EA243" s="46" t="str">
        <f t="shared" si="920"/>
        <v>CIRC</v>
      </c>
    </row>
    <row r="244" spans="3:131" s="10" customFormat="1" ht="17" x14ac:dyDescent="0.2">
      <c r="C244" s="21" t="s">
        <v>19</v>
      </c>
      <c r="D244" s="7"/>
      <c r="E244" s="7">
        <f t="shared" ref="E244:M244" si="921">AVERAGE(E241:E243)</f>
        <v>112399.85433333334</v>
      </c>
      <c r="F244" s="7">
        <f t="shared" si="921"/>
        <v>393.90433333333334</v>
      </c>
      <c r="G244" s="7">
        <f t="shared" si="921"/>
        <v>311.81766666666664</v>
      </c>
      <c r="H244" s="7">
        <f t="shared" si="921"/>
        <v>396.88366666666667</v>
      </c>
      <c r="I244" s="7">
        <f t="shared" si="921"/>
        <v>313.32099999999997</v>
      </c>
      <c r="J244" s="7">
        <f t="shared" si="921"/>
        <v>393.48433333333332</v>
      </c>
      <c r="K244" s="7">
        <f t="shared" si="921"/>
        <v>363.70666666666665</v>
      </c>
      <c r="L244" s="7">
        <f t="shared" si="921"/>
        <v>107.182</v>
      </c>
      <c r="M244" s="7">
        <f t="shared" si="921"/>
        <v>72.817999999999998</v>
      </c>
      <c r="N244" s="7"/>
      <c r="O244" s="7">
        <f t="shared" ref="O244:W244" si="922">AVERAGE(O241:O243)</f>
        <v>3468.5376666666666</v>
      </c>
      <c r="P244" s="7">
        <f t="shared" si="922"/>
        <v>281.65533333333337</v>
      </c>
      <c r="Q244" s="7">
        <f t="shared" si="922"/>
        <v>336.24133333333333</v>
      </c>
      <c r="R244" s="7">
        <f t="shared" si="922"/>
        <v>279.46166666666664</v>
      </c>
      <c r="S244" s="7">
        <f t="shared" si="922"/>
        <v>334.29766666666666</v>
      </c>
      <c r="T244" s="7">
        <f t="shared" si="922"/>
        <v>66.453333333333333</v>
      </c>
      <c r="U244" s="7">
        <f t="shared" si="922"/>
        <v>66.453333333333333</v>
      </c>
      <c r="V244" s="7">
        <f t="shared" si="922"/>
        <v>0</v>
      </c>
      <c r="W244" s="7">
        <f t="shared" si="922"/>
        <v>0</v>
      </c>
      <c r="X244" s="7"/>
      <c r="Y244" s="7">
        <f t="shared" ref="Y244:AG244" si="923">AVERAGE(Y241:Y243)</f>
        <v>69036.642333333322</v>
      </c>
      <c r="Z244" s="7">
        <f t="shared" si="923"/>
        <v>347.95366666666661</v>
      </c>
      <c r="AA244" s="7">
        <f t="shared" si="923"/>
        <v>288.55366666666669</v>
      </c>
      <c r="AB244" s="7">
        <f t="shared" si="923"/>
        <v>348.02800000000002</v>
      </c>
      <c r="AC244" s="7">
        <f t="shared" si="923"/>
        <v>289.80166666666668</v>
      </c>
      <c r="AD244" s="7">
        <f t="shared" si="923"/>
        <v>313.21499999999997</v>
      </c>
      <c r="AE244" s="7">
        <f t="shared" si="923"/>
        <v>280.63633333333331</v>
      </c>
      <c r="AF244" s="7">
        <f t="shared" si="923"/>
        <v>131.72800000000001</v>
      </c>
      <c r="AG244" s="7">
        <f t="shared" si="923"/>
        <v>48.271999999999998</v>
      </c>
      <c r="AH244" s="7"/>
      <c r="AI244" s="7">
        <f t="shared" ref="AI244:AQ244" si="924">AVERAGE(AI241:AI243)</f>
        <v>2729.7943333333333</v>
      </c>
      <c r="AJ244" s="7">
        <f t="shared" si="924"/>
        <v>268.05633333333333</v>
      </c>
      <c r="AK244" s="7">
        <f t="shared" si="924"/>
        <v>313.43133333333338</v>
      </c>
      <c r="AL244" s="7">
        <f t="shared" si="924"/>
        <v>267.99066666666664</v>
      </c>
      <c r="AM244" s="7">
        <f t="shared" si="924"/>
        <v>312.08333333333331</v>
      </c>
      <c r="AN244" s="7">
        <f t="shared" si="924"/>
        <v>60.29666666666666</v>
      </c>
      <c r="AO244" s="7">
        <f t="shared" si="924"/>
        <v>57.643000000000001</v>
      </c>
      <c r="AP244" s="7">
        <f t="shared" si="924"/>
        <v>44.373333333333335</v>
      </c>
      <c r="AQ244" s="7">
        <f t="shared" si="924"/>
        <v>44.373333333333335</v>
      </c>
      <c r="AR244" s="7"/>
      <c r="AS244" s="7">
        <f t="shared" ref="AS244:BA244" si="925">AVERAGE(AS241:AS243)</f>
        <v>68746.228000000003</v>
      </c>
      <c r="AT244" s="7">
        <f t="shared" si="925"/>
        <v>386.7136666666666</v>
      </c>
      <c r="AU244" s="7">
        <f t="shared" si="925"/>
        <v>286.6466666666667</v>
      </c>
      <c r="AV244" s="7">
        <f t="shared" si="925"/>
        <v>387.14933333333329</v>
      </c>
      <c r="AW244" s="7">
        <f t="shared" si="925"/>
        <v>287.93599999999998</v>
      </c>
      <c r="AX244" s="7">
        <f t="shared" si="925"/>
        <v>309.09766666666667</v>
      </c>
      <c r="AY244" s="7">
        <f t="shared" si="925"/>
        <v>283.18066666666664</v>
      </c>
      <c r="AZ244" s="7">
        <f t="shared" si="925"/>
        <v>132.00033333333332</v>
      </c>
      <c r="BA244" s="7">
        <f t="shared" si="925"/>
        <v>47.999666666666663</v>
      </c>
      <c r="BB244" s="7"/>
      <c r="BC244" s="7">
        <f t="shared" ref="BC244:BK244" si="926">AVERAGE(BC241:BC243)</f>
        <v>2333.3406666666665</v>
      </c>
      <c r="BD244" s="7">
        <f t="shared" si="926"/>
        <v>313.58766666666662</v>
      </c>
      <c r="BE244" s="7">
        <f t="shared" si="926"/>
        <v>309.154</v>
      </c>
      <c r="BF244" s="7">
        <f t="shared" si="926"/>
        <v>313.80433333333332</v>
      </c>
      <c r="BG244" s="7">
        <f t="shared" si="926"/>
        <v>307.68133333333338</v>
      </c>
      <c r="BH244" s="7">
        <f t="shared" si="926"/>
        <v>57.241999999999997</v>
      </c>
      <c r="BI244" s="7">
        <f t="shared" si="926"/>
        <v>51.901000000000003</v>
      </c>
      <c r="BJ244" s="7">
        <f t="shared" si="926"/>
        <v>67.088666666666668</v>
      </c>
      <c r="BK244" s="7">
        <f t="shared" si="926"/>
        <v>67.088666666666668</v>
      </c>
      <c r="BL244" s="7"/>
      <c r="BM244" s="7">
        <f t="shared" ref="BM244:BU244" si="927">AVERAGE(BM241:BM243)</f>
        <v>67884.217000000004</v>
      </c>
      <c r="BN244" s="7">
        <f t="shared" si="927"/>
        <v>441.94900000000001</v>
      </c>
      <c r="BO244" s="7">
        <f t="shared" si="927"/>
        <v>360.56366666666662</v>
      </c>
      <c r="BP244" s="7">
        <f t="shared" si="927"/>
        <v>441.91900000000004</v>
      </c>
      <c r="BQ244" s="7">
        <f t="shared" si="927"/>
        <v>362.25366666666667</v>
      </c>
      <c r="BR244" s="7">
        <f t="shared" si="927"/>
        <v>306.65233333333339</v>
      </c>
      <c r="BS244" s="7">
        <f t="shared" si="927"/>
        <v>281.85933333333338</v>
      </c>
      <c r="BT244" s="7">
        <f t="shared" si="927"/>
        <v>110.66033333333333</v>
      </c>
      <c r="BU244" s="7">
        <f t="shared" si="927"/>
        <v>69.339666666666673</v>
      </c>
      <c r="BV244" s="7"/>
      <c r="BW244" s="7">
        <f t="shared" ref="BW244:CE244" si="928">AVERAGE(BW241:BW243)</f>
        <v>2238.9380000000001</v>
      </c>
      <c r="BX244" s="7">
        <f t="shared" si="928"/>
        <v>370.56066666666669</v>
      </c>
      <c r="BY244" s="7">
        <f t="shared" si="928"/>
        <v>363.47</v>
      </c>
      <c r="BZ244" s="7">
        <f t="shared" si="928"/>
        <v>370.65433333333334</v>
      </c>
      <c r="CA244" s="7">
        <f t="shared" si="928"/>
        <v>362.20633333333336</v>
      </c>
      <c r="CB244" s="7">
        <f t="shared" si="928"/>
        <v>54.770666666666671</v>
      </c>
      <c r="CC244" s="7">
        <f t="shared" si="928"/>
        <v>52.048000000000002</v>
      </c>
      <c r="CD244" s="7">
        <f t="shared" si="928"/>
        <v>72.726666666666674</v>
      </c>
      <c r="CE244" s="7">
        <f t="shared" si="928"/>
        <v>72.726666666666674</v>
      </c>
      <c r="CG244" s="7">
        <f t="shared" ref="CG244:CO244" si="929">AVERAGE(CG241:CG243)</f>
        <v>75242.218666666668</v>
      </c>
      <c r="CH244" s="7">
        <f t="shared" si="929"/>
        <v>430.55033333333336</v>
      </c>
      <c r="CI244" s="7">
        <f t="shared" si="929"/>
        <v>290.23066666666665</v>
      </c>
      <c r="CJ244" s="7">
        <f t="shared" si="929"/>
        <v>430.7283333333333</v>
      </c>
      <c r="CK244" s="7">
        <f t="shared" si="929"/>
        <v>289.98333333333329</v>
      </c>
      <c r="CL244" s="7">
        <f t="shared" si="929"/>
        <v>320.18966666666665</v>
      </c>
      <c r="CM244" s="7">
        <f t="shared" si="929"/>
        <v>299.20266666666663</v>
      </c>
      <c r="CN244" s="7">
        <f t="shared" si="929"/>
        <v>113.25566666666667</v>
      </c>
      <c r="CO244" s="7">
        <f t="shared" si="929"/>
        <v>66.74433333333333</v>
      </c>
      <c r="CQ244" s="7">
        <f t="shared" ref="CQ244:DE244" si="930">AVERAGE(CQ241:CQ243)</f>
        <v>2302.8240000000001</v>
      </c>
      <c r="CR244" s="7">
        <f t="shared" si="930"/>
        <v>354.92333333333335</v>
      </c>
      <c r="CS244" s="7">
        <f t="shared" si="930"/>
        <v>284.83166666666665</v>
      </c>
      <c r="CT244" s="7">
        <f t="shared" si="930"/>
        <v>356.57533333333339</v>
      </c>
      <c r="CU244" s="7">
        <f t="shared" si="930"/>
        <v>285.05333333333334</v>
      </c>
      <c r="CV244" s="7">
        <f t="shared" si="930"/>
        <v>55.407000000000004</v>
      </c>
      <c r="CW244" s="7">
        <f t="shared" si="930"/>
        <v>52.917666666666662</v>
      </c>
      <c r="CX244" s="7">
        <f t="shared" si="930"/>
        <v>33.631666666666668</v>
      </c>
      <c r="CY244" s="7">
        <f t="shared" si="930"/>
        <v>33.631666666666668</v>
      </c>
      <c r="CZ244" s="49">
        <f t="shared" si="930"/>
        <v>-0.38578866376757692</v>
      </c>
      <c r="DA244" s="49">
        <f t="shared" si="930"/>
        <v>-0.13251760550715522</v>
      </c>
      <c r="DB244" s="49">
        <f t="shared" si="930"/>
        <v>-9.2594006452358865E-2</v>
      </c>
      <c r="DC244" s="49">
        <f t="shared" si="930"/>
        <v>83.681236497708952</v>
      </c>
      <c r="DD244" s="49">
        <f t="shared" si="930"/>
        <v>83.08141764626005</v>
      </c>
      <c r="DE244" s="49">
        <f t="shared" si="930"/>
        <v>3.8986666666666658</v>
      </c>
      <c r="DF244" s="46" t="str">
        <f t="shared" si="911"/>
        <v>CIRC</v>
      </c>
      <c r="DG244" s="49">
        <f t="shared" ref="DG244:DL244" si="931">AVERAGE(DG241:DG243)</f>
        <v>-0.38836398742350292</v>
      </c>
      <c r="DH244" s="49">
        <f t="shared" si="931"/>
        <v>-0.21895007377118725</v>
      </c>
      <c r="DI244" s="49">
        <f t="shared" si="931"/>
        <v>-0.1385730935904759</v>
      </c>
      <c r="DJ244" s="49">
        <f t="shared" si="931"/>
        <v>76.512843711746527</v>
      </c>
      <c r="DK244" s="49">
        <f t="shared" si="931"/>
        <v>75.958088486799866</v>
      </c>
      <c r="DL244" s="49">
        <f t="shared" si="931"/>
        <v>19.089000000000002</v>
      </c>
      <c r="DM244" s="46" t="str">
        <f t="shared" si="914"/>
        <v>CIRC</v>
      </c>
      <c r="DN244" s="49">
        <f t="shared" ref="DN244:DS244" si="932">AVERAGE(DN241:DN243)</f>
        <v>-0.39603195319590706</v>
      </c>
      <c r="DO244" s="49">
        <f t="shared" si="932"/>
        <v>-0.21674245337425102</v>
      </c>
      <c r="DP244" s="49">
        <f t="shared" si="932"/>
        <v>-0.1757424800113265</v>
      </c>
      <c r="DQ244" s="49">
        <f t="shared" si="932"/>
        <v>71.450444310172998</v>
      </c>
      <c r="DR244" s="49">
        <f t="shared" si="932"/>
        <v>71.267676026885297</v>
      </c>
      <c r="DS244" s="49">
        <f t="shared" si="932"/>
        <v>3.3870000000000005</v>
      </c>
      <c r="DT244" s="46" t="str">
        <f t="shared" si="917"/>
        <v>CIRC</v>
      </c>
      <c r="DU244" s="49">
        <f t="shared" ref="DU244:DZ244" si="933">AVERAGE(DU241:DU243)</f>
        <v>-0.33056729039073457</v>
      </c>
      <c r="DV244" s="49">
        <f t="shared" si="933"/>
        <v>-0.20363810847122776</v>
      </c>
      <c r="DW244" s="49">
        <f t="shared" si="933"/>
        <v>-0.16621009300078482</v>
      </c>
      <c r="DX244" s="49">
        <f t="shared" si="933"/>
        <v>75.819536418869447</v>
      </c>
      <c r="DY244" s="49">
        <f t="shared" si="933"/>
        <v>74.316813146041781</v>
      </c>
      <c r="DZ244" s="49">
        <f t="shared" si="933"/>
        <v>5.9823333333333295</v>
      </c>
      <c r="EA244" s="46" t="str">
        <f t="shared" si="920"/>
        <v>CIRC</v>
      </c>
    </row>
    <row r="245" spans="3:131" s="10" customFormat="1" ht="17" x14ac:dyDescent="0.2">
      <c r="C245" s="21" t="s">
        <v>20</v>
      </c>
      <c r="D245" s="7"/>
      <c r="E245" s="7">
        <f>STDEV(E241:E243)</f>
        <v>598.78613857063772</v>
      </c>
      <c r="F245" s="7">
        <f t="shared" ref="F245:M245" si="934">STDEV(F241:F243)</f>
        <v>0.29380662574784749</v>
      </c>
      <c r="G245" s="7">
        <f t="shared" si="934"/>
        <v>0.75497637932146366</v>
      </c>
      <c r="H245" s="7">
        <f t="shared" si="934"/>
        <v>0.31587391999551445</v>
      </c>
      <c r="I245" s="7">
        <f t="shared" si="934"/>
        <v>0.87049353817246866</v>
      </c>
      <c r="J245" s="7">
        <f t="shared" si="934"/>
        <v>0.58118872436872637</v>
      </c>
      <c r="K245" s="7">
        <f t="shared" si="934"/>
        <v>2.4343932166627118</v>
      </c>
      <c r="L245" s="7">
        <f t="shared" si="934"/>
        <v>1.0703405999960984</v>
      </c>
      <c r="M245" s="7">
        <f t="shared" si="934"/>
        <v>1.0703405999960984</v>
      </c>
      <c r="N245" s="7"/>
      <c r="O245" s="7">
        <f>STDEV(O241:O243)</f>
        <v>61.438151545544962</v>
      </c>
      <c r="P245" s="7">
        <f t="shared" ref="P245:W245" si="935">STDEV(P241:P243)</f>
        <v>0.42226097775348836</v>
      </c>
      <c r="Q245" s="7">
        <f t="shared" si="935"/>
        <v>0.29040718540237365</v>
      </c>
      <c r="R245" s="7">
        <f t="shared" si="935"/>
        <v>0.39967778689004674</v>
      </c>
      <c r="S245" s="7">
        <f t="shared" si="935"/>
        <v>0.39120881039839123</v>
      </c>
      <c r="T245" s="7">
        <f t="shared" si="935"/>
        <v>0.59005197511179253</v>
      </c>
      <c r="U245" s="7">
        <f t="shared" si="935"/>
        <v>0.59005197511179253</v>
      </c>
      <c r="V245" s="7">
        <f t="shared" si="935"/>
        <v>0</v>
      </c>
      <c r="W245" s="7">
        <f t="shared" si="935"/>
        <v>0</v>
      </c>
      <c r="X245" s="7"/>
      <c r="Y245" s="7">
        <f>STDEV(Y241:Y243)</f>
        <v>467.06922397042695</v>
      </c>
      <c r="Z245" s="7">
        <f t="shared" ref="Z245:AG245" si="936">STDEV(Z241:Z243)</f>
        <v>0.33969741437538947</v>
      </c>
      <c r="AA245" s="7">
        <f t="shared" si="936"/>
        <v>0.21577380131361448</v>
      </c>
      <c r="AB245" s="7">
        <f t="shared" si="936"/>
        <v>0.36043446006173985</v>
      </c>
      <c r="AC245" s="7">
        <f t="shared" si="936"/>
        <v>0.24666238735025825</v>
      </c>
      <c r="AD245" s="7">
        <f t="shared" si="936"/>
        <v>1.1283222057550812</v>
      </c>
      <c r="AE245" s="7">
        <f t="shared" si="936"/>
        <v>0.88989568677081188</v>
      </c>
      <c r="AF245" s="7">
        <f t="shared" si="936"/>
        <v>0.69178320303400709</v>
      </c>
      <c r="AG245" s="7">
        <f t="shared" si="936"/>
        <v>0.69178320303400709</v>
      </c>
      <c r="AH245" s="7"/>
      <c r="AI245" s="7">
        <f>STDEV(AI241:AI243)</f>
        <v>12.869207214639861</v>
      </c>
      <c r="AJ245" s="7">
        <f t="shared" ref="AJ245:AQ245" si="937">STDEV(AJ241:AJ243)</f>
        <v>8.3512474118136532E-2</v>
      </c>
      <c r="AK245" s="7">
        <f t="shared" si="937"/>
        <v>0.10302588671461049</v>
      </c>
      <c r="AL245" s="7">
        <f t="shared" si="937"/>
        <v>8.7305975358692847E-2</v>
      </c>
      <c r="AM245" s="7">
        <f t="shared" si="937"/>
        <v>9.9681158366734371E-2</v>
      </c>
      <c r="AN245" s="7">
        <f t="shared" si="937"/>
        <v>0.11877850535064674</v>
      </c>
      <c r="AO245" s="7">
        <f t="shared" si="937"/>
        <v>0.18360827868045673</v>
      </c>
      <c r="AP245" s="7">
        <f t="shared" si="937"/>
        <v>1.6394493994427923</v>
      </c>
      <c r="AQ245" s="7">
        <f t="shared" si="937"/>
        <v>1.6394493994427923</v>
      </c>
      <c r="AR245" s="7"/>
      <c r="AS245" s="7">
        <f>STDEV(AS241:AS243)</f>
        <v>87.605651056304865</v>
      </c>
      <c r="AT245" s="7">
        <f t="shared" ref="AT245:BA245" si="938">STDEV(AT241:AT243)</f>
        <v>0.26360260494412946</v>
      </c>
      <c r="AU245" s="7">
        <f t="shared" si="938"/>
        <v>0.47990137875748945</v>
      </c>
      <c r="AV245" s="7">
        <f t="shared" si="938"/>
        <v>0.29486324513803713</v>
      </c>
      <c r="AW245" s="7">
        <f t="shared" si="938"/>
        <v>0.5179391856193194</v>
      </c>
      <c r="AX245" s="7">
        <f t="shared" si="938"/>
        <v>0.54417858588274193</v>
      </c>
      <c r="AY245" s="7">
        <f t="shared" si="938"/>
        <v>0.16223542564228827</v>
      </c>
      <c r="AZ245" s="7">
        <f t="shared" si="938"/>
        <v>0.59467414046126454</v>
      </c>
      <c r="BA245" s="7">
        <f t="shared" si="938"/>
        <v>0.59467414046126466</v>
      </c>
      <c r="BB245" s="7"/>
      <c r="BC245" s="7">
        <f>STDEV(BC241:BC243)</f>
        <v>8.2690456724663228</v>
      </c>
      <c r="BD245" s="7">
        <f t="shared" ref="BD245:BK245" si="939">STDEV(BD241:BD243)</f>
        <v>0.13636104037931937</v>
      </c>
      <c r="BE245" s="7">
        <f t="shared" si="939"/>
        <v>5.8847259919214509E-2</v>
      </c>
      <c r="BF245" s="7">
        <f t="shared" si="939"/>
        <v>0.17184392143261942</v>
      </c>
      <c r="BG245" s="7">
        <f t="shared" si="939"/>
        <v>6.0451082151871879E-2</v>
      </c>
      <c r="BH245" s="7">
        <f t="shared" si="939"/>
        <v>0.27825348155952789</v>
      </c>
      <c r="BI245" s="7">
        <f t="shared" si="939"/>
        <v>0.11954915307102808</v>
      </c>
      <c r="BJ245" s="7">
        <f t="shared" si="939"/>
        <v>2.2624246580457217</v>
      </c>
      <c r="BK245" s="7">
        <f t="shared" si="939"/>
        <v>2.2624246580457217</v>
      </c>
      <c r="BL245" s="7"/>
      <c r="BM245" s="7">
        <f>STDEV(BM241:BM243)</f>
        <v>127.77683244235146</v>
      </c>
      <c r="BN245" s="7">
        <f t="shared" ref="BN245:BU245" si="940">STDEV(BN241:BN243)</f>
        <v>0.22700000000000387</v>
      </c>
      <c r="BO245" s="7">
        <f t="shared" si="940"/>
        <v>0.76613467049424067</v>
      </c>
      <c r="BP245" s="7">
        <f t="shared" si="940"/>
        <v>0.24915055689281085</v>
      </c>
      <c r="BQ245" s="7">
        <f t="shared" si="940"/>
        <v>0.75654367576057258</v>
      </c>
      <c r="BR245" s="7">
        <f t="shared" si="940"/>
        <v>0.28365883263760644</v>
      </c>
      <c r="BS245" s="7">
        <f t="shared" si="940"/>
        <v>0.31627888537385268</v>
      </c>
      <c r="BT245" s="7">
        <f t="shared" si="940"/>
        <v>0.73600566121011257</v>
      </c>
      <c r="BU245" s="7">
        <f t="shared" si="940"/>
        <v>0.73600566121011257</v>
      </c>
      <c r="BV245" s="7"/>
      <c r="BW245" s="7">
        <f>STDEV(BW241:BW243)</f>
        <v>3.2175715998248662</v>
      </c>
      <c r="BX245" s="7">
        <f t="shared" ref="BX245:CE245" si="941">STDEV(BX241:BX243)</f>
        <v>0.17127268706170057</v>
      </c>
      <c r="BY245" s="7">
        <f t="shared" si="941"/>
        <v>4.7507894080863963E-2</v>
      </c>
      <c r="BZ245" s="7">
        <f t="shared" si="941"/>
        <v>0.16427213194372792</v>
      </c>
      <c r="CA245" s="7">
        <f t="shared" si="941"/>
        <v>5.1208723215209938E-2</v>
      </c>
      <c r="CB245" s="7">
        <f t="shared" si="941"/>
        <v>0.2050715322352987</v>
      </c>
      <c r="CC245" s="7">
        <f t="shared" si="941"/>
        <v>0.1211486689980522</v>
      </c>
      <c r="CD245" s="7">
        <f t="shared" si="941"/>
        <v>3.0371961302051815</v>
      </c>
      <c r="CE245" s="7">
        <f t="shared" si="941"/>
        <v>3.0371961302051815</v>
      </c>
      <c r="CG245" s="7">
        <f>STDEV(CG241:CG243)</f>
        <v>263.10077775889016</v>
      </c>
      <c r="CH245" s="7">
        <f t="shared" ref="CH245:CO245" si="942">STDEV(CH241:CH243)</f>
        <v>0.55472275357453393</v>
      </c>
      <c r="CI245" s="7">
        <f t="shared" si="942"/>
        <v>5.6862407030753209E-2</v>
      </c>
      <c r="CJ245" s="7">
        <f t="shared" si="942"/>
        <v>0.53235545769093762</v>
      </c>
      <c r="CK245" s="7">
        <f t="shared" si="942"/>
        <v>3.0550504632874701E-3</v>
      </c>
      <c r="CL245" s="7">
        <f t="shared" si="942"/>
        <v>1.0043950086162865</v>
      </c>
      <c r="CM245" s="7">
        <f t="shared" si="942"/>
        <v>0.61479210578317978</v>
      </c>
      <c r="CN245" s="7">
        <f t="shared" si="942"/>
        <v>0.82300020251111028</v>
      </c>
      <c r="CO245" s="7">
        <f t="shared" si="942"/>
        <v>0.82300020251111028</v>
      </c>
      <c r="CQ245" s="7">
        <f t="shared" ref="CQ245:DE245" si="943">STDEV(CQ241:CQ243)</f>
        <v>20.100544942861717</v>
      </c>
      <c r="CR245" s="7">
        <f t="shared" si="943"/>
        <v>0.14521134023667312</v>
      </c>
      <c r="CS245" s="7">
        <f t="shared" si="943"/>
        <v>0.12902067017858379</v>
      </c>
      <c r="CT245" s="7">
        <f t="shared" si="943"/>
        <v>9.5038588653952843E-2</v>
      </c>
      <c r="CU245" s="7">
        <f t="shared" si="943"/>
        <v>0.12371068399021953</v>
      </c>
      <c r="CV245" s="7">
        <f t="shared" si="943"/>
        <v>0.32924610855711267</v>
      </c>
      <c r="CW245" s="7">
        <f t="shared" si="943"/>
        <v>0.2953935228357828</v>
      </c>
      <c r="CX245" s="7">
        <f t="shared" si="943"/>
        <v>5.2686857311223987</v>
      </c>
      <c r="CY245" s="7">
        <f t="shared" si="943"/>
        <v>5.2686857311223987</v>
      </c>
      <c r="CZ245" s="49">
        <f t="shared" si="943"/>
        <v>4.105484690246723E-3</v>
      </c>
      <c r="DA245" s="49">
        <f t="shared" si="943"/>
        <v>1.0441345697832933E-2</v>
      </c>
      <c r="DB245" s="49">
        <f t="shared" si="943"/>
        <v>9.0076189040567117E-3</v>
      </c>
      <c r="DC245" s="49">
        <f t="shared" si="943"/>
        <v>0.29144437163381265</v>
      </c>
      <c r="DD245" s="49">
        <f t="shared" si="943"/>
        <v>0.31724175570667995</v>
      </c>
      <c r="DE245" s="49">
        <f t="shared" si="943"/>
        <v>2.3311534341036624</v>
      </c>
      <c r="DF245" s="46"/>
      <c r="DG245" s="49">
        <f t="shared" ref="DG245:DL245" si="944">STDEV(DG241:DG243)</f>
        <v>3.9526599903947418E-3</v>
      </c>
      <c r="DH245" s="49">
        <f t="shared" si="944"/>
        <v>6.2181146929353838E-3</v>
      </c>
      <c r="DI245" s="49">
        <f t="shared" si="944"/>
        <v>7.961470036588085E-3</v>
      </c>
      <c r="DJ245" s="49">
        <f t="shared" si="944"/>
        <v>0.25270281513335691</v>
      </c>
      <c r="DK245" s="49">
        <f t="shared" si="944"/>
        <v>0.32715997191138779</v>
      </c>
      <c r="DL245" s="49">
        <f t="shared" si="944"/>
        <v>2.856462147482453</v>
      </c>
      <c r="DM245" s="46"/>
      <c r="DN245" s="49">
        <f t="shared" ref="DN245:DS245" si="945">STDEV(DN241:DN243)</f>
        <v>4.2860934127546234E-3</v>
      </c>
      <c r="DO245" s="49">
        <f t="shared" si="945"/>
        <v>5.3127713505815013E-3</v>
      </c>
      <c r="DP245" s="49">
        <f t="shared" si="945"/>
        <v>1.0238035590975355E-2</v>
      </c>
      <c r="DQ245" s="49">
        <f t="shared" si="945"/>
        <v>0.15487678424490889</v>
      </c>
      <c r="DR245" s="49">
        <f t="shared" si="945"/>
        <v>0.1517616235347323</v>
      </c>
      <c r="DS245" s="49">
        <f t="shared" si="945"/>
        <v>2.8858461497453431</v>
      </c>
      <c r="DT245" s="46"/>
      <c r="DU245" s="49">
        <f t="shared" ref="DU245:DZ245" si="946">STDEV(DU241:DU243)</f>
        <v>5.198732300926409E-3</v>
      </c>
      <c r="DV245" s="49">
        <f t="shared" si="946"/>
        <v>9.273045040723021E-3</v>
      </c>
      <c r="DW245" s="49">
        <f t="shared" si="946"/>
        <v>3.4166373112937943E-3</v>
      </c>
      <c r="DX245" s="49">
        <f t="shared" si="946"/>
        <v>0.69603939658441505</v>
      </c>
      <c r="DY245" s="49">
        <f t="shared" si="946"/>
        <v>0.6203500821843092</v>
      </c>
      <c r="DZ245" s="49">
        <f t="shared" si="946"/>
        <v>3.4082004538074528</v>
      </c>
      <c r="EA245" s="46"/>
    </row>
    <row r="246" spans="3:131" x14ac:dyDescent="0.2">
      <c r="C246" s="92" t="s">
        <v>74</v>
      </c>
      <c r="D246" s="5">
        <v>212</v>
      </c>
      <c r="E246" s="5">
        <v>114667.69500000001</v>
      </c>
      <c r="F246" s="5">
        <v>383.28100000000001</v>
      </c>
      <c r="G246" s="5">
        <v>338.291</v>
      </c>
      <c r="H246" s="5">
        <v>385.91899999999998</v>
      </c>
      <c r="I246" s="5">
        <v>340.43099999999998</v>
      </c>
      <c r="J246" s="5">
        <v>397.387</v>
      </c>
      <c r="K246" s="5">
        <v>367.39800000000002</v>
      </c>
      <c r="L246" s="5">
        <v>96.281000000000006</v>
      </c>
      <c r="M246" s="5">
        <f t="shared" si="696"/>
        <v>83.718999999999994</v>
      </c>
      <c r="N246" s="5">
        <v>215</v>
      </c>
      <c r="O246" s="5">
        <v>3903.4279999999999</v>
      </c>
      <c r="P246" s="5">
        <v>370.80500000000001</v>
      </c>
      <c r="Q246" s="5">
        <v>349.32900000000001</v>
      </c>
      <c r="R246" s="5">
        <v>367.41300000000001</v>
      </c>
      <c r="S246" s="5">
        <v>353.46800000000002</v>
      </c>
      <c r="T246" s="5">
        <v>70.498000000000005</v>
      </c>
      <c r="U246" s="5">
        <v>70.498000000000005</v>
      </c>
      <c r="V246" s="3">
        <v>0</v>
      </c>
      <c r="W246" s="5">
        <f t="shared" si="697"/>
        <v>0</v>
      </c>
      <c r="X246" s="3">
        <v>218</v>
      </c>
      <c r="Y246" s="3">
        <v>66838.543000000005</v>
      </c>
      <c r="Z246" s="3">
        <v>417.94099999999997</v>
      </c>
      <c r="AA246" s="3">
        <v>372.98500000000001</v>
      </c>
      <c r="AB246" s="3">
        <v>417.66399999999999</v>
      </c>
      <c r="AC246" s="3">
        <v>373.51400000000001</v>
      </c>
      <c r="AD246" s="3">
        <v>306.83999999999997</v>
      </c>
      <c r="AE246" s="3">
        <v>277.34800000000001</v>
      </c>
      <c r="AF246" s="3">
        <v>118.32899999999999</v>
      </c>
      <c r="AG246" s="5">
        <f t="shared" si="698"/>
        <v>61.671000000000006</v>
      </c>
      <c r="AH246" s="5">
        <v>221</v>
      </c>
      <c r="AI246" s="5">
        <v>2851.4479999999999</v>
      </c>
      <c r="AJ246" s="5">
        <v>409.13099999999997</v>
      </c>
      <c r="AK246" s="5">
        <v>387.1</v>
      </c>
      <c r="AL246" s="5">
        <v>408.41500000000002</v>
      </c>
      <c r="AM246" s="5">
        <v>392.28199999999998</v>
      </c>
      <c r="AN246" s="5">
        <v>64.731999999999999</v>
      </c>
      <c r="AO246" s="5">
        <v>56.085999999999999</v>
      </c>
      <c r="AP246" s="5">
        <v>143.68100000000001</v>
      </c>
      <c r="AQ246" s="5">
        <f t="shared" si="699"/>
        <v>36.318999999999988</v>
      </c>
      <c r="AR246" s="5">
        <v>224</v>
      </c>
      <c r="AS246" s="5">
        <v>66308.161999999997</v>
      </c>
      <c r="AT246" s="5">
        <v>323.30399999999997</v>
      </c>
      <c r="AU246" s="5">
        <v>351.625</v>
      </c>
      <c r="AV246" s="5">
        <v>323.565</v>
      </c>
      <c r="AW246" s="5">
        <v>353.10399999999998</v>
      </c>
      <c r="AX246" s="5">
        <v>308.07600000000002</v>
      </c>
      <c r="AY246" s="5">
        <v>274.04300000000001</v>
      </c>
      <c r="AZ246" s="5">
        <v>129.18600000000001</v>
      </c>
      <c r="BA246" s="5">
        <f t="shared" si="700"/>
        <v>50.813999999999993</v>
      </c>
      <c r="BB246" s="5">
        <v>230</v>
      </c>
      <c r="BC246" s="5">
        <v>2575.1089999999999</v>
      </c>
      <c r="BD246" s="5">
        <v>312.43299999999999</v>
      </c>
      <c r="BE246" s="5">
        <v>365.76600000000002</v>
      </c>
      <c r="BF246" s="5">
        <v>312.55799999999999</v>
      </c>
      <c r="BG246" s="5">
        <v>370.19600000000003</v>
      </c>
      <c r="BH246" s="5">
        <v>58.627000000000002</v>
      </c>
      <c r="BI246" s="5">
        <v>55.926000000000002</v>
      </c>
      <c r="BJ246" s="5">
        <v>121.747</v>
      </c>
      <c r="BK246" s="5">
        <f t="shared" si="701"/>
        <v>58.253</v>
      </c>
      <c r="BL246" s="5">
        <v>233</v>
      </c>
      <c r="BM246" s="5">
        <v>65820.459000000003</v>
      </c>
      <c r="BN246" s="5">
        <v>383.31299999999999</v>
      </c>
      <c r="BO246" s="5">
        <v>371.77</v>
      </c>
      <c r="BP246" s="5">
        <v>383.33600000000001</v>
      </c>
      <c r="BQ246" s="5">
        <v>373.07900000000001</v>
      </c>
      <c r="BR246" s="5">
        <v>302.51299999999998</v>
      </c>
      <c r="BS246" s="5">
        <v>277.03100000000001</v>
      </c>
      <c r="BT246" s="5">
        <v>112.33499999999999</v>
      </c>
      <c r="BU246" s="5">
        <f t="shared" si="702"/>
        <v>67.665000000000006</v>
      </c>
      <c r="BV246" s="5">
        <v>236</v>
      </c>
      <c r="BW246" s="5">
        <v>2468.5819999999999</v>
      </c>
      <c r="BX246" s="5">
        <v>377.73500000000001</v>
      </c>
      <c r="BY246" s="5">
        <v>382.95299999999997</v>
      </c>
      <c r="BZ246" s="5">
        <v>377.08499999999998</v>
      </c>
      <c r="CA246" s="5">
        <v>386.65800000000002</v>
      </c>
      <c r="CB246" s="5">
        <v>58.6</v>
      </c>
      <c r="CC246" s="5">
        <v>53.636000000000003</v>
      </c>
      <c r="CD246" s="3">
        <v>69.367999999999995</v>
      </c>
      <c r="CE246" s="5">
        <f t="shared" si="703"/>
        <v>69.367999999999995</v>
      </c>
      <c r="CF246" s="3">
        <v>239</v>
      </c>
      <c r="CG246" s="3">
        <v>72040.335999999996</v>
      </c>
      <c r="CH246" s="3">
        <v>375.21800000000002</v>
      </c>
      <c r="CI246" s="3">
        <v>340.50099999999998</v>
      </c>
      <c r="CJ246" s="3">
        <v>375.75400000000002</v>
      </c>
      <c r="CK246" s="3">
        <v>341.25</v>
      </c>
      <c r="CL246" s="3">
        <v>313.83300000000003</v>
      </c>
      <c r="CM246" s="3">
        <v>292.27199999999999</v>
      </c>
      <c r="CN246" s="3">
        <v>107.233</v>
      </c>
      <c r="CO246" s="5">
        <f t="shared" si="704"/>
        <v>72.766999999999996</v>
      </c>
      <c r="CP246" s="3">
        <v>242</v>
      </c>
      <c r="CQ246" s="3">
        <v>2323.8820000000001</v>
      </c>
      <c r="CR246" s="3">
        <v>363.916</v>
      </c>
      <c r="CS246" s="3">
        <v>351.911</v>
      </c>
      <c r="CT246" s="3">
        <v>362.05799999999999</v>
      </c>
      <c r="CU246" s="3">
        <v>355.46100000000001</v>
      </c>
      <c r="CV246" s="3">
        <v>55.665999999999997</v>
      </c>
      <c r="CW246" s="3">
        <v>53.152999999999999</v>
      </c>
      <c r="CX246" s="3">
        <v>14.215</v>
      </c>
      <c r="CY246" s="5">
        <f t="shared" si="705"/>
        <v>14.215</v>
      </c>
      <c r="CZ246" s="46">
        <f t="shared" si="706"/>
        <v>-0.41711095701365586</v>
      </c>
      <c r="DA246" s="46">
        <f>IF((AQ246-AG246)&lt;45,(AO246-$T246)/$T246,(AN246-$U246)/$U246)</f>
        <v>-0.2044313313852876</v>
      </c>
      <c r="DB246" s="46">
        <f>IF((AQ246-AG246)&lt;45,(AN246-$T246)/$T246,(AO246-$U246)/$U246)</f>
        <v>-8.1789554313597621E-2</v>
      </c>
      <c r="DC246" s="46">
        <f t="shared" si="709"/>
        <v>16.638789769691794</v>
      </c>
      <c r="DD246" s="46">
        <f t="shared" si="710"/>
        <v>20.923236484827061</v>
      </c>
      <c r="DE246" s="46">
        <f t="shared" si="711"/>
        <v>25.352000000000018</v>
      </c>
      <c r="DF246" s="46" t="str">
        <f>IF(DE246&lt;45,DF$6,DF$5)</f>
        <v>CIRC</v>
      </c>
      <c r="DG246" s="46">
        <f t="shared" si="713"/>
        <v>-0.42173633123086679</v>
      </c>
      <c r="DH246" s="46">
        <f>IF((BK246-BA246)&lt;45,(BI246-$T246)/$T246,(BH246-$U246)/$U246)</f>
        <v>-0.20670089931629268</v>
      </c>
      <c r="DI246" s="46">
        <f>IF((BK246-BA246)&lt;45,(BH246-$T246)/$T246,(BI246-$U246)/$U246)</f>
        <v>-0.16838775568101225</v>
      </c>
      <c r="DJ246" s="46">
        <f t="shared" si="716"/>
        <v>17.836662299881112</v>
      </c>
      <c r="DK246" s="46">
        <f t="shared" si="717"/>
        <v>20.329547781492867</v>
      </c>
      <c r="DL246" s="46">
        <f t="shared" si="718"/>
        <v>7.4390000000000072</v>
      </c>
      <c r="DM246" s="46" t="str">
        <f>IF(DL246&lt;45,DM$6,DM$5)</f>
        <v>CIRC</v>
      </c>
      <c r="DN246" s="46">
        <f t="shared" si="720"/>
        <v>-0.42598951692540782</v>
      </c>
      <c r="DO246" s="46">
        <f>IF((CE246-BU246)&lt;45,(CC246-$T246)/$T246,(CB246-$U246)/$U246)</f>
        <v>-0.23918409032880367</v>
      </c>
      <c r="DP246" s="46">
        <f>IF((CE246-BU246)&lt;45,(CB246-$T246)/$T246,(CC246-$U246)/$U246)</f>
        <v>-0.16877074526936939</v>
      </c>
      <c r="DQ246" s="46">
        <f t="shared" si="723"/>
        <v>12.496942546079003</v>
      </c>
      <c r="DR246" s="46">
        <f t="shared" si="724"/>
        <v>14.948720413466853</v>
      </c>
      <c r="DS246" s="46">
        <f t="shared" si="725"/>
        <v>1.7029999999999887</v>
      </c>
      <c r="DT246" s="46" t="str">
        <f>IF(DS246&lt;45,DT$6,DT$5)</f>
        <v>CIRC</v>
      </c>
      <c r="DU246" s="46">
        <f t="shared" si="727"/>
        <v>-0.37174689000245453</v>
      </c>
      <c r="DV246" s="46">
        <f>IF((CY246-CO246)&lt;45,(CW246-$T246)/$T246,(CV246-$U246)/$U246)</f>
        <v>-0.24603534852052547</v>
      </c>
      <c r="DW246" s="46">
        <f>IF((CY246-CO246)&lt;45,(CV246-$T246)/$T246,(CW246-$U246)/$U246)</f>
        <v>-0.21038894720417611</v>
      </c>
      <c r="DX246" s="46">
        <f t="shared" si="730"/>
        <v>16.059990784555296</v>
      </c>
      <c r="DY246" s="46">
        <f t="shared" si="731"/>
        <v>19.736588788339315</v>
      </c>
      <c r="DZ246" s="46">
        <f t="shared" si="732"/>
        <v>3.3990000000000009</v>
      </c>
      <c r="EA246" s="46" t="str">
        <f>IF(DZ246&lt;45,EA$6,EA$5)</f>
        <v>CIRC</v>
      </c>
    </row>
    <row r="247" spans="3:131" x14ac:dyDescent="0.2">
      <c r="C247" s="92"/>
      <c r="D247" s="5">
        <v>213</v>
      </c>
      <c r="E247" s="5">
        <v>116227.985</v>
      </c>
      <c r="F247" s="5">
        <v>382.923</v>
      </c>
      <c r="G247" s="5">
        <v>338.94099999999997</v>
      </c>
      <c r="H247" s="5">
        <v>385.53500000000003</v>
      </c>
      <c r="I247" s="5">
        <v>341.02</v>
      </c>
      <c r="J247" s="5">
        <v>398.50799999999998</v>
      </c>
      <c r="K247" s="5">
        <v>371.351</v>
      </c>
      <c r="L247" s="5">
        <v>91.954999999999998</v>
      </c>
      <c r="M247" s="5">
        <f t="shared" si="696"/>
        <v>88.045000000000002</v>
      </c>
      <c r="N247" s="5">
        <v>216</v>
      </c>
      <c r="O247" s="5">
        <v>3938.2240000000002</v>
      </c>
      <c r="P247" s="5">
        <v>370.63799999999998</v>
      </c>
      <c r="Q247" s="5">
        <v>349.49700000000001</v>
      </c>
      <c r="R247" s="5">
        <v>367.36500000000001</v>
      </c>
      <c r="S247" s="5">
        <v>353.52600000000001</v>
      </c>
      <c r="T247" s="5">
        <v>70.811999999999998</v>
      </c>
      <c r="U247" s="5">
        <v>70.811999999999998</v>
      </c>
      <c r="V247" s="3">
        <v>0</v>
      </c>
      <c r="W247" s="5">
        <f t="shared" si="697"/>
        <v>0</v>
      </c>
      <c r="X247" s="3">
        <v>219</v>
      </c>
      <c r="Y247" s="3">
        <v>66356.808000000005</v>
      </c>
      <c r="Z247" s="3">
        <v>419.54599999999999</v>
      </c>
      <c r="AA247" s="3">
        <v>373.40800000000002</v>
      </c>
      <c r="AB247" s="3">
        <v>419.24200000000002</v>
      </c>
      <c r="AC247" s="3">
        <v>374.012</v>
      </c>
      <c r="AD247" s="3">
        <v>305.29700000000003</v>
      </c>
      <c r="AE247" s="3">
        <v>276.74</v>
      </c>
      <c r="AF247" s="3">
        <v>119.148</v>
      </c>
      <c r="AG247" s="5">
        <f t="shared" si="698"/>
        <v>60.852000000000004</v>
      </c>
      <c r="AH247" s="5">
        <v>222</v>
      </c>
      <c r="AI247" s="5">
        <v>2916.873</v>
      </c>
      <c r="AJ247" s="5">
        <v>409.30399999999997</v>
      </c>
      <c r="AK247" s="5">
        <v>386.90899999999999</v>
      </c>
      <c r="AL247" s="5">
        <v>408.52300000000002</v>
      </c>
      <c r="AM247" s="5">
        <v>392.08100000000002</v>
      </c>
      <c r="AN247" s="5">
        <v>66.164000000000001</v>
      </c>
      <c r="AO247" s="5">
        <v>56.131999999999998</v>
      </c>
      <c r="AP247" s="5">
        <v>143.67099999999999</v>
      </c>
      <c r="AQ247" s="5">
        <f t="shared" si="699"/>
        <v>36.329000000000008</v>
      </c>
      <c r="AR247" s="5">
        <v>225</v>
      </c>
      <c r="AS247" s="5">
        <v>67013.422999999995</v>
      </c>
      <c r="AT247" s="5">
        <v>323.69400000000002</v>
      </c>
      <c r="AU247" s="5">
        <v>352.291</v>
      </c>
      <c r="AV247" s="5">
        <v>323.99</v>
      </c>
      <c r="AW247" s="5">
        <v>353.65</v>
      </c>
      <c r="AX247" s="5">
        <v>309.25400000000002</v>
      </c>
      <c r="AY247" s="5">
        <v>275.90300000000002</v>
      </c>
      <c r="AZ247" s="5">
        <v>127.642</v>
      </c>
      <c r="BA247" s="5">
        <f t="shared" si="700"/>
        <v>52.358000000000004</v>
      </c>
      <c r="BB247" s="5">
        <v>231</v>
      </c>
      <c r="BC247" s="5">
        <v>2586.0320000000002</v>
      </c>
      <c r="BD247" s="5">
        <v>312.86</v>
      </c>
      <c r="BE247" s="5">
        <v>365.76400000000001</v>
      </c>
      <c r="BF247" s="5">
        <v>312.83499999999998</v>
      </c>
      <c r="BG247" s="5">
        <v>370.15899999999999</v>
      </c>
      <c r="BH247" s="5">
        <v>58.93</v>
      </c>
      <c r="BI247" s="5">
        <v>55.872999999999998</v>
      </c>
      <c r="BJ247" s="5">
        <v>109.224</v>
      </c>
      <c r="BK247" s="5">
        <f t="shared" si="701"/>
        <v>70.775999999999996</v>
      </c>
      <c r="BL247" s="5">
        <v>234</v>
      </c>
      <c r="BM247" s="5">
        <v>66230.8</v>
      </c>
      <c r="BN247" s="5">
        <v>382.77100000000002</v>
      </c>
      <c r="BO247" s="5">
        <v>370.84199999999998</v>
      </c>
      <c r="BP247" s="5">
        <v>382.73599999999999</v>
      </c>
      <c r="BQ247" s="5">
        <v>372.06200000000001</v>
      </c>
      <c r="BR247" s="5">
        <v>303.87599999999998</v>
      </c>
      <c r="BS247" s="5">
        <v>277.50700000000001</v>
      </c>
      <c r="BT247" s="5">
        <v>112.56699999999999</v>
      </c>
      <c r="BU247" s="5">
        <f t="shared" si="702"/>
        <v>67.433000000000007</v>
      </c>
      <c r="BV247" s="5">
        <v>237</v>
      </c>
      <c r="BW247" s="5">
        <v>2427.931</v>
      </c>
      <c r="BX247" s="5">
        <v>377.94099999999997</v>
      </c>
      <c r="BY247" s="5">
        <v>382.90199999999999</v>
      </c>
      <c r="BZ247" s="5">
        <v>377.18599999999998</v>
      </c>
      <c r="CA247" s="5">
        <v>386.65800000000002</v>
      </c>
      <c r="CB247" s="5">
        <v>58.371000000000002</v>
      </c>
      <c r="CC247" s="5">
        <v>52.96</v>
      </c>
      <c r="CD247" s="3">
        <v>65.915999999999997</v>
      </c>
      <c r="CE247" s="5">
        <f t="shared" si="703"/>
        <v>65.915999999999997</v>
      </c>
      <c r="CF247" s="3">
        <v>240</v>
      </c>
      <c r="CG247" s="3">
        <v>72723.187999999995</v>
      </c>
      <c r="CH247" s="3">
        <v>374.76400000000001</v>
      </c>
      <c r="CI247" s="3">
        <v>341.38499999999999</v>
      </c>
      <c r="CJ247" s="3">
        <v>375.38600000000002</v>
      </c>
      <c r="CK247" s="3">
        <v>342.07900000000001</v>
      </c>
      <c r="CL247" s="3">
        <v>315.11399999999998</v>
      </c>
      <c r="CM247" s="3">
        <v>293.84300000000002</v>
      </c>
      <c r="CN247" s="3">
        <v>105.393</v>
      </c>
      <c r="CO247" s="5">
        <f t="shared" si="704"/>
        <v>74.606999999999999</v>
      </c>
      <c r="CP247" s="3">
        <v>243</v>
      </c>
      <c r="CQ247" s="3">
        <v>2281.8789999999999</v>
      </c>
      <c r="CR247" s="3">
        <v>364.09500000000003</v>
      </c>
      <c r="CS247" s="3">
        <v>351.94499999999999</v>
      </c>
      <c r="CT247" s="3">
        <v>362.12200000000001</v>
      </c>
      <c r="CU247" s="3">
        <v>355.51100000000002</v>
      </c>
      <c r="CV247" s="3">
        <v>54.420999999999999</v>
      </c>
      <c r="CW247" s="3">
        <v>53.387</v>
      </c>
      <c r="CX247" s="3">
        <v>13.988</v>
      </c>
      <c r="CY247" s="5">
        <f t="shared" si="705"/>
        <v>13.988</v>
      </c>
      <c r="CZ247" s="46">
        <f t="shared" si="706"/>
        <v>-0.42908062976399353</v>
      </c>
      <c r="DA247" s="46">
        <f t="shared" ref="DA247:DA248" si="947">IF((AQ247-AG247)&lt;45,(AO247-$T247)/$T247,(AN247-$U247)/$U247)</f>
        <v>-0.20730949556572334</v>
      </c>
      <c r="DB247" s="46">
        <f t="shared" ref="DB247:DB248" si="948">IF((AQ247-AG247)&lt;45,(AN247-$T247)/$T247,(AO247-$U247)/$U247)</f>
        <v>-6.5638592328983739E-2</v>
      </c>
      <c r="DC247" s="46">
        <f t="shared" si="709"/>
        <v>16.946255191044415</v>
      </c>
      <c r="DD247" s="46">
        <f t="shared" si="710"/>
        <v>21.009181849848424</v>
      </c>
      <c r="DE247" s="46">
        <f t="shared" si="711"/>
        <v>24.522999999999996</v>
      </c>
      <c r="DF247" s="46" t="str">
        <f t="shared" ref="DF247:DF249" si="949">IF(DE247&lt;45,DF$6,DF$5)</f>
        <v>CIRC</v>
      </c>
      <c r="DG247" s="46">
        <f t="shared" si="713"/>
        <v>-0.42343125883151123</v>
      </c>
      <c r="DH247" s="46">
        <f t="shared" ref="DH247:DH248" si="950">IF((BK247-BA247)&lt;45,(BI247-$T247)/$T247,(BH247-$U247)/$U247)</f>
        <v>-0.21096706772863358</v>
      </c>
      <c r="DI247" s="46">
        <f t="shared" ref="DI247:DI248" si="951">IF((BK247-BA247)&lt;45,(BH247-$T247)/$T247,(BI247-$U247)/$U247)</f>
        <v>-0.16779641868609838</v>
      </c>
      <c r="DJ247" s="46">
        <f t="shared" si="716"/>
        <v>17.288646129758121</v>
      </c>
      <c r="DK247" s="46">
        <f t="shared" si="717"/>
        <v>19.924384708191145</v>
      </c>
      <c r="DL247" s="46">
        <f t="shared" si="718"/>
        <v>18.417999999999992</v>
      </c>
      <c r="DM247" s="46" t="str">
        <f t="shared" ref="DM247:DM249" si="952">IF(DL247&lt;45,DM$6,DM$5)</f>
        <v>CIRC</v>
      </c>
      <c r="DN247" s="46">
        <f t="shared" si="720"/>
        <v>-0.43016477486037463</v>
      </c>
      <c r="DO247" s="46">
        <f t="shared" ref="DO247:DO248" si="953">IF((CE247-BU247)&lt;45,(CC247-$T247)/$T247,(CB247-$U247)/$U247)</f>
        <v>-0.25210416313619155</v>
      </c>
      <c r="DP247" s="46">
        <f t="shared" ref="DP247:DP248" si="954">IF((CE247-BU247)&lt;45,(CB247-$T247)/$T247,(CC247-$U247)/$U247)</f>
        <v>-0.1756905609218776</v>
      </c>
      <c r="DQ247" s="46">
        <f t="shared" si="723"/>
        <v>12.991247053304793</v>
      </c>
      <c r="DR247" s="46">
        <f t="shared" si="724"/>
        <v>15.6155600604013</v>
      </c>
      <c r="DS247" s="46">
        <f t="shared" si="725"/>
        <v>1.5170000000000101</v>
      </c>
      <c r="DT247" s="46" t="str">
        <f t="shared" ref="DT247:DT249" si="955">IF(DS247&lt;45,DT$6,DT$5)</f>
        <v>CIRC</v>
      </c>
      <c r="DU247" s="46">
        <f t="shared" si="727"/>
        <v>-0.37430569754779802</v>
      </c>
      <c r="DV247" s="46">
        <f t="shared" ref="DV247:DV248" si="956">IF((CY247-CO247)&lt;45,(CW247-$T247)/$T247,(CV247-$U247)/$U247)</f>
        <v>-0.24607411173247468</v>
      </c>
      <c r="DW247" s="46">
        <f t="shared" ref="DW247:DW248" si="957">IF((CY247-CO247)&lt;45,(CV247-$T247)/$T247,(CW247-$U247)/$U247)</f>
        <v>-0.23147206688131952</v>
      </c>
      <c r="DX247" s="46">
        <f t="shared" si="730"/>
        <v>15.011367725826974</v>
      </c>
      <c r="DY247" s="46">
        <f t="shared" si="731"/>
        <v>18.877296416595271</v>
      </c>
      <c r="DZ247" s="46">
        <f t="shared" si="732"/>
        <v>8.6910000000000025</v>
      </c>
      <c r="EA247" s="46" t="str">
        <f t="shared" ref="EA247:EA249" si="958">IF(DZ247&lt;45,EA$6,EA$5)</f>
        <v>CIRC</v>
      </c>
    </row>
    <row r="248" spans="3:131" x14ac:dyDescent="0.2">
      <c r="C248" s="92"/>
      <c r="D248" s="5">
        <v>214</v>
      </c>
      <c r="E248" s="5">
        <v>116045.223</v>
      </c>
      <c r="F248" s="5">
        <v>383.81799999999998</v>
      </c>
      <c r="G248" s="5">
        <v>337.90800000000002</v>
      </c>
      <c r="H248" s="5">
        <v>386.327</v>
      </c>
      <c r="I248" s="5">
        <v>340.053</v>
      </c>
      <c r="J248" s="5">
        <v>398.98899999999998</v>
      </c>
      <c r="K248" s="5">
        <v>370.31900000000002</v>
      </c>
      <c r="L248" s="5">
        <v>98.588999999999999</v>
      </c>
      <c r="M248" s="5">
        <f t="shared" si="696"/>
        <v>81.411000000000001</v>
      </c>
      <c r="N248" s="5">
        <v>217</v>
      </c>
      <c r="O248" s="5">
        <v>3938.2240000000002</v>
      </c>
      <c r="P248" s="5">
        <v>370.97300000000001</v>
      </c>
      <c r="Q248" s="5">
        <v>349.49700000000001</v>
      </c>
      <c r="R248" s="5">
        <v>367.48</v>
      </c>
      <c r="S248" s="5">
        <v>353.52800000000002</v>
      </c>
      <c r="T248" s="5">
        <v>70.811999999999998</v>
      </c>
      <c r="U248" s="5">
        <v>70.811999999999998</v>
      </c>
      <c r="V248" s="3">
        <v>0</v>
      </c>
      <c r="W248" s="5">
        <f t="shared" si="697"/>
        <v>0</v>
      </c>
      <c r="X248" s="3">
        <v>220</v>
      </c>
      <c r="Y248" s="3">
        <v>66644.407999999996</v>
      </c>
      <c r="Z248" s="3">
        <v>419.20699999999999</v>
      </c>
      <c r="AA248" s="3">
        <v>373.82100000000003</v>
      </c>
      <c r="AB248" s="3">
        <v>418.92200000000003</v>
      </c>
      <c r="AC248" s="3">
        <v>374.34399999999999</v>
      </c>
      <c r="AD248" s="3">
        <v>305.73399999999998</v>
      </c>
      <c r="AE248" s="3">
        <v>277.54300000000001</v>
      </c>
      <c r="AF248" s="3">
        <v>116.645</v>
      </c>
      <c r="AG248" s="5">
        <f t="shared" si="698"/>
        <v>63.355000000000004</v>
      </c>
      <c r="AH248" s="5">
        <v>223</v>
      </c>
      <c r="AI248" s="5">
        <v>2897.0540000000001</v>
      </c>
      <c r="AJ248" s="5">
        <v>409.209</v>
      </c>
      <c r="AK248" s="5">
        <v>387.31900000000002</v>
      </c>
      <c r="AL248" s="5">
        <v>408.48099999999999</v>
      </c>
      <c r="AM248" s="5">
        <v>392.34899999999999</v>
      </c>
      <c r="AN248" s="5">
        <v>64.73</v>
      </c>
      <c r="AO248" s="5">
        <v>56.984999999999999</v>
      </c>
      <c r="AP248" s="5">
        <v>144.95699999999999</v>
      </c>
      <c r="AQ248" s="5">
        <f t="shared" si="699"/>
        <v>35.043000000000006</v>
      </c>
      <c r="AR248" s="5">
        <v>226</v>
      </c>
      <c r="AS248" s="5">
        <v>66658.483999999997</v>
      </c>
      <c r="AT248" s="5">
        <v>323.56700000000001</v>
      </c>
      <c r="AU248" s="5">
        <v>351.66300000000001</v>
      </c>
      <c r="AV248" s="5">
        <v>323.83699999999999</v>
      </c>
      <c r="AW248" s="5">
        <v>353.10899999999998</v>
      </c>
      <c r="AX248" s="5">
        <v>309.15699999999998</v>
      </c>
      <c r="AY248" s="5">
        <v>274.52800000000002</v>
      </c>
      <c r="AZ248" s="5">
        <v>126.331</v>
      </c>
      <c r="BA248" s="5">
        <f t="shared" si="700"/>
        <v>53.668999999999997</v>
      </c>
      <c r="BB248" s="5">
        <v>232</v>
      </c>
      <c r="BC248" s="5">
        <v>2591.3249999999998</v>
      </c>
      <c r="BD248" s="5">
        <v>312.68299999999999</v>
      </c>
      <c r="BE248" s="5">
        <v>365.86099999999999</v>
      </c>
      <c r="BF248" s="5">
        <v>312.73</v>
      </c>
      <c r="BG248" s="5">
        <v>370.23</v>
      </c>
      <c r="BH248" s="5">
        <v>58.975999999999999</v>
      </c>
      <c r="BI248" s="5">
        <v>55.944000000000003</v>
      </c>
      <c r="BJ248" s="5">
        <v>123.483</v>
      </c>
      <c r="BK248" s="5">
        <f t="shared" si="701"/>
        <v>56.516999999999996</v>
      </c>
      <c r="BL248" s="5">
        <v>235</v>
      </c>
      <c r="BM248" s="5">
        <v>65870.456000000006</v>
      </c>
      <c r="BN248" s="5">
        <v>382.32100000000003</v>
      </c>
      <c r="BO248" s="5">
        <v>370.95</v>
      </c>
      <c r="BP248" s="5">
        <v>382.24299999999999</v>
      </c>
      <c r="BQ248" s="5">
        <v>372.19</v>
      </c>
      <c r="BR248" s="5">
        <v>303.40300000000002</v>
      </c>
      <c r="BS248" s="5">
        <v>276.42700000000002</v>
      </c>
      <c r="BT248" s="5">
        <v>113.33799999999999</v>
      </c>
      <c r="BU248" s="5">
        <f t="shared" si="702"/>
        <v>66.662000000000006</v>
      </c>
      <c r="BV248" s="5">
        <v>238</v>
      </c>
      <c r="BW248" s="5">
        <v>2438.9670000000001</v>
      </c>
      <c r="BX248" s="5">
        <v>377.90899999999999</v>
      </c>
      <c r="BY248" s="5">
        <v>382.86900000000003</v>
      </c>
      <c r="BZ248" s="5">
        <v>377.18400000000003</v>
      </c>
      <c r="CA248" s="5">
        <v>386.63</v>
      </c>
      <c r="CB248" s="5">
        <v>57.987000000000002</v>
      </c>
      <c r="CC248" s="5">
        <v>53.552999999999997</v>
      </c>
      <c r="CD248" s="3">
        <v>68.010999999999996</v>
      </c>
      <c r="CE248" s="5">
        <f t="shared" si="703"/>
        <v>68.010999999999996</v>
      </c>
      <c r="CF248" s="3">
        <v>241</v>
      </c>
      <c r="CG248" s="3">
        <v>72600.895999999993</v>
      </c>
      <c r="CH248" s="3">
        <v>376.16199999999998</v>
      </c>
      <c r="CI248" s="3">
        <v>341.07100000000003</v>
      </c>
      <c r="CJ248" s="3">
        <v>376.80700000000002</v>
      </c>
      <c r="CK248" s="3">
        <v>341.80200000000002</v>
      </c>
      <c r="CL248" s="3">
        <v>314.71499999999997</v>
      </c>
      <c r="CM248" s="3">
        <v>293.721</v>
      </c>
      <c r="CN248" s="3">
        <v>106.748</v>
      </c>
      <c r="CO248" s="5">
        <f t="shared" si="704"/>
        <v>73.251999999999995</v>
      </c>
      <c r="CP248" s="3">
        <v>244</v>
      </c>
      <c r="CQ248" s="3">
        <v>2278.7260000000001</v>
      </c>
      <c r="CR248" s="3">
        <v>363.74700000000001</v>
      </c>
      <c r="CS248" s="3">
        <v>351.83699999999999</v>
      </c>
      <c r="CT248" s="3">
        <v>361.93200000000002</v>
      </c>
      <c r="CU248" s="3">
        <v>355.46300000000002</v>
      </c>
      <c r="CV248" s="3">
        <v>54.665999999999997</v>
      </c>
      <c r="CW248" s="3">
        <v>53.075000000000003</v>
      </c>
      <c r="CX248" s="3">
        <v>8.7469999999999999</v>
      </c>
      <c r="CY248" s="5">
        <f t="shared" si="705"/>
        <v>8.7469999999999999</v>
      </c>
      <c r="CZ248" s="46">
        <f t="shared" si="706"/>
        <v>-0.42570313299324697</v>
      </c>
      <c r="DA248" s="46">
        <f t="shared" si="947"/>
        <v>-0.19526351465853242</v>
      </c>
      <c r="DB248" s="46">
        <f t="shared" si="948"/>
        <v>-8.5889397277297552E-2</v>
      </c>
      <c r="DC248" s="46">
        <f t="shared" si="709"/>
        <v>16.79750005209107</v>
      </c>
      <c r="DD248" s="46">
        <f t="shared" si="710"/>
        <v>20.813325202859836</v>
      </c>
      <c r="DE248" s="46">
        <f t="shared" si="711"/>
        <v>28.311999999999998</v>
      </c>
      <c r="DF248" s="46" t="str">
        <f t="shared" si="949"/>
        <v>CIRC</v>
      </c>
      <c r="DG248" s="46">
        <f t="shared" si="713"/>
        <v>-0.42558183545392475</v>
      </c>
      <c r="DH248" s="46">
        <f t="shared" si="950"/>
        <v>-0.20996441281138783</v>
      </c>
      <c r="DI248" s="46">
        <f t="shared" si="951"/>
        <v>-0.16714681127492514</v>
      </c>
      <c r="DJ248" s="46">
        <f t="shared" si="716"/>
        <v>17.889792061396346</v>
      </c>
      <c r="DK248" s="46">
        <f t="shared" si="717"/>
        <v>20.408186837639462</v>
      </c>
      <c r="DL248" s="46">
        <f t="shared" si="718"/>
        <v>2.847999999999999</v>
      </c>
      <c r="DM248" s="46" t="str">
        <f t="shared" si="952"/>
        <v>CIRC</v>
      </c>
      <c r="DN248" s="46">
        <f t="shared" si="720"/>
        <v>-0.43237253290469346</v>
      </c>
      <c r="DO248" s="46">
        <f t="shared" si="953"/>
        <v>-0.2437298762921539</v>
      </c>
      <c r="DP248" s="46">
        <f t="shared" si="954"/>
        <v>-0.18111337061514993</v>
      </c>
      <c r="DQ248" s="46">
        <f t="shared" si="723"/>
        <v>12.709378623677921</v>
      </c>
      <c r="DR248" s="46">
        <f t="shared" si="724"/>
        <v>15.300558192432053</v>
      </c>
      <c r="DS248" s="46">
        <f t="shared" si="725"/>
        <v>1.3489999999999895</v>
      </c>
      <c r="DT248" s="46" t="str">
        <f t="shared" si="955"/>
        <v>CIRC</v>
      </c>
      <c r="DU248" s="46">
        <f t="shared" si="727"/>
        <v>-0.37437410930736897</v>
      </c>
      <c r="DV248" s="46">
        <f t="shared" si="956"/>
        <v>-0.2504801446082584</v>
      </c>
      <c r="DW248" s="46">
        <f t="shared" si="957"/>
        <v>-0.22801220132180988</v>
      </c>
      <c r="DX248" s="46">
        <f t="shared" si="730"/>
        <v>16.432862836401888</v>
      </c>
      <c r="DY248" s="46">
        <f t="shared" si="731"/>
        <v>20.196250790678949</v>
      </c>
      <c r="DZ248" s="46">
        <f t="shared" si="732"/>
        <v>5.2409999999999997</v>
      </c>
      <c r="EA248" s="46" t="str">
        <f t="shared" si="958"/>
        <v>CIRC</v>
      </c>
    </row>
    <row r="249" spans="3:131" s="10" customFormat="1" ht="17" x14ac:dyDescent="0.2">
      <c r="C249" s="21" t="s">
        <v>19</v>
      </c>
      <c r="D249" s="7"/>
      <c r="E249" s="7">
        <f t="shared" ref="E249:M249" si="959">AVERAGE(E246:E248)</f>
        <v>115646.96766666666</v>
      </c>
      <c r="F249" s="7">
        <f t="shared" si="959"/>
        <v>383.34066666666666</v>
      </c>
      <c r="G249" s="7">
        <f t="shared" si="959"/>
        <v>338.38</v>
      </c>
      <c r="H249" s="7">
        <f t="shared" si="959"/>
        <v>385.92699999999996</v>
      </c>
      <c r="I249" s="7">
        <f t="shared" si="959"/>
        <v>340.50133333333332</v>
      </c>
      <c r="J249" s="7">
        <f t="shared" si="959"/>
        <v>398.29466666666667</v>
      </c>
      <c r="K249" s="7">
        <f t="shared" si="959"/>
        <v>369.68933333333331</v>
      </c>
      <c r="L249" s="7">
        <f t="shared" si="959"/>
        <v>95.608333333333334</v>
      </c>
      <c r="M249" s="7">
        <f t="shared" si="959"/>
        <v>84.391666666666666</v>
      </c>
      <c r="N249" s="7"/>
      <c r="O249" s="7">
        <f t="shared" ref="O249:W249" si="960">AVERAGE(O246:O248)</f>
        <v>3926.6253333333334</v>
      </c>
      <c r="P249" s="7">
        <f t="shared" si="960"/>
        <v>370.80533333333329</v>
      </c>
      <c r="Q249" s="7">
        <f t="shared" si="960"/>
        <v>349.44100000000003</v>
      </c>
      <c r="R249" s="7">
        <f t="shared" si="960"/>
        <v>367.41933333333333</v>
      </c>
      <c r="S249" s="7">
        <f t="shared" si="960"/>
        <v>353.50733333333329</v>
      </c>
      <c r="T249" s="7">
        <f t="shared" si="960"/>
        <v>70.707333333333338</v>
      </c>
      <c r="U249" s="7">
        <f t="shared" si="960"/>
        <v>70.707333333333338</v>
      </c>
      <c r="V249" s="7">
        <f t="shared" si="960"/>
        <v>0</v>
      </c>
      <c r="W249" s="7">
        <f t="shared" si="960"/>
        <v>0</v>
      </c>
      <c r="X249" s="7"/>
      <c r="Y249" s="7">
        <f t="shared" ref="Y249:AG249" si="961">AVERAGE(Y246:Y248)</f>
        <v>66613.253000000012</v>
      </c>
      <c r="Z249" s="7">
        <f t="shared" si="961"/>
        <v>418.89799999999997</v>
      </c>
      <c r="AA249" s="7">
        <f t="shared" si="961"/>
        <v>373.40466666666663</v>
      </c>
      <c r="AB249" s="7">
        <f t="shared" si="961"/>
        <v>418.60933333333332</v>
      </c>
      <c r="AC249" s="7">
        <f t="shared" si="961"/>
        <v>373.95666666666671</v>
      </c>
      <c r="AD249" s="7">
        <f t="shared" si="961"/>
        <v>305.95699999999994</v>
      </c>
      <c r="AE249" s="7">
        <f t="shared" si="961"/>
        <v>277.21033333333332</v>
      </c>
      <c r="AF249" s="7">
        <f t="shared" si="961"/>
        <v>118.04066666666665</v>
      </c>
      <c r="AG249" s="7">
        <f t="shared" si="961"/>
        <v>61.95933333333334</v>
      </c>
      <c r="AH249" s="7"/>
      <c r="AI249" s="7">
        <f t="shared" ref="AI249:AQ249" si="962">AVERAGE(AI246:AI248)</f>
        <v>2888.4583333333335</v>
      </c>
      <c r="AJ249" s="7">
        <f t="shared" si="962"/>
        <v>409.21466666666669</v>
      </c>
      <c r="AK249" s="7">
        <f t="shared" si="962"/>
        <v>387.10933333333332</v>
      </c>
      <c r="AL249" s="7">
        <f t="shared" si="962"/>
        <v>408.47300000000001</v>
      </c>
      <c r="AM249" s="7">
        <f t="shared" si="962"/>
        <v>392.23733333333331</v>
      </c>
      <c r="AN249" s="7">
        <f t="shared" si="962"/>
        <v>65.208666666666673</v>
      </c>
      <c r="AO249" s="7">
        <f t="shared" si="962"/>
        <v>56.400999999999989</v>
      </c>
      <c r="AP249" s="7">
        <f t="shared" si="962"/>
        <v>144.10299999999998</v>
      </c>
      <c r="AQ249" s="7">
        <f t="shared" si="962"/>
        <v>35.896999999999998</v>
      </c>
      <c r="AR249" s="7"/>
      <c r="AS249" s="7">
        <f t="shared" ref="AS249:BA249" si="963">AVERAGE(AS246:AS248)</f>
        <v>66660.023000000001</v>
      </c>
      <c r="AT249" s="7">
        <f t="shared" si="963"/>
        <v>323.5216666666667</v>
      </c>
      <c r="AU249" s="7">
        <f t="shared" si="963"/>
        <v>351.85966666666667</v>
      </c>
      <c r="AV249" s="7">
        <f t="shared" si="963"/>
        <v>323.79733333333337</v>
      </c>
      <c r="AW249" s="7">
        <f t="shared" si="963"/>
        <v>353.28766666666661</v>
      </c>
      <c r="AX249" s="7">
        <f t="shared" si="963"/>
        <v>308.82900000000001</v>
      </c>
      <c r="AY249" s="7">
        <f t="shared" si="963"/>
        <v>274.8246666666667</v>
      </c>
      <c r="AZ249" s="7">
        <f t="shared" si="963"/>
        <v>127.71966666666667</v>
      </c>
      <c r="BA249" s="7">
        <f t="shared" si="963"/>
        <v>52.280333333333338</v>
      </c>
      <c r="BB249" s="7"/>
      <c r="BC249" s="7">
        <f t="shared" ref="BC249:BK249" si="964">AVERAGE(BC246:BC248)</f>
        <v>2584.1553333333331</v>
      </c>
      <c r="BD249" s="7">
        <f t="shared" si="964"/>
        <v>312.65866666666665</v>
      </c>
      <c r="BE249" s="7">
        <f t="shared" si="964"/>
        <v>365.79700000000003</v>
      </c>
      <c r="BF249" s="7">
        <f t="shared" si="964"/>
        <v>312.70766666666668</v>
      </c>
      <c r="BG249" s="7">
        <f t="shared" si="964"/>
        <v>370.19499999999999</v>
      </c>
      <c r="BH249" s="7">
        <f t="shared" si="964"/>
        <v>58.844333333333338</v>
      </c>
      <c r="BI249" s="7">
        <f t="shared" si="964"/>
        <v>55.914333333333332</v>
      </c>
      <c r="BJ249" s="7">
        <f t="shared" si="964"/>
        <v>118.15133333333334</v>
      </c>
      <c r="BK249" s="7">
        <f t="shared" si="964"/>
        <v>61.848666666666666</v>
      </c>
      <c r="BL249" s="7"/>
      <c r="BM249" s="7">
        <f t="shared" ref="BM249:BU249" si="965">AVERAGE(BM246:BM248)</f>
        <v>65973.905000000013</v>
      </c>
      <c r="BN249" s="7">
        <f t="shared" si="965"/>
        <v>382.80166666666673</v>
      </c>
      <c r="BO249" s="7">
        <f t="shared" si="965"/>
        <v>371.1873333333333</v>
      </c>
      <c r="BP249" s="7">
        <f t="shared" si="965"/>
        <v>382.7716666666667</v>
      </c>
      <c r="BQ249" s="7">
        <f t="shared" si="965"/>
        <v>372.44366666666673</v>
      </c>
      <c r="BR249" s="7">
        <f t="shared" si="965"/>
        <v>303.26399999999995</v>
      </c>
      <c r="BS249" s="7">
        <f t="shared" si="965"/>
        <v>276.98833333333334</v>
      </c>
      <c r="BT249" s="7">
        <f t="shared" si="965"/>
        <v>112.74666666666667</v>
      </c>
      <c r="BU249" s="7">
        <f t="shared" si="965"/>
        <v>67.253333333333345</v>
      </c>
      <c r="BV249" s="7"/>
      <c r="BW249" s="7">
        <f t="shared" ref="BW249:CE249" si="966">AVERAGE(BW246:BW248)</f>
        <v>2445.16</v>
      </c>
      <c r="BX249" s="7">
        <f t="shared" si="966"/>
        <v>377.86166666666668</v>
      </c>
      <c r="BY249" s="7">
        <f t="shared" si="966"/>
        <v>382.90800000000007</v>
      </c>
      <c r="BZ249" s="7">
        <f t="shared" si="966"/>
        <v>377.15166666666664</v>
      </c>
      <c r="CA249" s="7">
        <f t="shared" si="966"/>
        <v>386.64866666666666</v>
      </c>
      <c r="CB249" s="7">
        <f t="shared" si="966"/>
        <v>58.319333333333333</v>
      </c>
      <c r="CC249" s="7">
        <f t="shared" si="966"/>
        <v>53.383000000000003</v>
      </c>
      <c r="CD249" s="7">
        <f t="shared" si="966"/>
        <v>67.765000000000001</v>
      </c>
      <c r="CE249" s="7">
        <f t="shared" si="966"/>
        <v>67.765000000000001</v>
      </c>
      <c r="CG249" s="7">
        <f t="shared" ref="CG249:CO249" si="967">AVERAGE(CG246:CG248)</f>
        <v>72454.806666666656</v>
      </c>
      <c r="CH249" s="7">
        <f t="shared" si="967"/>
        <v>375.38133333333332</v>
      </c>
      <c r="CI249" s="7">
        <f t="shared" si="967"/>
        <v>340.98566666666665</v>
      </c>
      <c r="CJ249" s="7">
        <f t="shared" si="967"/>
        <v>375.98233333333337</v>
      </c>
      <c r="CK249" s="7">
        <f t="shared" si="967"/>
        <v>341.71033333333327</v>
      </c>
      <c r="CL249" s="7">
        <f t="shared" si="967"/>
        <v>314.55400000000003</v>
      </c>
      <c r="CM249" s="7">
        <f t="shared" si="967"/>
        <v>293.27866666666665</v>
      </c>
      <c r="CN249" s="7">
        <f t="shared" si="967"/>
        <v>106.45800000000001</v>
      </c>
      <c r="CO249" s="7">
        <f t="shared" si="967"/>
        <v>73.541999999999987</v>
      </c>
      <c r="CQ249" s="7">
        <f t="shared" ref="CQ249:DE249" si="968">AVERAGE(CQ246:CQ248)</f>
        <v>2294.8290000000002</v>
      </c>
      <c r="CR249" s="7">
        <f t="shared" si="968"/>
        <v>363.91933333333333</v>
      </c>
      <c r="CS249" s="7">
        <f t="shared" si="968"/>
        <v>351.89766666666668</v>
      </c>
      <c r="CT249" s="7">
        <f t="shared" si="968"/>
        <v>362.03733333333338</v>
      </c>
      <c r="CU249" s="7">
        <f t="shared" si="968"/>
        <v>355.4783333333333</v>
      </c>
      <c r="CV249" s="7">
        <f t="shared" si="968"/>
        <v>54.917666666666662</v>
      </c>
      <c r="CW249" s="7">
        <f t="shared" si="968"/>
        <v>53.205000000000005</v>
      </c>
      <c r="CX249" s="7">
        <f t="shared" si="968"/>
        <v>12.316666666666668</v>
      </c>
      <c r="CY249" s="7">
        <f t="shared" si="968"/>
        <v>12.316666666666668</v>
      </c>
      <c r="CZ249" s="49">
        <f t="shared" si="968"/>
        <v>-0.42396490659029878</v>
      </c>
      <c r="DA249" s="49">
        <f t="shared" si="968"/>
        <v>-0.20233478053651446</v>
      </c>
      <c r="DB249" s="49">
        <f t="shared" si="968"/>
        <v>-7.7772514639959642E-2</v>
      </c>
      <c r="DC249" s="49">
        <f t="shared" si="968"/>
        <v>16.794181670942425</v>
      </c>
      <c r="DD249" s="49">
        <f t="shared" si="968"/>
        <v>20.915247845845109</v>
      </c>
      <c r="DE249" s="49">
        <f t="shared" si="968"/>
        <v>26.062333333333338</v>
      </c>
      <c r="DF249" s="46" t="str">
        <f t="shared" si="949"/>
        <v>CIRC</v>
      </c>
      <c r="DG249" s="49">
        <f t="shared" ref="DG249:DL249" si="969">AVERAGE(DG246:DG248)</f>
        <v>-0.42358314183876761</v>
      </c>
      <c r="DH249" s="49">
        <f t="shared" si="969"/>
        <v>-0.20921079328543804</v>
      </c>
      <c r="DI249" s="49">
        <f t="shared" si="969"/>
        <v>-0.16777699521401193</v>
      </c>
      <c r="DJ249" s="49">
        <f t="shared" si="969"/>
        <v>17.671700163678526</v>
      </c>
      <c r="DK249" s="49">
        <f t="shared" si="969"/>
        <v>20.220706442441159</v>
      </c>
      <c r="DL249" s="49">
        <f t="shared" si="969"/>
        <v>9.5683333333333334</v>
      </c>
      <c r="DM249" s="46" t="str">
        <f t="shared" si="952"/>
        <v>CIRC</v>
      </c>
      <c r="DN249" s="49">
        <f t="shared" ref="DN249:DS249" si="970">AVERAGE(DN246:DN248)</f>
        <v>-0.42950894156349201</v>
      </c>
      <c r="DO249" s="49">
        <f t="shared" si="970"/>
        <v>-0.24500604325238304</v>
      </c>
      <c r="DP249" s="49">
        <f t="shared" si="970"/>
        <v>-0.17519155893546565</v>
      </c>
      <c r="DQ249" s="49">
        <f t="shared" si="970"/>
        <v>12.732522741020572</v>
      </c>
      <c r="DR249" s="49">
        <f t="shared" si="970"/>
        <v>15.2882795554334</v>
      </c>
      <c r="DS249" s="49">
        <f t="shared" si="970"/>
        <v>1.5229999999999961</v>
      </c>
      <c r="DT249" s="46" t="str">
        <f t="shared" si="955"/>
        <v>CIRC</v>
      </c>
      <c r="DU249" s="49">
        <f t="shared" ref="DU249:DZ249" si="971">AVERAGE(DU246:DU248)</f>
        <v>-0.37347556561920719</v>
      </c>
      <c r="DV249" s="49">
        <f t="shared" si="971"/>
        <v>-0.2475298682870862</v>
      </c>
      <c r="DW249" s="49">
        <f t="shared" si="971"/>
        <v>-0.22329107180243515</v>
      </c>
      <c r="DX249" s="49">
        <f t="shared" si="971"/>
        <v>15.834740448928052</v>
      </c>
      <c r="DY249" s="49">
        <f t="shared" si="971"/>
        <v>19.603378665204513</v>
      </c>
      <c r="DZ249" s="49">
        <f t="shared" si="971"/>
        <v>5.777000000000001</v>
      </c>
      <c r="EA249" s="46" t="str">
        <f t="shared" si="958"/>
        <v>CIRC</v>
      </c>
    </row>
    <row r="250" spans="3:131" s="10" customFormat="1" ht="17" x14ac:dyDescent="0.2">
      <c r="C250" s="21" t="s">
        <v>20</v>
      </c>
      <c r="D250" s="7"/>
      <c r="E250" s="7">
        <f>STDEV(E246:E248)</f>
        <v>852.98399980382169</v>
      </c>
      <c r="F250" s="7">
        <f t="shared" ref="F250:M250" si="972">STDEV(F246:F248)</f>
        <v>0.45047345463781152</v>
      </c>
      <c r="G250" s="7">
        <f t="shared" si="972"/>
        <v>0.52221930259229066</v>
      </c>
      <c r="H250" s="7">
        <f t="shared" si="972"/>
        <v>0.39606060142355692</v>
      </c>
      <c r="I250" s="7">
        <f t="shared" si="972"/>
        <v>0.48732159128580205</v>
      </c>
      <c r="J250" s="7">
        <f t="shared" si="972"/>
        <v>0.82203061581264247</v>
      </c>
      <c r="K250" s="7">
        <f t="shared" si="972"/>
        <v>2.0503444426079453</v>
      </c>
      <c r="L250" s="7">
        <f t="shared" si="972"/>
        <v>3.367766223082199</v>
      </c>
      <c r="M250" s="7">
        <f t="shared" si="972"/>
        <v>3.367766223082199</v>
      </c>
      <c r="N250" s="7"/>
      <c r="O250" s="7">
        <f>STDEV(O246:O248)</f>
        <v>20.089479966722376</v>
      </c>
      <c r="P250" s="7">
        <f t="shared" ref="P250:W250" si="973">STDEV(P246:P248)</f>
        <v>0.16750024875605235</v>
      </c>
      <c r="Q250" s="7">
        <f t="shared" si="973"/>
        <v>9.6994845223860801E-2</v>
      </c>
      <c r="R250" s="7">
        <f t="shared" si="973"/>
        <v>5.7761001838038388E-2</v>
      </c>
      <c r="S250" s="7">
        <f t="shared" si="973"/>
        <v>3.4078341117684187E-2</v>
      </c>
      <c r="T250" s="7">
        <f t="shared" si="973"/>
        <v>0.18128798452553843</v>
      </c>
      <c r="U250" s="7">
        <f t="shared" si="973"/>
        <v>0.18128798452553843</v>
      </c>
      <c r="V250" s="7">
        <f t="shared" si="973"/>
        <v>0</v>
      </c>
      <c r="W250" s="7">
        <f t="shared" si="973"/>
        <v>0</v>
      </c>
      <c r="X250" s="7"/>
      <c r="Y250" s="7">
        <f>STDEV(Y246:Y248)</f>
        <v>242.37394264854433</v>
      </c>
      <c r="Z250" s="7">
        <f t="shared" ref="Z250:AG250" si="974">STDEV(Z246:Z248)</f>
        <v>0.8459414873382306</v>
      </c>
      <c r="AA250" s="7">
        <f t="shared" si="974"/>
        <v>0.4180099679832272</v>
      </c>
      <c r="AB250" s="7">
        <f t="shared" si="974"/>
        <v>0.83417104560957112</v>
      </c>
      <c r="AC250" s="7">
        <f t="shared" si="974"/>
        <v>0.41775750541830681</v>
      </c>
      <c r="AD250" s="7">
        <f t="shared" si="974"/>
        <v>0.79530434426071484</v>
      </c>
      <c r="AE250" s="7">
        <f t="shared" si="974"/>
        <v>0.41882733116802801</v>
      </c>
      <c r="AF250" s="7">
        <f t="shared" si="974"/>
        <v>1.2761678311779108</v>
      </c>
      <c r="AG250" s="7">
        <f t="shared" si="974"/>
        <v>1.2761678311779108</v>
      </c>
      <c r="AH250" s="7"/>
      <c r="AI250" s="7">
        <f>STDEV(AI246:AI248)</f>
        <v>33.5487968537374</v>
      </c>
      <c r="AJ250" s="7">
        <f t="shared" ref="AJ250:AQ250" si="975">STDEV(AJ246:AJ248)</f>
        <v>8.6639098179363105E-2</v>
      </c>
      <c r="AK250" s="7">
        <f t="shared" si="975"/>
        <v>0.20515928770918049</v>
      </c>
      <c r="AL250" s="7">
        <f t="shared" si="975"/>
        <v>5.4442630355264768E-2</v>
      </c>
      <c r="AM250" s="7">
        <f t="shared" si="975"/>
        <v>0.13947162196421417</v>
      </c>
      <c r="AN250" s="7">
        <f t="shared" si="975"/>
        <v>0.82734354009282818</v>
      </c>
      <c r="AO250" s="7">
        <f t="shared" si="975"/>
        <v>0.50628154222724797</v>
      </c>
      <c r="AP250" s="7">
        <f t="shared" si="975"/>
        <v>0.73960259599327594</v>
      </c>
      <c r="AQ250" s="7">
        <f t="shared" si="975"/>
        <v>0.73960259599327594</v>
      </c>
      <c r="AR250" s="7"/>
      <c r="AS250" s="7">
        <f>STDEV(AS246:AS248)</f>
        <v>352.63301876171425</v>
      </c>
      <c r="AT250" s="7">
        <f t="shared" ref="AT250:BA250" si="976">STDEV(AT246:AT248)</f>
        <v>0.19891287875183522</v>
      </c>
      <c r="AU250" s="7">
        <f t="shared" si="976"/>
        <v>0.37402851941172854</v>
      </c>
      <c r="AV250" s="7">
        <f t="shared" si="976"/>
        <v>0.21525875901652686</v>
      </c>
      <c r="AW250" s="7">
        <f t="shared" si="976"/>
        <v>0.3137998300403162</v>
      </c>
      <c r="AX250" s="7">
        <f t="shared" si="976"/>
        <v>0.6539181906018412</v>
      </c>
      <c r="AY250" s="7">
        <f t="shared" si="976"/>
        <v>0.96483591005587277</v>
      </c>
      <c r="AZ250" s="7">
        <f t="shared" si="976"/>
        <v>1.4290837390906594</v>
      </c>
      <c r="BA250" s="7">
        <f t="shared" si="976"/>
        <v>1.4290837390906592</v>
      </c>
      <c r="BB250" s="7"/>
      <c r="BC250" s="7">
        <f>STDEV(BC246:BC248)</f>
        <v>8.2692848743608423</v>
      </c>
      <c r="BD250" s="7">
        <f t="shared" ref="BD250:BK250" si="977">STDEV(BD246:BD248)</f>
        <v>0.21453748701179837</v>
      </c>
      <c r="BE250" s="7">
        <f t="shared" si="977"/>
        <v>5.5434646206126571E-2</v>
      </c>
      <c r="BF250" s="7">
        <f t="shared" si="977"/>
        <v>0.13984396066091745</v>
      </c>
      <c r="BG250" s="7">
        <f t="shared" si="977"/>
        <v>3.5510561809142895E-2</v>
      </c>
      <c r="BH250" s="7">
        <f t="shared" si="977"/>
        <v>0.18961627918860938</v>
      </c>
      <c r="BI250" s="7">
        <f t="shared" si="977"/>
        <v>3.6909799963336765E-2</v>
      </c>
      <c r="BJ250" s="7">
        <f t="shared" si="977"/>
        <v>7.7798704573619553</v>
      </c>
      <c r="BK250" s="7">
        <f t="shared" si="977"/>
        <v>7.7798704573620077</v>
      </c>
      <c r="BL250" s="7"/>
      <c r="BM250" s="7">
        <f>STDEV(BM246:BM248)</f>
        <v>223.87765804340498</v>
      </c>
      <c r="BN250" s="7">
        <f t="shared" ref="BN250:BU250" si="978">STDEV(BN246:BN248)</f>
        <v>0.49671051260599886</v>
      </c>
      <c r="BO250" s="7">
        <f t="shared" si="978"/>
        <v>0.50748530356388721</v>
      </c>
      <c r="BP250" s="7">
        <f t="shared" si="978"/>
        <v>0.54737220730810177</v>
      </c>
      <c r="BQ250" s="7">
        <f t="shared" si="978"/>
        <v>0.55392448342110168</v>
      </c>
      <c r="BR250" s="7">
        <f t="shared" si="978"/>
        <v>0.69204985369553085</v>
      </c>
      <c r="BS250" s="7">
        <f t="shared" si="978"/>
        <v>0.54126272117459229</v>
      </c>
      <c r="BT250" s="7">
        <f t="shared" si="978"/>
        <v>0.52508316801563304</v>
      </c>
      <c r="BU250" s="7">
        <f t="shared" si="978"/>
        <v>0.52508316801563304</v>
      </c>
      <c r="BV250" s="7"/>
      <c r="BW250" s="7">
        <f>STDEV(BW246:BW248)</f>
        <v>21.021200893383703</v>
      </c>
      <c r="BX250" s="7">
        <f t="shared" ref="BX250:CE250" si="979">STDEV(BX246:BX248)</f>
        <v>0.11085726558656027</v>
      </c>
      <c r="BY250" s="7">
        <f t="shared" si="979"/>
        <v>4.2320207938972058E-2</v>
      </c>
      <c r="BZ250" s="7">
        <f t="shared" si="979"/>
        <v>5.7743686523591492E-2</v>
      </c>
      <c r="CA250" s="7">
        <f t="shared" si="979"/>
        <v>1.6165807537321074E-2</v>
      </c>
      <c r="CB250" s="7">
        <f t="shared" si="979"/>
        <v>0.30974882297328138</v>
      </c>
      <c r="CC250" s="7">
        <f t="shared" si="979"/>
        <v>0.36867194089054278</v>
      </c>
      <c r="CD250" s="7">
        <f t="shared" si="979"/>
        <v>1.7390983295949649</v>
      </c>
      <c r="CE250" s="7">
        <f t="shared" si="979"/>
        <v>1.7390983295949649</v>
      </c>
      <c r="CG250" s="7">
        <f>STDEV(CG246:CG248)</f>
        <v>364.11300918991174</v>
      </c>
      <c r="CH250" s="7">
        <f t="shared" ref="CH250:CO250" si="980">STDEV(CH246:CH248)</f>
        <v>0.71316851678499293</v>
      </c>
      <c r="CI250" s="7">
        <f t="shared" si="980"/>
        <v>0.44813539620670828</v>
      </c>
      <c r="CJ250" s="7">
        <f t="shared" si="980"/>
        <v>0.73750412428224976</v>
      </c>
      <c r="CK250" s="7">
        <f t="shared" si="980"/>
        <v>0.42203356896500316</v>
      </c>
      <c r="CL250" s="7">
        <f t="shared" si="980"/>
        <v>0.65550057208210211</v>
      </c>
      <c r="CM250" s="7">
        <f t="shared" si="980"/>
        <v>0.87393039387204841</v>
      </c>
      <c r="CN250" s="7">
        <f t="shared" si="980"/>
        <v>0.95366398694718668</v>
      </c>
      <c r="CO250" s="7">
        <f t="shared" si="980"/>
        <v>0.95366398694718668</v>
      </c>
      <c r="CQ250" s="7">
        <f t="shared" ref="CQ250:DE250" si="981">STDEV(CQ246:CQ248)</f>
        <v>25.209977370081099</v>
      </c>
      <c r="CR250" s="7">
        <f t="shared" si="981"/>
        <v>0.17402394471260474</v>
      </c>
      <c r="CS250" s="7">
        <f t="shared" si="981"/>
        <v>5.5220769039680088E-2</v>
      </c>
      <c r="CT250" s="7">
        <f t="shared" si="981"/>
        <v>9.6671264258478856E-2</v>
      </c>
      <c r="CU250" s="7">
        <f t="shared" si="981"/>
        <v>2.8307831660753503E-2</v>
      </c>
      <c r="CV250" s="7">
        <f t="shared" si="981"/>
        <v>0.65955161536708562</v>
      </c>
      <c r="CW250" s="7">
        <f t="shared" si="981"/>
        <v>0.16236994795835769</v>
      </c>
      <c r="CX250" s="7">
        <f t="shared" si="981"/>
        <v>3.0935048623419483</v>
      </c>
      <c r="CY250" s="7">
        <f t="shared" si="981"/>
        <v>3.0935048623419483</v>
      </c>
      <c r="CZ250" s="49">
        <f t="shared" si="981"/>
        <v>6.1712510650980372E-3</v>
      </c>
      <c r="DA250" s="49">
        <f t="shared" si="981"/>
        <v>6.2907120503342528E-3</v>
      </c>
      <c r="DB250" s="49">
        <f t="shared" si="981"/>
        <v>1.070636404519985E-2</v>
      </c>
      <c r="DC250" s="49">
        <f t="shared" si="981"/>
        <v>0.15375956904196869</v>
      </c>
      <c r="DD250" s="49">
        <f t="shared" si="981"/>
        <v>9.8172400943397006E-2</v>
      </c>
      <c r="DE250" s="49">
        <f t="shared" si="981"/>
        <v>1.9918735736319515</v>
      </c>
      <c r="DF250" s="46"/>
      <c r="DG250" s="49">
        <f t="shared" ref="DG250:DL250" si="982">STDEV(DG246:DG248)</f>
        <v>1.9272459672571842E-3</v>
      </c>
      <c r="DH250" s="49">
        <f t="shared" si="982"/>
        <v>2.2306960848653096E-3</v>
      </c>
      <c r="DI250" s="49">
        <f t="shared" si="982"/>
        <v>6.207001757697815E-4</v>
      </c>
      <c r="DJ250" s="49">
        <f t="shared" si="982"/>
        <v>0.33279646567637677</v>
      </c>
      <c r="DK250" s="49">
        <f t="shared" si="982"/>
        <v>0.25961693498230898</v>
      </c>
      <c r="DL250" s="49">
        <f t="shared" si="982"/>
        <v>8.000423134643146</v>
      </c>
      <c r="DM250" s="46"/>
      <c r="DN250" s="49">
        <f t="shared" ref="DN250:DS250" si="983">STDEV(DN246:DN248)</f>
        <v>3.2416525466078183E-3</v>
      </c>
      <c r="DO250" s="49">
        <f t="shared" si="983"/>
        <v>6.5538936457526014E-3</v>
      </c>
      <c r="DP250" s="49">
        <f t="shared" si="983"/>
        <v>6.1864248434300361E-3</v>
      </c>
      <c r="DQ250" s="49">
        <f t="shared" si="983"/>
        <v>0.24796365477950708</v>
      </c>
      <c r="DR250" s="49">
        <f t="shared" si="983"/>
        <v>0.33358934691596931</v>
      </c>
      <c r="DS250" s="49">
        <f t="shared" si="983"/>
        <v>0.17707625476048372</v>
      </c>
      <c r="DT250" s="46"/>
      <c r="DU250" s="49">
        <f t="shared" ref="DU250:DZ250" si="984">STDEV(DU246:DU248)</f>
        <v>1.4974677235848014E-3</v>
      </c>
      <c r="DV250" s="49">
        <f t="shared" si="984"/>
        <v>2.5550877529161835E-3</v>
      </c>
      <c r="DW250" s="49">
        <f t="shared" si="984"/>
        <v>1.1306691902772505E-2</v>
      </c>
      <c r="DX250" s="49">
        <f t="shared" si="984"/>
        <v>0.73703145972355655</v>
      </c>
      <c r="DY250" s="49">
        <f t="shared" si="984"/>
        <v>0.6694914957695941</v>
      </c>
      <c r="DZ250" s="49">
        <f t="shared" si="984"/>
        <v>2.6864080107087234</v>
      </c>
      <c r="EA250" s="46"/>
    </row>
    <row r="251" spans="3:131" x14ac:dyDescent="0.2">
      <c r="C251" s="92" t="s">
        <v>75</v>
      </c>
      <c r="D251" s="5">
        <v>246</v>
      </c>
      <c r="E251" s="5">
        <v>120595.806</v>
      </c>
      <c r="F251" s="5">
        <v>305.57100000000003</v>
      </c>
      <c r="G251" s="5">
        <v>347.87200000000001</v>
      </c>
      <c r="H251" s="5">
        <v>308.15800000000002</v>
      </c>
      <c r="I251" s="5">
        <v>349.55900000000003</v>
      </c>
      <c r="J251" s="5">
        <v>407.23899999999998</v>
      </c>
      <c r="K251" s="5">
        <v>377.04500000000002</v>
      </c>
      <c r="L251" s="5">
        <v>111.589</v>
      </c>
      <c r="M251" s="5">
        <f t="shared" si="696"/>
        <v>68.411000000000001</v>
      </c>
      <c r="N251" s="5">
        <v>249</v>
      </c>
      <c r="O251" s="5">
        <v>1588.6669999999999</v>
      </c>
      <c r="P251" s="5">
        <v>332.88600000000002</v>
      </c>
      <c r="Q251" s="5">
        <v>189.262</v>
      </c>
      <c r="R251" s="5">
        <v>330.52499999999998</v>
      </c>
      <c r="S251" s="5">
        <v>188.16399999999999</v>
      </c>
      <c r="T251" s="5">
        <v>44.975000000000001</v>
      </c>
      <c r="U251" s="5">
        <v>44.975000000000001</v>
      </c>
      <c r="V251" s="5">
        <v>0</v>
      </c>
      <c r="W251" s="5">
        <f t="shared" si="697"/>
        <v>0</v>
      </c>
      <c r="X251" s="5">
        <v>252</v>
      </c>
      <c r="Y251" s="5">
        <v>71121.232999999993</v>
      </c>
      <c r="Z251" s="5">
        <v>367.51100000000002</v>
      </c>
      <c r="AA251" s="5">
        <v>348.71699999999998</v>
      </c>
      <c r="AB251" s="5">
        <v>367.48899999999998</v>
      </c>
      <c r="AC251" s="5">
        <v>349.95400000000001</v>
      </c>
      <c r="AD251" s="5">
        <v>315.39999999999998</v>
      </c>
      <c r="AE251" s="5">
        <v>287.11</v>
      </c>
      <c r="AF251" s="5">
        <v>89.742999999999995</v>
      </c>
      <c r="AG251" s="5">
        <f t="shared" si="698"/>
        <v>89.742999999999995</v>
      </c>
      <c r="AH251" s="5">
        <v>256</v>
      </c>
      <c r="AI251" s="5">
        <v>1371.4469999999999</v>
      </c>
      <c r="AJ251" s="5">
        <v>382.84399999999999</v>
      </c>
      <c r="AK251" s="5">
        <v>262.96699999999998</v>
      </c>
      <c r="AL251" s="5">
        <v>382.17599999999999</v>
      </c>
      <c r="AM251" s="5">
        <v>263.14400000000001</v>
      </c>
      <c r="AN251" s="5">
        <v>46.045999999999999</v>
      </c>
      <c r="AO251" s="5">
        <v>37.921999999999997</v>
      </c>
      <c r="AP251" s="5">
        <v>117.211</v>
      </c>
      <c r="AQ251" s="5">
        <f t="shared" si="699"/>
        <v>62.789000000000001</v>
      </c>
      <c r="AR251" s="5">
        <v>259</v>
      </c>
      <c r="AS251" s="5">
        <v>65610.782999999996</v>
      </c>
      <c r="AT251" s="5">
        <v>373.23700000000002</v>
      </c>
      <c r="AU251" s="5">
        <v>392.80900000000003</v>
      </c>
      <c r="AV251" s="5">
        <v>373.22899999999998</v>
      </c>
      <c r="AW251" s="5">
        <v>394.42099999999999</v>
      </c>
      <c r="AX251" s="5">
        <v>309.44799999999998</v>
      </c>
      <c r="AY251" s="5">
        <v>269.959</v>
      </c>
      <c r="AZ251" s="5">
        <v>79.903999999999996</v>
      </c>
      <c r="BA251" s="5">
        <f t="shared" si="700"/>
        <v>79.903999999999996</v>
      </c>
      <c r="BB251" s="5">
        <v>262</v>
      </c>
      <c r="BC251" s="5">
        <v>1251.633</v>
      </c>
      <c r="BD251" s="5">
        <v>395.541</v>
      </c>
      <c r="BE251" s="5">
        <v>306.52499999999998</v>
      </c>
      <c r="BF251" s="5">
        <v>394.73500000000001</v>
      </c>
      <c r="BG251" s="5">
        <v>307.08100000000002</v>
      </c>
      <c r="BH251" s="5">
        <v>44.417999999999999</v>
      </c>
      <c r="BI251" s="5">
        <v>35.878</v>
      </c>
      <c r="BJ251" s="5">
        <v>101.184</v>
      </c>
      <c r="BK251" s="5">
        <f t="shared" si="701"/>
        <v>78.816000000000003</v>
      </c>
      <c r="BL251" s="5">
        <v>267</v>
      </c>
      <c r="BM251" s="5">
        <v>65488.379000000001</v>
      </c>
      <c r="BN251" s="5">
        <v>345.87</v>
      </c>
      <c r="BO251" s="5">
        <v>395.279</v>
      </c>
      <c r="BP251" s="5">
        <v>345.99</v>
      </c>
      <c r="BQ251" s="5">
        <v>396.88</v>
      </c>
      <c r="BR251" s="5">
        <v>308.327</v>
      </c>
      <c r="BS251" s="5">
        <v>270.435</v>
      </c>
      <c r="BT251" s="5">
        <v>65.064999999999998</v>
      </c>
      <c r="BU251" s="5">
        <f t="shared" si="702"/>
        <v>65.064999999999998</v>
      </c>
      <c r="BV251" s="5">
        <v>270</v>
      </c>
      <c r="BW251" s="5">
        <v>1241.386</v>
      </c>
      <c r="BX251" s="5">
        <v>387.74900000000002</v>
      </c>
      <c r="BY251" s="5">
        <v>314.97199999999998</v>
      </c>
      <c r="BZ251" s="5">
        <v>387.31299999999999</v>
      </c>
      <c r="CA251" s="5">
        <v>315.30700000000002</v>
      </c>
      <c r="CB251" s="5">
        <v>43.027999999999999</v>
      </c>
      <c r="CC251" s="5">
        <v>36.734000000000002</v>
      </c>
      <c r="CD251" s="3">
        <v>84.075999999999993</v>
      </c>
      <c r="CE251" s="5">
        <f t="shared" si="703"/>
        <v>84.075999999999993</v>
      </c>
      <c r="CF251" s="3">
        <v>273</v>
      </c>
      <c r="CG251" s="3">
        <v>73362.911999999997</v>
      </c>
      <c r="CH251" s="3">
        <v>317.27199999999999</v>
      </c>
      <c r="CI251" s="3">
        <v>400.476</v>
      </c>
      <c r="CJ251" s="3">
        <v>317.18099999999998</v>
      </c>
      <c r="CK251" s="3">
        <v>402.21</v>
      </c>
      <c r="CL251" s="3">
        <v>321.49200000000002</v>
      </c>
      <c r="CM251" s="3">
        <v>290.54700000000003</v>
      </c>
      <c r="CN251" s="3">
        <v>51.021999999999998</v>
      </c>
      <c r="CO251" s="5">
        <f t="shared" si="704"/>
        <v>51.021999999999998</v>
      </c>
      <c r="CP251" s="3">
        <v>276</v>
      </c>
      <c r="CQ251" s="3">
        <v>1079.7940000000001</v>
      </c>
      <c r="CR251" s="3">
        <v>374.23099999999999</v>
      </c>
      <c r="CS251" s="3">
        <v>328.41500000000002</v>
      </c>
      <c r="CT251" s="3">
        <v>373.05399999999997</v>
      </c>
      <c r="CU251" s="3">
        <v>328.22300000000001</v>
      </c>
      <c r="CV251" s="3">
        <v>40.94</v>
      </c>
      <c r="CW251" s="3">
        <v>33.581000000000003</v>
      </c>
      <c r="CX251" s="3">
        <v>83.933000000000007</v>
      </c>
      <c r="CY251" s="5">
        <f t="shared" si="705"/>
        <v>83.933000000000007</v>
      </c>
      <c r="CZ251" s="46">
        <f t="shared" si="706"/>
        <v>-0.41025119065915117</v>
      </c>
      <c r="DA251" s="46">
        <f>IF((AQ251-AG251)&lt;45,(AO251-$T251)/$T251,(AN251-$U251)/$U251)</f>
        <v>-0.15682045580878276</v>
      </c>
      <c r="DB251" s="46">
        <f>IF((AQ251-AG251)&lt;45,(AN251-$T251)/$T251,(AO251-$U251)/$U251)</f>
        <v>2.3813229571984389E-2</v>
      </c>
      <c r="DC251" s="46">
        <f t="shared" si="709"/>
        <v>87.110064797358518</v>
      </c>
      <c r="DD251" s="46">
        <f t="shared" si="710"/>
        <v>88.043648657924223</v>
      </c>
      <c r="DE251" s="46">
        <f t="shared" si="711"/>
        <v>26.953999999999994</v>
      </c>
      <c r="DF251" s="46" t="str">
        <f>IF(DE251&lt;45,DF$6,DF$5)</f>
        <v>CIRC</v>
      </c>
      <c r="DG251" s="46">
        <f t="shared" si="713"/>
        <v>-0.45594473658561563</v>
      </c>
      <c r="DH251" s="46">
        <f>IF((BK251-BA251)&lt;45,(BI251-$T251)/$T251,(BH251-$U251)/$U251)</f>
        <v>-0.20226792662590332</v>
      </c>
      <c r="DI251" s="46">
        <f>IF((BK251-BA251)&lt;45,(BH251-$T251)/$T251,(BI251-$U251)/$U251)</f>
        <v>-1.2384658143413056E-2</v>
      </c>
      <c r="DJ251" s="46">
        <f t="shared" si="716"/>
        <v>89.120127199191131</v>
      </c>
      <c r="DK251" s="46">
        <f t="shared" si="717"/>
        <v>89.948783404779832</v>
      </c>
      <c r="DL251" s="46">
        <f t="shared" si="718"/>
        <v>1.0879999999999939</v>
      </c>
      <c r="DM251" s="46" t="str">
        <f>IF(DL251&lt;45,DM$6,DM$5)</f>
        <v>CIRC</v>
      </c>
      <c r="DN251" s="46">
        <f t="shared" si="720"/>
        <v>-0.45695973042379268</v>
      </c>
      <c r="DO251" s="46">
        <f>IF((CE251-BU251)&lt;45,(CC251-$T251)/$T251,(CB251-$U251)/$U251)</f>
        <v>-0.18323513062812671</v>
      </c>
      <c r="DP251" s="46">
        <f>IF((CE251-BU251)&lt;45,(CB251-$T251)/$T251,(CC251-$U251)/$U251)</f>
        <v>-4.3290717065036191E-2</v>
      </c>
      <c r="DQ251" s="46">
        <f t="shared" si="723"/>
        <v>90.57077282434993</v>
      </c>
      <c r="DR251" s="46">
        <f t="shared" si="724"/>
        <v>91.442575740187863</v>
      </c>
      <c r="DS251" s="46">
        <f t="shared" si="725"/>
        <v>19.010999999999996</v>
      </c>
      <c r="DT251" s="46" t="str">
        <f>IF(DS251&lt;45,DT$6,DT$5)</f>
        <v>CIRC</v>
      </c>
      <c r="DU251" s="46">
        <f t="shared" si="727"/>
        <v>-0.39166282449324979</v>
      </c>
      <c r="DV251" s="46">
        <f>IF((CY251-CO251)&lt;45,(CW251-$T251)/$T251,(CV251-$U251)/$U251)</f>
        <v>-0.25334074485825453</v>
      </c>
      <c r="DW251" s="46">
        <f>IF((CY251-CO251)&lt;45,(CV251-$T251)/$T251,(CW251-$U251)/$U251)</f>
        <v>-8.9716509171762174E-2</v>
      </c>
      <c r="DX251" s="46">
        <f t="shared" si="730"/>
        <v>91.853771844165422</v>
      </c>
      <c r="DY251" s="46">
        <f t="shared" si="731"/>
        <v>92.71390563448395</v>
      </c>
      <c r="DZ251" s="46">
        <f t="shared" si="732"/>
        <v>33.053999999999995</v>
      </c>
      <c r="EA251" s="46" t="str">
        <f>IF(DZ251&lt;45,EA$6,EA$5)</f>
        <v>CIRC</v>
      </c>
    </row>
    <row r="252" spans="3:131" x14ac:dyDescent="0.2">
      <c r="C252" s="92"/>
      <c r="D252" s="5">
        <v>247</v>
      </c>
      <c r="E252" s="5">
        <v>121114.58900000001</v>
      </c>
      <c r="F252" s="5">
        <v>306.233</v>
      </c>
      <c r="G252" s="5">
        <v>349.79399999999998</v>
      </c>
      <c r="H252" s="5">
        <v>308.80399999999997</v>
      </c>
      <c r="I252" s="5">
        <v>351.63600000000002</v>
      </c>
      <c r="J252" s="5">
        <v>410.89699999999999</v>
      </c>
      <c r="K252" s="5">
        <v>375.29599999999999</v>
      </c>
      <c r="L252" s="5">
        <v>112.003</v>
      </c>
      <c r="M252" s="5">
        <f t="shared" si="696"/>
        <v>67.997</v>
      </c>
      <c r="N252" s="5">
        <v>250</v>
      </c>
      <c r="O252" s="5">
        <v>1588.6669999999999</v>
      </c>
      <c r="P252" s="5">
        <v>332.88600000000002</v>
      </c>
      <c r="Q252" s="5">
        <v>189.262</v>
      </c>
      <c r="R252" s="5">
        <v>330.52499999999998</v>
      </c>
      <c r="S252" s="5">
        <v>188.16399999999999</v>
      </c>
      <c r="T252" s="5">
        <v>44.975000000000001</v>
      </c>
      <c r="U252" s="5">
        <v>44.975000000000001</v>
      </c>
      <c r="V252" s="5">
        <v>0</v>
      </c>
      <c r="W252" s="5">
        <f t="shared" si="697"/>
        <v>0</v>
      </c>
      <c r="X252" s="5">
        <v>253</v>
      </c>
      <c r="Y252" s="5">
        <v>70944.101999999999</v>
      </c>
      <c r="Z252" s="5">
        <v>367.88299999999998</v>
      </c>
      <c r="AA252" s="5">
        <v>349.78300000000002</v>
      </c>
      <c r="AB252" s="5">
        <v>367.87599999999998</v>
      </c>
      <c r="AC252" s="5">
        <v>351.13400000000001</v>
      </c>
      <c r="AD252" s="5">
        <v>314.52</v>
      </c>
      <c r="AE252" s="5">
        <v>287.19600000000003</v>
      </c>
      <c r="AF252" s="5">
        <v>86.373000000000005</v>
      </c>
      <c r="AG252" s="5">
        <f t="shared" si="698"/>
        <v>86.373000000000005</v>
      </c>
      <c r="AH252" s="5">
        <v>257</v>
      </c>
      <c r="AI252" s="5">
        <v>1375.3879999999999</v>
      </c>
      <c r="AJ252" s="5">
        <v>382.89400000000001</v>
      </c>
      <c r="AK252" s="5">
        <v>262.78399999999999</v>
      </c>
      <c r="AL252" s="5">
        <v>382.22</v>
      </c>
      <c r="AM252" s="5">
        <v>263.00599999999997</v>
      </c>
      <c r="AN252" s="5">
        <v>46.311</v>
      </c>
      <c r="AO252" s="5">
        <v>37.814</v>
      </c>
      <c r="AP252" s="5">
        <v>115.512</v>
      </c>
      <c r="AQ252" s="5">
        <f t="shared" si="699"/>
        <v>64.488</v>
      </c>
      <c r="AR252" s="5">
        <v>260</v>
      </c>
      <c r="AS252" s="5">
        <v>65691.41</v>
      </c>
      <c r="AT252" s="5">
        <v>374.18799999999999</v>
      </c>
      <c r="AU252" s="5">
        <v>392.661</v>
      </c>
      <c r="AV252" s="5">
        <v>374.24</v>
      </c>
      <c r="AW252" s="5">
        <v>394.262</v>
      </c>
      <c r="AX252" s="5">
        <v>310.84500000000003</v>
      </c>
      <c r="AY252" s="5">
        <v>269.07600000000002</v>
      </c>
      <c r="AZ252" s="5">
        <v>78.350999999999999</v>
      </c>
      <c r="BA252" s="5">
        <f t="shared" si="700"/>
        <v>78.350999999999999</v>
      </c>
      <c r="BB252" s="5">
        <v>263</v>
      </c>
      <c r="BC252" s="5">
        <v>1240.0340000000001</v>
      </c>
      <c r="BD252" s="5">
        <v>395.37700000000001</v>
      </c>
      <c r="BE252" s="5">
        <v>306.57499999999999</v>
      </c>
      <c r="BF252" s="5">
        <v>394.59800000000001</v>
      </c>
      <c r="BG252" s="5">
        <v>307.10500000000002</v>
      </c>
      <c r="BH252" s="5">
        <v>44.273000000000003</v>
      </c>
      <c r="BI252" s="5">
        <v>35.661999999999999</v>
      </c>
      <c r="BJ252" s="5">
        <v>100.254</v>
      </c>
      <c r="BK252" s="5">
        <f t="shared" si="701"/>
        <v>79.745999999999995</v>
      </c>
      <c r="BL252" s="5">
        <v>268</v>
      </c>
      <c r="BM252" s="5">
        <v>65543.557000000001</v>
      </c>
      <c r="BN252" s="5">
        <v>345.97500000000002</v>
      </c>
      <c r="BO252" s="5">
        <v>395.06599999999997</v>
      </c>
      <c r="BP252" s="5">
        <v>346.09100000000001</v>
      </c>
      <c r="BQ252" s="5">
        <v>396.65800000000002</v>
      </c>
      <c r="BR252" s="5">
        <v>307.99200000000002</v>
      </c>
      <c r="BS252" s="5">
        <v>270.95699999999999</v>
      </c>
      <c r="BT252" s="5">
        <v>64.558000000000007</v>
      </c>
      <c r="BU252" s="5">
        <f t="shared" si="702"/>
        <v>64.558000000000007</v>
      </c>
      <c r="BV252" s="5">
        <v>271</v>
      </c>
      <c r="BW252" s="5">
        <v>1239.6959999999999</v>
      </c>
      <c r="BX252" s="5">
        <v>387.72399999999999</v>
      </c>
      <c r="BY252" s="5">
        <v>314.75</v>
      </c>
      <c r="BZ252" s="5">
        <v>387.30099999999999</v>
      </c>
      <c r="CA252" s="5">
        <v>315.12599999999998</v>
      </c>
      <c r="CB252" s="5">
        <v>43.033000000000001</v>
      </c>
      <c r="CC252" s="5">
        <v>36.679000000000002</v>
      </c>
      <c r="CD252" s="3">
        <v>85.381</v>
      </c>
      <c r="CE252" s="5">
        <f t="shared" si="703"/>
        <v>85.381</v>
      </c>
      <c r="CF252" s="3">
        <v>274</v>
      </c>
      <c r="CG252" s="3">
        <v>73263.028999999995</v>
      </c>
      <c r="CH252" s="3">
        <v>317.72699999999998</v>
      </c>
      <c r="CI252" s="3">
        <v>399.84399999999999</v>
      </c>
      <c r="CJ252" s="3">
        <v>317.66199999999998</v>
      </c>
      <c r="CK252" s="3">
        <v>401.51400000000001</v>
      </c>
      <c r="CL252" s="3">
        <v>320.74099999999999</v>
      </c>
      <c r="CM252" s="3">
        <v>290.83100000000002</v>
      </c>
      <c r="CN252" s="3">
        <v>50.744</v>
      </c>
      <c r="CO252" s="5">
        <f t="shared" si="704"/>
        <v>50.744</v>
      </c>
      <c r="CP252" s="3">
        <v>277</v>
      </c>
      <c r="CQ252" s="3">
        <v>1128.2149999999999</v>
      </c>
      <c r="CR252" s="3">
        <v>374.46199999999999</v>
      </c>
      <c r="CS252" s="3">
        <v>328.47</v>
      </c>
      <c r="CT252" s="3">
        <v>373.26900000000001</v>
      </c>
      <c r="CU252" s="3">
        <v>328.286</v>
      </c>
      <c r="CV252" s="3">
        <v>41.960999999999999</v>
      </c>
      <c r="CW252" s="3">
        <v>34.234000000000002</v>
      </c>
      <c r="CX252" s="3">
        <v>84.078999999999994</v>
      </c>
      <c r="CY252" s="5">
        <f t="shared" si="705"/>
        <v>84.078999999999994</v>
      </c>
      <c r="CZ252" s="46">
        <f t="shared" si="706"/>
        <v>-0.41423983199909969</v>
      </c>
      <c r="DA252" s="46">
        <f t="shared" ref="DA252:DA253" si="985">IF((AQ252-AG252)&lt;45,(AO252-$T252)/$T252,(AN252-$U252)/$U252)</f>
        <v>-0.15922178988326852</v>
      </c>
      <c r="DB252" s="46">
        <f t="shared" ref="DB252:DB253" si="986">IF((AQ252-AG252)&lt;45,(AN252-$T252)/$T252,(AO252-$U252)/$U252)</f>
        <v>2.9705391884380178E-2</v>
      </c>
      <c r="DC252" s="46">
        <f t="shared" si="709"/>
        <v>88.284518019865772</v>
      </c>
      <c r="DD252" s="46">
        <f t="shared" si="710"/>
        <v>89.287707552607756</v>
      </c>
      <c r="DE252" s="46">
        <f t="shared" si="711"/>
        <v>21.885000000000005</v>
      </c>
      <c r="DF252" s="46" t="str">
        <f t="shared" ref="DF252:DF254" si="987">IF(DE252&lt;45,DF$6,DF$5)</f>
        <v>CIRC</v>
      </c>
      <c r="DG252" s="46">
        <f t="shared" si="713"/>
        <v>-0.45760943795136028</v>
      </c>
      <c r="DH252" s="46">
        <f t="shared" ref="DH252:DH253" si="988">IF((BK252-BA252)&lt;45,(BI252-$T252)/$T252,(BH252-$U252)/$U252)</f>
        <v>-0.20707059477487497</v>
      </c>
      <c r="DI252" s="46">
        <f t="shared" ref="DI252:DI253" si="989">IF((BK252-BA252)&lt;45,(BH252-$T252)/$T252,(BI252-$U252)/$U252)</f>
        <v>-1.5608671484157824E-2</v>
      </c>
      <c r="DJ252" s="46">
        <f t="shared" si="716"/>
        <v>88.655361467877412</v>
      </c>
      <c r="DK252" s="46">
        <f t="shared" si="717"/>
        <v>89.503021250681797</v>
      </c>
      <c r="DL252" s="46">
        <f t="shared" si="718"/>
        <v>1.394999999999996</v>
      </c>
      <c r="DM252" s="46" t="str">
        <f t="shared" ref="DM252:DM254" si="990">IF(DL252&lt;45,DM$6,DM$5)</f>
        <v>CIRC</v>
      </c>
      <c r="DN252" s="46">
        <f t="shared" si="720"/>
        <v>-0.45883020748227121</v>
      </c>
      <c r="DO252" s="46">
        <f t="shared" ref="DO252:DO253" si="991">IF((CE252-BU252)&lt;45,(CC252-$T252)/$T252,(CB252-$U252)/$U252)</f>
        <v>-0.18445803224013338</v>
      </c>
      <c r="DP252" s="46">
        <f t="shared" ref="DP252:DP253" si="992">IF((CE252-BU252)&lt;45,(CB252-$T252)/$T252,(CC252-$U252)/$U252)</f>
        <v>-4.3179544191217348E-2</v>
      </c>
      <c r="DQ252" s="46">
        <f t="shared" si="723"/>
        <v>90.518721030513859</v>
      </c>
      <c r="DR252" s="46">
        <f t="shared" si="724"/>
        <v>91.354973176067446</v>
      </c>
      <c r="DS252" s="46">
        <f t="shared" si="725"/>
        <v>20.822999999999993</v>
      </c>
      <c r="DT252" s="46" t="str">
        <f t="shared" ref="DT252:DT254" si="993">IF(DS252&lt;45,DT$6,DT$5)</f>
        <v>CIRC</v>
      </c>
      <c r="DU252" s="46">
        <f t="shared" si="727"/>
        <v>-0.39509327815165196</v>
      </c>
      <c r="DV252" s="46">
        <f t="shared" ref="DV252:DV253" si="994">IF((CY252-CO252)&lt;45,(CW252-$T252)/$T252,(CV252-$U252)/$U252)</f>
        <v>-0.23882156753752082</v>
      </c>
      <c r="DW252" s="46">
        <f t="shared" ref="DW252:DW253" si="995">IF((CY252-CO252)&lt;45,(CV252-$T252)/$T252,(CW252-$U252)/$U252)</f>
        <v>-6.7015008337965601E-2</v>
      </c>
      <c r="DX252" s="46">
        <f t="shared" si="730"/>
        <v>91.176247460618796</v>
      </c>
      <c r="DY252" s="46">
        <f t="shared" si="731"/>
        <v>91.948237791705409</v>
      </c>
      <c r="DZ252" s="46">
        <f t="shared" si="732"/>
        <v>34.637</v>
      </c>
      <c r="EA252" s="46" t="str">
        <f t="shared" ref="EA252:EA254" si="996">IF(DZ252&lt;45,EA$6,EA$5)</f>
        <v>CIRC</v>
      </c>
    </row>
    <row r="253" spans="3:131" x14ac:dyDescent="0.2">
      <c r="C253" s="92"/>
      <c r="D253" s="5">
        <v>248</v>
      </c>
      <c r="E253" s="5">
        <v>118226.99400000001</v>
      </c>
      <c r="F253" s="5">
        <v>303.202</v>
      </c>
      <c r="G253" s="5">
        <v>349.51299999999998</v>
      </c>
      <c r="H253" s="5">
        <v>305.64100000000002</v>
      </c>
      <c r="I253" s="5">
        <v>351.46899999999999</v>
      </c>
      <c r="J253" s="5">
        <v>408.59199999999998</v>
      </c>
      <c r="K253" s="5">
        <v>368.41500000000002</v>
      </c>
      <c r="L253" s="5">
        <v>111.464</v>
      </c>
      <c r="M253" s="5">
        <f t="shared" si="696"/>
        <v>68.536000000000001</v>
      </c>
      <c r="N253" s="5">
        <v>251</v>
      </c>
      <c r="O253" s="5">
        <v>1613.5530000000001</v>
      </c>
      <c r="P253" s="5">
        <v>333.05399999999997</v>
      </c>
      <c r="Q253" s="5">
        <v>189.09399999999999</v>
      </c>
      <c r="R253" s="5">
        <v>330.74099999999999</v>
      </c>
      <c r="S253" s="5">
        <v>187.99299999999999</v>
      </c>
      <c r="T253" s="5">
        <v>45.326000000000001</v>
      </c>
      <c r="U253" s="5">
        <v>45.326000000000001</v>
      </c>
      <c r="V253" s="5">
        <v>0</v>
      </c>
      <c r="W253" s="5">
        <f t="shared" si="697"/>
        <v>0</v>
      </c>
      <c r="X253" s="5">
        <v>254</v>
      </c>
      <c r="Y253" s="5">
        <v>71331.808999999994</v>
      </c>
      <c r="Z253" s="5">
        <v>367.298</v>
      </c>
      <c r="AA253" s="5">
        <v>350.06900000000002</v>
      </c>
      <c r="AB253" s="5">
        <v>367.26600000000002</v>
      </c>
      <c r="AC253" s="5">
        <v>351.49099999999999</v>
      </c>
      <c r="AD253" s="5">
        <v>315.87599999999998</v>
      </c>
      <c r="AE253" s="5">
        <v>287.52600000000001</v>
      </c>
      <c r="AF253" s="5">
        <v>89.076999999999998</v>
      </c>
      <c r="AG253" s="5">
        <f t="shared" si="698"/>
        <v>89.076999999999998</v>
      </c>
      <c r="AH253" s="5">
        <v>258</v>
      </c>
      <c r="AI253" s="5">
        <v>1385.636</v>
      </c>
      <c r="AJ253" s="5">
        <v>382.63299999999998</v>
      </c>
      <c r="AK253" s="5">
        <v>262.84300000000002</v>
      </c>
      <c r="AL253" s="5">
        <v>381.99200000000002</v>
      </c>
      <c r="AM253" s="5">
        <v>263.029</v>
      </c>
      <c r="AN253" s="5">
        <v>45.784999999999997</v>
      </c>
      <c r="AO253" s="5">
        <v>38.533999999999999</v>
      </c>
      <c r="AP253" s="5">
        <v>117.935</v>
      </c>
      <c r="AQ253" s="5">
        <f t="shared" si="699"/>
        <v>62.064999999999998</v>
      </c>
      <c r="AR253" s="5">
        <v>261</v>
      </c>
      <c r="AS253" s="5">
        <v>65359.105000000003</v>
      </c>
      <c r="AT253" s="5">
        <v>374.28100000000001</v>
      </c>
      <c r="AU253" s="5">
        <v>392.48200000000003</v>
      </c>
      <c r="AV253" s="5">
        <v>374.334</v>
      </c>
      <c r="AW253" s="5">
        <v>394.08300000000003</v>
      </c>
      <c r="AX253" s="5">
        <v>310.65499999999997</v>
      </c>
      <c r="AY253" s="5">
        <v>267.87900000000002</v>
      </c>
      <c r="AZ253" s="5">
        <v>79.058000000000007</v>
      </c>
      <c r="BA253" s="5">
        <f t="shared" si="700"/>
        <v>79.058000000000007</v>
      </c>
      <c r="BB253" s="5">
        <v>264</v>
      </c>
      <c r="BC253" s="5">
        <v>1231.9259999999999</v>
      </c>
      <c r="BD253" s="5">
        <v>395.32499999999999</v>
      </c>
      <c r="BE253" s="5">
        <v>306.69299999999998</v>
      </c>
      <c r="BF253" s="5">
        <v>394.577</v>
      </c>
      <c r="BG253" s="5">
        <v>307.13099999999997</v>
      </c>
      <c r="BH253" s="5">
        <v>43.697000000000003</v>
      </c>
      <c r="BI253" s="5">
        <v>35.896000000000001</v>
      </c>
      <c r="BJ253" s="5">
        <v>104.17</v>
      </c>
      <c r="BK253" s="5">
        <f t="shared" si="701"/>
        <v>75.83</v>
      </c>
      <c r="BL253" s="5">
        <v>269</v>
      </c>
      <c r="BM253" s="5">
        <v>64663.866000000002</v>
      </c>
      <c r="BN253" s="5">
        <v>346.35</v>
      </c>
      <c r="BO253" s="5">
        <v>395.17700000000002</v>
      </c>
      <c r="BP253" s="5">
        <v>346.37200000000001</v>
      </c>
      <c r="BQ253" s="5">
        <v>396.81</v>
      </c>
      <c r="BR253" s="5">
        <v>307.14499999999998</v>
      </c>
      <c r="BS253" s="5">
        <v>268.05700000000002</v>
      </c>
      <c r="BT253" s="5">
        <v>66.570999999999998</v>
      </c>
      <c r="BU253" s="5">
        <f t="shared" si="702"/>
        <v>66.570999999999998</v>
      </c>
      <c r="BV253" s="5">
        <v>272</v>
      </c>
      <c r="BW253" s="5">
        <v>1241.2729999999999</v>
      </c>
      <c r="BX253" s="5">
        <v>387.63299999999998</v>
      </c>
      <c r="BY253" s="5">
        <v>315.09399999999999</v>
      </c>
      <c r="BZ253" s="5">
        <v>387.24200000000002</v>
      </c>
      <c r="CA253" s="5">
        <v>315.40199999999999</v>
      </c>
      <c r="CB253" s="5">
        <v>43.241999999999997</v>
      </c>
      <c r="CC253" s="5">
        <v>36.548000000000002</v>
      </c>
      <c r="CD253" s="3">
        <v>84.322000000000003</v>
      </c>
      <c r="CE253" s="5">
        <f t="shared" si="703"/>
        <v>84.322000000000003</v>
      </c>
      <c r="CF253" s="3">
        <v>275</v>
      </c>
      <c r="CG253" s="3">
        <v>73340.615000000005</v>
      </c>
      <c r="CH253" s="3">
        <v>317.50200000000001</v>
      </c>
      <c r="CI253" s="3">
        <v>400.20800000000003</v>
      </c>
      <c r="CJ253" s="3">
        <v>317.416</v>
      </c>
      <c r="CK253" s="3">
        <v>401.916</v>
      </c>
      <c r="CL253" s="3">
        <v>320.36900000000003</v>
      </c>
      <c r="CM253" s="3">
        <v>291.47699999999998</v>
      </c>
      <c r="CN253" s="3">
        <v>50.506999999999998</v>
      </c>
      <c r="CO253" s="5">
        <f t="shared" si="704"/>
        <v>50.506999999999998</v>
      </c>
      <c r="CP253" s="3">
        <v>278</v>
      </c>
      <c r="CQ253" s="3">
        <v>1104.23</v>
      </c>
      <c r="CR253" s="3">
        <v>374.334</v>
      </c>
      <c r="CS253" s="3">
        <v>328.27300000000002</v>
      </c>
      <c r="CT253" s="3">
        <v>373.16399999999999</v>
      </c>
      <c r="CU253" s="3">
        <v>328.10599999999999</v>
      </c>
      <c r="CV253" s="3">
        <v>40.823</v>
      </c>
      <c r="CW253" s="3">
        <v>34.44</v>
      </c>
      <c r="CX253" s="3">
        <v>80.388999999999996</v>
      </c>
      <c r="CY253" s="5">
        <f t="shared" si="705"/>
        <v>80.388999999999996</v>
      </c>
      <c r="CZ253" s="46">
        <f t="shared" si="706"/>
        <v>-0.39665378788197903</v>
      </c>
      <c r="DA253" s="46">
        <f t="shared" si="985"/>
        <v>-0.14984776949212375</v>
      </c>
      <c r="DB253" s="46">
        <f t="shared" si="986"/>
        <v>1.0126638132639016E-2</v>
      </c>
      <c r="DC253" s="46">
        <f t="shared" si="709"/>
        <v>88.56374710342827</v>
      </c>
      <c r="DD253" s="46">
        <f t="shared" si="710"/>
        <v>89.679320470217647</v>
      </c>
      <c r="DE253" s="46">
        <f t="shared" si="711"/>
        <v>27.012</v>
      </c>
      <c r="DF253" s="46" t="str">
        <f t="shared" si="987"/>
        <v>CIRC</v>
      </c>
      <c r="DG253" s="46">
        <f t="shared" si="713"/>
        <v>-0.44717274127768147</v>
      </c>
      <c r="DH253" s="46">
        <f t="shared" si="988"/>
        <v>-0.20804836076424127</v>
      </c>
      <c r="DI253" s="46">
        <f t="shared" si="989"/>
        <v>-3.5939637294268141E-2</v>
      </c>
      <c r="DJ253" s="46">
        <f t="shared" si="716"/>
        <v>88.332340945997842</v>
      </c>
      <c r="DK253" s="46">
        <f t="shared" si="717"/>
        <v>89.277261119503493</v>
      </c>
      <c r="DL253" s="46">
        <f t="shared" si="718"/>
        <v>3.2280000000000086</v>
      </c>
      <c r="DM253" s="46" t="str">
        <f t="shared" si="990"/>
        <v>CIRC</v>
      </c>
      <c r="DN253" s="46">
        <f t="shared" si="720"/>
        <v>-0.45305328493761754</v>
      </c>
      <c r="DO253" s="46">
        <f t="shared" si="991"/>
        <v>-0.19366368088955563</v>
      </c>
      <c r="DP253" s="46">
        <f t="shared" si="992"/>
        <v>-4.5978025857124016E-2</v>
      </c>
      <c r="DQ253" s="46">
        <f t="shared" si="723"/>
        <v>90.097574762032309</v>
      </c>
      <c r="DR253" s="46">
        <f t="shared" si="724"/>
        <v>91.091269416997378</v>
      </c>
      <c r="DS253" s="46">
        <f t="shared" si="725"/>
        <v>17.751000000000005</v>
      </c>
      <c r="DT253" s="46" t="str">
        <f t="shared" si="993"/>
        <v>CIRC</v>
      </c>
      <c r="DU253" s="46">
        <f t="shared" si="727"/>
        <v>-0.37966269361462407</v>
      </c>
      <c r="DV253" s="46">
        <f t="shared" si="994"/>
        <v>-0.24017120416537976</v>
      </c>
      <c r="DW253" s="46">
        <f t="shared" si="995"/>
        <v>-9.9346953183603232E-2</v>
      </c>
      <c r="DX253" s="46">
        <f t="shared" si="730"/>
        <v>91.676171653270941</v>
      </c>
      <c r="DY253" s="46">
        <f t="shared" si="731"/>
        <v>92.497327550583861</v>
      </c>
      <c r="DZ253" s="46">
        <f t="shared" si="732"/>
        <v>33.815000000000005</v>
      </c>
      <c r="EA253" s="46" t="str">
        <f t="shared" si="996"/>
        <v>CIRC</v>
      </c>
    </row>
    <row r="254" spans="3:131" s="10" customFormat="1" ht="17" x14ac:dyDescent="0.2">
      <c r="C254" s="21" t="s">
        <v>19</v>
      </c>
      <c r="D254" s="7"/>
      <c r="E254" s="7">
        <f t="shared" ref="E254:M254" si="997">AVERAGE(E251:E253)</f>
        <v>119979.12966666667</v>
      </c>
      <c r="F254" s="7">
        <f t="shared" si="997"/>
        <v>305.00200000000001</v>
      </c>
      <c r="G254" s="7">
        <f t="shared" si="997"/>
        <v>349.0596666666666</v>
      </c>
      <c r="H254" s="7">
        <f t="shared" si="997"/>
        <v>307.53433333333334</v>
      </c>
      <c r="I254" s="7">
        <f t="shared" si="997"/>
        <v>350.88799999999998</v>
      </c>
      <c r="J254" s="7">
        <f t="shared" si="997"/>
        <v>408.90933333333334</v>
      </c>
      <c r="K254" s="7">
        <f t="shared" si="997"/>
        <v>373.58533333333338</v>
      </c>
      <c r="L254" s="7">
        <f t="shared" si="997"/>
        <v>111.68533333333333</v>
      </c>
      <c r="M254" s="7">
        <f t="shared" si="997"/>
        <v>68.314666666666668</v>
      </c>
      <c r="N254" s="7"/>
      <c r="O254" s="7">
        <f t="shared" ref="O254:W254" si="998">AVERAGE(O251:O253)</f>
        <v>1596.9623333333332</v>
      </c>
      <c r="P254" s="7">
        <f t="shared" si="998"/>
        <v>332.94200000000001</v>
      </c>
      <c r="Q254" s="7">
        <f t="shared" si="998"/>
        <v>189.20599999999999</v>
      </c>
      <c r="R254" s="7">
        <f t="shared" si="998"/>
        <v>330.59699999999998</v>
      </c>
      <c r="S254" s="7">
        <f t="shared" si="998"/>
        <v>188.10699999999997</v>
      </c>
      <c r="T254" s="7">
        <f t="shared" si="998"/>
        <v>45.092000000000006</v>
      </c>
      <c r="U254" s="7">
        <f t="shared" si="998"/>
        <v>45.092000000000006</v>
      </c>
      <c r="V254" s="7">
        <f t="shared" si="998"/>
        <v>0</v>
      </c>
      <c r="W254" s="7">
        <f t="shared" si="998"/>
        <v>0</v>
      </c>
      <c r="X254" s="7"/>
      <c r="Y254" s="7">
        <f t="shared" ref="Y254:AG254" si="999">AVERAGE(Y251:Y253)</f>
        <v>71132.381333333324</v>
      </c>
      <c r="Z254" s="7">
        <f t="shared" si="999"/>
        <v>367.56400000000002</v>
      </c>
      <c r="AA254" s="7">
        <f t="shared" si="999"/>
        <v>349.52299999999997</v>
      </c>
      <c r="AB254" s="7">
        <f t="shared" si="999"/>
        <v>367.5436666666667</v>
      </c>
      <c r="AC254" s="7">
        <f t="shared" si="999"/>
        <v>350.85966666666667</v>
      </c>
      <c r="AD254" s="7">
        <f t="shared" si="999"/>
        <v>315.26533333333333</v>
      </c>
      <c r="AE254" s="7">
        <f t="shared" si="999"/>
        <v>287.27733333333339</v>
      </c>
      <c r="AF254" s="7">
        <f t="shared" si="999"/>
        <v>88.397666666666666</v>
      </c>
      <c r="AG254" s="7">
        <f t="shared" si="999"/>
        <v>88.397666666666666</v>
      </c>
      <c r="AH254" s="7"/>
      <c r="AI254" s="7">
        <f t="shared" ref="AI254:AQ254" si="1000">AVERAGE(AI251:AI253)</f>
        <v>1377.4903333333332</v>
      </c>
      <c r="AJ254" s="7">
        <f t="shared" si="1000"/>
        <v>382.79033333333336</v>
      </c>
      <c r="AK254" s="7">
        <f t="shared" si="1000"/>
        <v>262.86466666666666</v>
      </c>
      <c r="AL254" s="7">
        <f t="shared" si="1000"/>
        <v>382.12933333333331</v>
      </c>
      <c r="AM254" s="7">
        <f t="shared" si="1000"/>
        <v>263.05966666666666</v>
      </c>
      <c r="AN254" s="7">
        <f t="shared" si="1000"/>
        <v>46.047333333333334</v>
      </c>
      <c r="AO254" s="7">
        <f t="shared" si="1000"/>
        <v>38.089999999999996</v>
      </c>
      <c r="AP254" s="7">
        <f t="shared" si="1000"/>
        <v>116.88600000000001</v>
      </c>
      <c r="AQ254" s="7">
        <f t="shared" si="1000"/>
        <v>63.113999999999997</v>
      </c>
      <c r="AR254" s="7"/>
      <c r="AS254" s="7">
        <f t="shared" ref="AS254:BA254" si="1001">AVERAGE(AS251:AS253)</f>
        <v>65553.766000000003</v>
      </c>
      <c r="AT254" s="7">
        <f t="shared" si="1001"/>
        <v>373.90199999999999</v>
      </c>
      <c r="AU254" s="7">
        <f t="shared" si="1001"/>
        <v>392.65066666666667</v>
      </c>
      <c r="AV254" s="7">
        <f t="shared" si="1001"/>
        <v>373.93433333333337</v>
      </c>
      <c r="AW254" s="7">
        <f t="shared" si="1001"/>
        <v>394.25533333333334</v>
      </c>
      <c r="AX254" s="7">
        <f t="shared" si="1001"/>
        <v>310.31599999999997</v>
      </c>
      <c r="AY254" s="7">
        <f t="shared" si="1001"/>
        <v>268.97133333333335</v>
      </c>
      <c r="AZ254" s="7">
        <f t="shared" si="1001"/>
        <v>79.104333333333329</v>
      </c>
      <c r="BA254" s="7">
        <f t="shared" si="1001"/>
        <v>79.104333333333329</v>
      </c>
      <c r="BB254" s="7"/>
      <c r="BC254" s="7">
        <f t="shared" ref="BC254:BK254" si="1002">AVERAGE(BC251:BC253)</f>
        <v>1241.1976666666667</v>
      </c>
      <c r="BD254" s="7">
        <f t="shared" si="1002"/>
        <v>395.41433333333333</v>
      </c>
      <c r="BE254" s="7">
        <f t="shared" si="1002"/>
        <v>306.59766666666661</v>
      </c>
      <c r="BF254" s="7">
        <f t="shared" si="1002"/>
        <v>394.63666666666671</v>
      </c>
      <c r="BG254" s="7">
        <f t="shared" si="1002"/>
        <v>307.10566666666665</v>
      </c>
      <c r="BH254" s="7">
        <f t="shared" si="1002"/>
        <v>44.129333333333335</v>
      </c>
      <c r="BI254" s="7">
        <f t="shared" si="1002"/>
        <v>35.811999999999998</v>
      </c>
      <c r="BJ254" s="7">
        <f t="shared" si="1002"/>
        <v>101.86933333333333</v>
      </c>
      <c r="BK254" s="7">
        <f t="shared" si="1002"/>
        <v>78.13066666666667</v>
      </c>
      <c r="BL254" s="7"/>
      <c r="BM254" s="7">
        <f t="shared" ref="BM254:BU254" si="1003">AVERAGE(BM251:BM253)</f>
        <v>65231.934000000001</v>
      </c>
      <c r="BN254" s="7">
        <f t="shared" si="1003"/>
        <v>346.06500000000005</v>
      </c>
      <c r="BO254" s="7">
        <f t="shared" si="1003"/>
        <v>395.17399999999998</v>
      </c>
      <c r="BP254" s="7">
        <f t="shared" si="1003"/>
        <v>346.15100000000001</v>
      </c>
      <c r="BQ254" s="7">
        <f t="shared" si="1003"/>
        <v>396.78266666666667</v>
      </c>
      <c r="BR254" s="7">
        <f t="shared" si="1003"/>
        <v>307.82133333333331</v>
      </c>
      <c r="BS254" s="7">
        <f t="shared" si="1003"/>
        <v>269.81633333333338</v>
      </c>
      <c r="BT254" s="7">
        <f t="shared" si="1003"/>
        <v>65.397999999999996</v>
      </c>
      <c r="BU254" s="7">
        <f t="shared" si="1003"/>
        <v>65.397999999999996</v>
      </c>
      <c r="BV254" s="7"/>
      <c r="BW254" s="7">
        <f t="shared" ref="BW254:CE254" si="1004">AVERAGE(BW251:BW253)</f>
        <v>1240.7849999999999</v>
      </c>
      <c r="BX254" s="7">
        <f t="shared" si="1004"/>
        <v>387.702</v>
      </c>
      <c r="BY254" s="7">
        <f t="shared" si="1004"/>
        <v>314.93866666666668</v>
      </c>
      <c r="BZ254" s="7">
        <f t="shared" si="1004"/>
        <v>387.28533333333331</v>
      </c>
      <c r="CA254" s="7">
        <f t="shared" si="1004"/>
        <v>315.27833333333336</v>
      </c>
      <c r="CB254" s="7">
        <f t="shared" si="1004"/>
        <v>43.100999999999999</v>
      </c>
      <c r="CC254" s="7">
        <f t="shared" si="1004"/>
        <v>36.653666666666673</v>
      </c>
      <c r="CD254" s="7">
        <f t="shared" si="1004"/>
        <v>84.593000000000004</v>
      </c>
      <c r="CE254" s="7">
        <f t="shared" si="1004"/>
        <v>84.593000000000004</v>
      </c>
      <c r="CG254" s="7">
        <f t="shared" ref="CG254:CO254" si="1005">AVERAGE(CG251:CG253)</f>
        <v>73322.185333333327</v>
      </c>
      <c r="CH254" s="7">
        <f t="shared" si="1005"/>
        <v>317.50033333333334</v>
      </c>
      <c r="CI254" s="7">
        <f t="shared" si="1005"/>
        <v>400.17599999999999</v>
      </c>
      <c r="CJ254" s="7">
        <f t="shared" si="1005"/>
        <v>317.41966666666667</v>
      </c>
      <c r="CK254" s="7">
        <f t="shared" si="1005"/>
        <v>401.87999999999994</v>
      </c>
      <c r="CL254" s="7">
        <f t="shared" si="1005"/>
        <v>320.86733333333331</v>
      </c>
      <c r="CM254" s="7">
        <f t="shared" si="1005"/>
        <v>290.95166666666665</v>
      </c>
      <c r="CN254" s="7">
        <f t="shared" si="1005"/>
        <v>50.757666666666665</v>
      </c>
      <c r="CO254" s="7">
        <f t="shared" si="1005"/>
        <v>50.757666666666665</v>
      </c>
      <c r="CQ254" s="7">
        <f t="shared" ref="CQ254:DE254" si="1006">AVERAGE(CQ251:CQ253)</f>
        <v>1104.0796666666668</v>
      </c>
      <c r="CR254" s="7">
        <f t="shared" si="1006"/>
        <v>374.34233333333333</v>
      </c>
      <c r="CS254" s="7">
        <f t="shared" si="1006"/>
        <v>328.38600000000002</v>
      </c>
      <c r="CT254" s="7">
        <f t="shared" si="1006"/>
        <v>373.16233333333338</v>
      </c>
      <c r="CU254" s="7">
        <f t="shared" si="1006"/>
        <v>328.20499999999998</v>
      </c>
      <c r="CV254" s="7">
        <f t="shared" si="1006"/>
        <v>41.24133333333333</v>
      </c>
      <c r="CW254" s="7">
        <f t="shared" si="1006"/>
        <v>34.085000000000001</v>
      </c>
      <c r="CX254" s="7">
        <f t="shared" si="1006"/>
        <v>82.800333333333342</v>
      </c>
      <c r="CY254" s="7">
        <f t="shared" si="1006"/>
        <v>82.800333333333342</v>
      </c>
      <c r="CZ254" s="49">
        <f t="shared" si="1006"/>
        <v>-0.40704827018007661</v>
      </c>
      <c r="DA254" s="49">
        <f t="shared" si="1006"/>
        <v>-0.15529667172805836</v>
      </c>
      <c r="DB254" s="49">
        <f t="shared" si="1006"/>
        <v>2.1215086529667859E-2</v>
      </c>
      <c r="DC254" s="49">
        <f t="shared" si="1006"/>
        <v>87.986109973550853</v>
      </c>
      <c r="DD254" s="49">
        <f t="shared" si="1006"/>
        <v>89.003558893583204</v>
      </c>
      <c r="DE254" s="49">
        <f t="shared" si="1006"/>
        <v>25.283666666666665</v>
      </c>
      <c r="DF254" s="46" t="str">
        <f t="shared" si="987"/>
        <v>CIRC</v>
      </c>
      <c r="DG254" s="49">
        <f t="shared" ref="DG254:DL254" si="1007">AVERAGE(DG251:DG253)</f>
        <v>-0.45357563860488587</v>
      </c>
      <c r="DH254" s="49">
        <f t="shared" si="1007"/>
        <v>-0.20579562738833987</v>
      </c>
      <c r="DI254" s="49">
        <f t="shared" si="1007"/>
        <v>-2.1310988973946343E-2</v>
      </c>
      <c r="DJ254" s="49">
        <f t="shared" si="1007"/>
        <v>88.702609871022119</v>
      </c>
      <c r="DK254" s="49">
        <f t="shared" si="1007"/>
        <v>89.576355258321698</v>
      </c>
      <c r="DL254" s="49">
        <f t="shared" si="1007"/>
        <v>1.9036666666666662</v>
      </c>
      <c r="DM254" s="46" t="str">
        <f t="shared" si="990"/>
        <v>CIRC</v>
      </c>
      <c r="DN254" s="49">
        <f t="shared" ref="DN254:DS254" si="1008">AVERAGE(DN251:DN253)</f>
        <v>-0.45628107428122711</v>
      </c>
      <c r="DO254" s="49">
        <f t="shared" si="1008"/>
        <v>-0.18711894791927189</v>
      </c>
      <c r="DP254" s="49">
        <f t="shared" si="1008"/>
        <v>-4.4149429037792516E-2</v>
      </c>
      <c r="DQ254" s="49">
        <f t="shared" si="1008"/>
        <v>90.395689538965371</v>
      </c>
      <c r="DR254" s="49">
        <f t="shared" si="1008"/>
        <v>91.2962727777509</v>
      </c>
      <c r="DS254" s="49">
        <f t="shared" si="1008"/>
        <v>19.194999999999997</v>
      </c>
      <c r="DT254" s="46" t="str">
        <f t="shared" si="993"/>
        <v>CIRC</v>
      </c>
      <c r="DU254" s="49">
        <f t="shared" ref="DU254:DZ254" si="1009">AVERAGE(DU251:DU253)</f>
        <v>-0.38880626541984192</v>
      </c>
      <c r="DV254" s="49">
        <f t="shared" si="1009"/>
        <v>-0.24411117218705169</v>
      </c>
      <c r="DW254" s="49">
        <f t="shared" si="1009"/>
        <v>-8.5359490231110335E-2</v>
      </c>
      <c r="DX254" s="49">
        <f t="shared" si="1009"/>
        <v>91.568730319351729</v>
      </c>
      <c r="DY254" s="49">
        <f t="shared" si="1009"/>
        <v>92.386490325591069</v>
      </c>
      <c r="DZ254" s="49">
        <f t="shared" si="1009"/>
        <v>33.835333333333331</v>
      </c>
      <c r="EA254" s="46" t="str">
        <f t="shared" si="996"/>
        <v>CIRC</v>
      </c>
    </row>
    <row r="255" spans="3:131" s="10" customFormat="1" ht="17" x14ac:dyDescent="0.2">
      <c r="C255" s="21" t="s">
        <v>20</v>
      </c>
      <c r="D255" s="7"/>
      <c r="E255" s="7">
        <f>STDEV(E251:E253)</f>
        <v>1539.4052410188583</v>
      </c>
      <c r="F255" s="7">
        <f t="shared" ref="F255:M255" si="1010">STDEV(F251:F253)</f>
        <v>1.5936000125502081</v>
      </c>
      <c r="G255" s="7">
        <f t="shared" si="1010"/>
        <v>1.038101311690383</v>
      </c>
      <c r="H255" s="7">
        <f t="shared" si="1010"/>
        <v>1.6711859062753229</v>
      </c>
      <c r="I255" s="7">
        <f t="shared" si="1010"/>
        <v>1.1539727033166687</v>
      </c>
      <c r="J255" s="7">
        <f t="shared" si="1010"/>
        <v>1.8495313820893555</v>
      </c>
      <c r="K255" s="7">
        <f t="shared" si="1010"/>
        <v>4.5622374262343328</v>
      </c>
      <c r="L255" s="7">
        <f t="shared" si="1010"/>
        <v>0.28211758777739082</v>
      </c>
      <c r="M255" s="7">
        <f t="shared" si="1010"/>
        <v>0.28211758777739082</v>
      </c>
      <c r="N255" s="7"/>
      <c r="O255" s="7">
        <f>STDEV(O251:O253)</f>
        <v>14.367938799053139</v>
      </c>
      <c r="P255" s="7">
        <f t="shared" ref="P255:W255" si="1011">STDEV(P251:P253)</f>
        <v>9.699484522382798E-2</v>
      </c>
      <c r="Q255" s="7">
        <f t="shared" si="1011"/>
        <v>9.6994845223860801E-2</v>
      </c>
      <c r="R255" s="7">
        <f t="shared" si="1011"/>
        <v>0.12470765814496389</v>
      </c>
      <c r="S255" s="7">
        <f t="shared" si="1011"/>
        <v>9.872689603142154E-2</v>
      </c>
      <c r="T255" s="7">
        <f t="shared" si="1011"/>
        <v>0.20264994448555812</v>
      </c>
      <c r="U255" s="7">
        <f t="shared" si="1011"/>
        <v>0.20264994448555812</v>
      </c>
      <c r="V255" s="7">
        <f t="shared" si="1011"/>
        <v>0</v>
      </c>
      <c r="W255" s="7">
        <f t="shared" si="1011"/>
        <v>0</v>
      </c>
      <c r="X255" s="7"/>
      <c r="Y255" s="7">
        <f>STDEV(Y251:Y253)</f>
        <v>194.0937749242164</v>
      </c>
      <c r="Z255" s="7">
        <f t="shared" ref="Z255:AG255" si="1012">STDEV(Z251:Z253)</f>
        <v>0.29607938124765171</v>
      </c>
      <c r="AA255" s="7">
        <f t="shared" si="1012"/>
        <v>0.71251385951434354</v>
      </c>
      <c r="AB255" s="7">
        <f t="shared" si="1012"/>
        <v>0.30865244747664217</v>
      </c>
      <c r="AC255" s="7">
        <f t="shared" si="1012"/>
        <v>0.80438568692718615</v>
      </c>
      <c r="AD255" s="7">
        <f t="shared" si="1012"/>
        <v>0.68795736301992538</v>
      </c>
      <c r="AE255" s="7">
        <f t="shared" si="1012"/>
        <v>0.21960267150772894</v>
      </c>
      <c r="AF255" s="7">
        <f t="shared" si="1012"/>
        <v>1.7847535777617356</v>
      </c>
      <c r="AG255" s="7">
        <f t="shared" si="1012"/>
        <v>1.7847535777617356</v>
      </c>
      <c r="AH255" s="7"/>
      <c r="AI255" s="7">
        <f>STDEV(AI251:AI253)</f>
        <v>7.3243965166649678</v>
      </c>
      <c r="AJ255" s="7">
        <f t="shared" ref="AJ255:AQ255" si="1013">STDEV(AJ251:AJ253)</f>
        <v>0.13852917863517605</v>
      </c>
      <c r="AK255" s="7">
        <f t="shared" si="1013"/>
        <v>9.3404139808319131E-2</v>
      </c>
      <c r="AL255" s="7">
        <f t="shared" si="1013"/>
        <v>0.12095178102588103</v>
      </c>
      <c r="AM255" s="7">
        <f t="shared" si="1013"/>
        <v>7.3934655834293414E-2</v>
      </c>
      <c r="AN255" s="7">
        <f t="shared" si="1013"/>
        <v>0.2630025348420319</v>
      </c>
      <c r="AO255" s="7">
        <f t="shared" si="1013"/>
        <v>0.38828855249672245</v>
      </c>
      <c r="AP255" s="7">
        <f t="shared" si="1013"/>
        <v>1.2437648491575894</v>
      </c>
      <c r="AQ255" s="7">
        <f t="shared" si="1013"/>
        <v>1.2437648491575894</v>
      </c>
      <c r="AR255" s="7"/>
      <c r="AS255" s="7">
        <f>STDEV(AS251:AS253)</f>
        <v>173.33452331546539</v>
      </c>
      <c r="AT255" s="7">
        <f t="shared" ref="AT255:BA255" si="1014">STDEV(AT251:AT253)</f>
        <v>0.5777811004177823</v>
      </c>
      <c r="AU255" s="7">
        <f t="shared" si="1014"/>
        <v>0.1637447200166551</v>
      </c>
      <c r="AV255" s="7">
        <f t="shared" si="1014"/>
        <v>0.6126420923617214</v>
      </c>
      <c r="AW255" s="7">
        <f t="shared" si="1014"/>
        <v>0.16909859057167637</v>
      </c>
      <c r="AX255" s="7">
        <f t="shared" si="1014"/>
        <v>0.7576892502867012</v>
      </c>
      <c r="AY255" s="7">
        <f t="shared" si="1014"/>
        <v>1.0439426868048445</v>
      </c>
      <c r="AZ255" s="7">
        <f t="shared" si="1014"/>
        <v>0.77753606561582134</v>
      </c>
      <c r="BA255" s="7">
        <f t="shared" si="1014"/>
        <v>0.77753606561582134</v>
      </c>
      <c r="BB255" s="7"/>
      <c r="BC255" s="7">
        <f>STDEV(BC251:BC253)</f>
        <v>9.9049004201624484</v>
      </c>
      <c r="BD255" s="7">
        <f t="shared" ref="BD255:BK255" si="1015">STDEV(BD251:BD253)</f>
        <v>0.11273567906095031</v>
      </c>
      <c r="BE255" s="7">
        <f t="shared" si="1015"/>
        <v>8.6263163246739813E-2</v>
      </c>
      <c r="BF255" s="7">
        <f t="shared" si="1015"/>
        <v>8.5804040308917126E-2</v>
      </c>
      <c r="BG255" s="7">
        <f t="shared" si="1015"/>
        <v>2.5006665777991689E-2</v>
      </c>
      <c r="BH255" s="7">
        <f t="shared" si="1015"/>
        <v>0.38136640299498381</v>
      </c>
      <c r="BI255" s="7">
        <f t="shared" si="1015"/>
        <v>0.13021520648526508</v>
      </c>
      <c r="BJ255" s="7">
        <f t="shared" si="1015"/>
        <v>2.0459778428256086</v>
      </c>
      <c r="BK255" s="7">
        <f t="shared" si="1015"/>
        <v>2.0459778428256086</v>
      </c>
      <c r="BL255" s="7"/>
      <c r="BM255" s="7">
        <f>STDEV(BM251:BM253)</f>
        <v>492.7343020218903</v>
      </c>
      <c r="BN255" s="7">
        <f t="shared" ref="BN255:BU255" si="1016">STDEV(BN251:BN253)</f>
        <v>0.25233905761891784</v>
      </c>
      <c r="BO255" s="7">
        <f t="shared" si="1016"/>
        <v>0.10653168542739987</v>
      </c>
      <c r="BP255" s="7">
        <f t="shared" si="1016"/>
        <v>0.19794191067078534</v>
      </c>
      <c r="BQ255" s="7">
        <f t="shared" si="1016"/>
        <v>0.11349596174900245</v>
      </c>
      <c r="BR255" s="7">
        <f t="shared" si="1016"/>
        <v>0.60920138979925831</v>
      </c>
      <c r="BS255" s="7">
        <f t="shared" si="1016"/>
        <v>1.5458206019242009</v>
      </c>
      <c r="BT255" s="7">
        <f t="shared" si="1016"/>
        <v>1.0469999999999964</v>
      </c>
      <c r="BU255" s="7">
        <f t="shared" si="1016"/>
        <v>1.0469999999999964</v>
      </c>
      <c r="BV255" s="7"/>
      <c r="BW255" s="7">
        <f>STDEV(BW251:BW253)</f>
        <v>0.94479256982685456</v>
      </c>
      <c r="BX255" s="7">
        <f t="shared" ref="BX255:CE255" si="1017">STDEV(BX251:BX253)</f>
        <v>6.1049160518406538E-2</v>
      </c>
      <c r="BY255" s="7">
        <f t="shared" si="1017"/>
        <v>0.17440565740058936</v>
      </c>
      <c r="BZ255" s="7">
        <f t="shared" si="1017"/>
        <v>3.800438571180971E-2</v>
      </c>
      <c r="CA255" s="7">
        <f t="shared" si="1017"/>
        <v>0.14021531062382514</v>
      </c>
      <c r="CB255" s="7">
        <f t="shared" si="1017"/>
        <v>0.12213517101965196</v>
      </c>
      <c r="CC255" s="7">
        <f t="shared" si="1017"/>
        <v>9.5552777737401937E-2</v>
      </c>
      <c r="CD255" s="7">
        <f t="shared" si="1017"/>
        <v>0.69342411264680059</v>
      </c>
      <c r="CE255" s="7">
        <f t="shared" si="1017"/>
        <v>0.69342411264680059</v>
      </c>
      <c r="CG255" s="7">
        <f>STDEV(CG251:CG253)</f>
        <v>52.429885393099887</v>
      </c>
      <c r="CH255" s="7">
        <f t="shared" ref="CH255:CO255" si="1018">STDEV(CH251:CH253)</f>
        <v>0.22750457870849491</v>
      </c>
      <c r="CI255" s="7">
        <f t="shared" si="1018"/>
        <v>0.31721286228651346</v>
      </c>
      <c r="CJ255" s="7">
        <f t="shared" si="1018"/>
        <v>0.24052096235740442</v>
      </c>
      <c r="CK255" s="7">
        <f t="shared" si="1018"/>
        <v>0.34939376067696098</v>
      </c>
      <c r="CL255" s="7">
        <f t="shared" si="1018"/>
        <v>0.57205972881625988</v>
      </c>
      <c r="CM255" s="7">
        <f t="shared" si="1018"/>
        <v>0.47659766400320097</v>
      </c>
      <c r="CN255" s="7">
        <f t="shared" si="1018"/>
        <v>0.25777186295896115</v>
      </c>
      <c r="CO255" s="7">
        <f t="shared" si="1018"/>
        <v>0.25777186295896115</v>
      </c>
      <c r="CQ255" s="7">
        <f t="shared" ref="CQ255:DE255" si="1019">STDEV(CQ251:CQ253)</f>
        <v>24.210850053918573</v>
      </c>
      <c r="CR255" s="7">
        <f t="shared" si="1019"/>
        <v>0.11572524933363768</v>
      </c>
      <c r="CS255" s="7">
        <f t="shared" si="1019"/>
        <v>0.10165136496870128</v>
      </c>
      <c r="CT255" s="7">
        <f t="shared" si="1019"/>
        <v>0.10750968948581682</v>
      </c>
      <c r="CU255" s="7">
        <f t="shared" si="1019"/>
        <v>9.1340024085834831E-2</v>
      </c>
      <c r="CV255" s="7">
        <f t="shared" si="1019"/>
        <v>0.62598908403688069</v>
      </c>
      <c r="CW255" s="7">
        <f t="shared" si="1019"/>
        <v>0.44846516029675915</v>
      </c>
      <c r="CX255" s="7">
        <f t="shared" si="1019"/>
        <v>2.0895514670218924</v>
      </c>
      <c r="CY255" s="7">
        <f t="shared" si="1019"/>
        <v>2.0895514670218924</v>
      </c>
      <c r="CZ255" s="49">
        <f t="shared" si="1019"/>
        <v>9.2201551840945129E-3</v>
      </c>
      <c r="DA255" s="49">
        <f t="shared" si="1019"/>
        <v>4.8692404969257102E-3</v>
      </c>
      <c r="DB255" s="49">
        <f t="shared" si="1019"/>
        <v>1.0044633396450221E-2</v>
      </c>
      <c r="DC255" s="49">
        <f t="shared" si="1019"/>
        <v>0.77141660814645585</v>
      </c>
      <c r="DD255" s="49">
        <f t="shared" si="1019"/>
        <v>0.8540555688606567</v>
      </c>
      <c r="DE255" s="49">
        <f t="shared" si="1019"/>
        <v>2.9434745341744177</v>
      </c>
      <c r="DF255" s="46"/>
      <c r="DG255" s="49">
        <f t="shared" ref="DG255:DL255" si="1020">STDEV(DG251:DG253)</f>
        <v>5.6071943337393064E-3</v>
      </c>
      <c r="DH255" s="49">
        <f t="shared" si="1020"/>
        <v>3.0939474921953423E-3</v>
      </c>
      <c r="DI255" s="49">
        <f t="shared" si="1020"/>
        <v>1.2770927110631601E-2</v>
      </c>
      <c r="DJ255" s="49">
        <f t="shared" si="1020"/>
        <v>0.39601275721859575</v>
      </c>
      <c r="DK255" s="49">
        <f t="shared" si="1020"/>
        <v>0.34171472372885386</v>
      </c>
      <c r="DL255" s="49">
        <f t="shared" si="1020"/>
        <v>1.1571328071286167</v>
      </c>
      <c r="DM255" s="46"/>
      <c r="DN255" s="49">
        <f t="shared" ref="DN255:DS255" si="1021">STDEV(DN251:DN253)</f>
        <v>2.9476497657648227E-3</v>
      </c>
      <c r="DO255" s="49">
        <f t="shared" si="1021"/>
        <v>5.7007911141701388E-3</v>
      </c>
      <c r="DP255" s="49">
        <f t="shared" si="1021"/>
        <v>1.584586569967144E-3</v>
      </c>
      <c r="DQ255" s="49">
        <f t="shared" si="1021"/>
        <v>0.25948345319070543</v>
      </c>
      <c r="DR255" s="49">
        <f t="shared" si="1021"/>
        <v>0.18286152069338066</v>
      </c>
      <c r="DS255" s="49">
        <f t="shared" si="1021"/>
        <v>1.5442435041145495</v>
      </c>
      <c r="DT255" s="46"/>
      <c r="DU255" s="49">
        <f t="shared" ref="DU255:DZ255" si="1022">STDEV(DU251:DU253)</f>
        <v>8.1022022989735709E-3</v>
      </c>
      <c r="DV255" s="49">
        <f t="shared" si="1022"/>
        <v>8.0214798214902436E-3</v>
      </c>
      <c r="DW255" s="49">
        <f t="shared" si="1022"/>
        <v>1.6600493212921053E-2</v>
      </c>
      <c r="DX255" s="49">
        <f t="shared" si="1022"/>
        <v>0.35130834426585283</v>
      </c>
      <c r="DY255" s="49">
        <f t="shared" si="1022"/>
        <v>0.39468402450487206</v>
      </c>
      <c r="DZ255" s="49">
        <f t="shared" si="1022"/>
        <v>0.79169585911089468</v>
      </c>
      <c r="EA255" s="46"/>
    </row>
    <row r="256" spans="3:131" x14ac:dyDescent="0.2">
      <c r="C256" s="92" t="s">
        <v>3</v>
      </c>
      <c r="D256" s="5">
        <v>279</v>
      </c>
      <c r="E256" s="5">
        <v>100093.014</v>
      </c>
      <c r="F256" s="5">
        <v>345.73099999999999</v>
      </c>
      <c r="G256" s="5">
        <v>372.75299999999999</v>
      </c>
      <c r="H256" s="5">
        <v>351.98200000000003</v>
      </c>
      <c r="I256" s="5">
        <v>374.20499999999998</v>
      </c>
      <c r="J256" s="5">
        <v>371.01600000000002</v>
      </c>
      <c r="K256" s="5">
        <v>343.49599999999998</v>
      </c>
      <c r="L256" s="5">
        <v>156.07499999999999</v>
      </c>
      <c r="M256" s="5">
        <f t="shared" si="696"/>
        <v>23.925000000000011</v>
      </c>
      <c r="N256" s="5">
        <v>282</v>
      </c>
      <c r="O256" s="5">
        <v>2291.9009999999998</v>
      </c>
      <c r="P256" s="5">
        <v>393.45600000000002</v>
      </c>
      <c r="Q256" s="5">
        <v>280.70499999999998</v>
      </c>
      <c r="R256" s="5">
        <v>394.92500000000001</v>
      </c>
      <c r="S256" s="5">
        <v>280.62400000000002</v>
      </c>
      <c r="T256" s="5">
        <v>54.02</v>
      </c>
      <c r="U256" s="5">
        <v>54.02</v>
      </c>
      <c r="V256" s="5">
        <v>0</v>
      </c>
      <c r="W256" s="5">
        <f t="shared" si="697"/>
        <v>0</v>
      </c>
      <c r="X256" s="5">
        <v>285</v>
      </c>
      <c r="Y256" s="5">
        <v>57464.415999999997</v>
      </c>
      <c r="Z256" s="5">
        <v>246.39699999999999</v>
      </c>
      <c r="AA256" s="5">
        <v>364.87700000000001</v>
      </c>
      <c r="AB256" s="5">
        <v>247.499</v>
      </c>
      <c r="AC256" s="5">
        <v>365.44799999999998</v>
      </c>
      <c r="AD256" s="5">
        <v>282.75299999999999</v>
      </c>
      <c r="AE256" s="5">
        <v>258.76299999999998</v>
      </c>
      <c r="AF256" s="5">
        <v>7.4409999999999998</v>
      </c>
      <c r="AG256" s="5">
        <f t="shared" si="698"/>
        <v>7.4409999999999998</v>
      </c>
      <c r="AH256" s="5">
        <v>288</v>
      </c>
      <c r="AI256" s="5">
        <v>1775.37</v>
      </c>
      <c r="AJ256" s="5">
        <v>272.59199999999998</v>
      </c>
      <c r="AK256" s="5">
        <v>304.36099999999999</v>
      </c>
      <c r="AL256" s="5">
        <v>271.14699999999999</v>
      </c>
      <c r="AM256" s="5">
        <v>305.26299999999998</v>
      </c>
      <c r="AN256" s="5">
        <v>48.689</v>
      </c>
      <c r="AO256" s="5">
        <v>46.427</v>
      </c>
      <c r="AP256" s="5">
        <v>131.983</v>
      </c>
      <c r="AQ256" s="5">
        <f t="shared" si="699"/>
        <v>48.016999999999996</v>
      </c>
      <c r="AR256" s="5">
        <v>291</v>
      </c>
      <c r="AS256" s="5">
        <v>54151.614999999998</v>
      </c>
      <c r="AT256" s="5">
        <v>342.822</v>
      </c>
      <c r="AU256" s="5">
        <v>371.29500000000002</v>
      </c>
      <c r="AV256" s="5">
        <v>343.47</v>
      </c>
      <c r="AW256" s="5">
        <v>372.36700000000002</v>
      </c>
      <c r="AX256" s="5">
        <v>286.60599999999999</v>
      </c>
      <c r="AY256" s="5">
        <v>240.56700000000001</v>
      </c>
      <c r="AZ256" s="5">
        <v>25.234000000000002</v>
      </c>
      <c r="BA256" s="5">
        <f t="shared" si="700"/>
        <v>25.234000000000002</v>
      </c>
      <c r="BB256" s="5">
        <v>294</v>
      </c>
      <c r="BC256" s="5">
        <v>1519.751</v>
      </c>
      <c r="BD256" s="5">
        <v>368.85199999999998</v>
      </c>
      <c r="BE256" s="5">
        <v>314.56200000000001</v>
      </c>
      <c r="BF256" s="5">
        <v>368.53399999999999</v>
      </c>
      <c r="BG256" s="5">
        <v>314.97300000000001</v>
      </c>
      <c r="BH256" s="5">
        <v>46.201999999999998</v>
      </c>
      <c r="BI256" s="5">
        <v>41.881</v>
      </c>
      <c r="BJ256" s="5">
        <v>146.47900000000001</v>
      </c>
      <c r="BK256" s="5">
        <f t="shared" si="701"/>
        <v>33.520999999999987</v>
      </c>
      <c r="BL256" s="5">
        <v>297</v>
      </c>
      <c r="BM256" s="5">
        <v>53732.601999999999</v>
      </c>
      <c r="BN256" s="5">
        <v>334.97</v>
      </c>
      <c r="BO256" s="5">
        <v>331.43</v>
      </c>
      <c r="BP256" s="5">
        <v>335.26499999999999</v>
      </c>
      <c r="BQ256" s="5">
        <v>332.50099999999998</v>
      </c>
      <c r="BR256" s="5">
        <v>283.49200000000002</v>
      </c>
      <c r="BS256" s="5">
        <v>241.328</v>
      </c>
      <c r="BT256" s="5">
        <v>9.8160000000000007</v>
      </c>
      <c r="BU256" s="5">
        <f t="shared" si="702"/>
        <v>9.8160000000000007</v>
      </c>
      <c r="BV256" s="5">
        <v>300</v>
      </c>
      <c r="BW256" s="5">
        <v>1477.9739999999999</v>
      </c>
      <c r="BX256" s="5">
        <v>375.12700000000001</v>
      </c>
      <c r="BY256" s="5">
        <v>285.464</v>
      </c>
      <c r="BZ256" s="5">
        <v>374.77600000000001</v>
      </c>
      <c r="CA256" s="5">
        <v>285.23</v>
      </c>
      <c r="CB256" s="5">
        <v>44.598999999999997</v>
      </c>
      <c r="CC256" s="5">
        <v>42.194000000000003</v>
      </c>
      <c r="CD256" s="3">
        <v>126.34099999999999</v>
      </c>
      <c r="CE256" s="5">
        <f t="shared" si="703"/>
        <v>53.659000000000006</v>
      </c>
      <c r="CF256" s="3">
        <v>303</v>
      </c>
      <c r="CG256" s="3">
        <v>61094.995999999999</v>
      </c>
      <c r="CH256" s="3">
        <v>270.59899999999999</v>
      </c>
      <c r="CI256" s="3">
        <v>335.04199999999997</v>
      </c>
      <c r="CJ256" s="3">
        <v>271.738</v>
      </c>
      <c r="CK256" s="3">
        <v>335.69799999999998</v>
      </c>
      <c r="CL256" s="3">
        <v>301.08</v>
      </c>
      <c r="CM256" s="3">
        <v>258.36500000000001</v>
      </c>
      <c r="CN256" s="3">
        <v>172.54300000000001</v>
      </c>
      <c r="CO256" s="5">
        <f t="shared" si="704"/>
        <v>7.4569999999999936</v>
      </c>
      <c r="CP256" s="3">
        <v>306</v>
      </c>
      <c r="CQ256" s="3">
        <v>1360.1859999999999</v>
      </c>
      <c r="CR256" s="3">
        <v>323.01299999999998</v>
      </c>
      <c r="CS256" s="3">
        <v>292.19400000000002</v>
      </c>
      <c r="CT256" s="3">
        <v>322.048</v>
      </c>
      <c r="CU256" s="3">
        <v>292.49400000000003</v>
      </c>
      <c r="CV256" s="3">
        <v>44.57</v>
      </c>
      <c r="CW256" s="3">
        <v>38.856999999999999</v>
      </c>
      <c r="CX256" s="3">
        <v>146.28299999999999</v>
      </c>
      <c r="CY256" s="5">
        <f t="shared" si="705"/>
        <v>33.717000000000013</v>
      </c>
      <c r="CZ256" s="46">
        <f t="shared" si="706"/>
        <v>-0.42588984282159792</v>
      </c>
      <c r="DA256" s="46">
        <f>IF((AQ256-AG256)&lt;45,(AO256-$T256)/$T256,(AN256-$U256)/$U256)</f>
        <v>-0.14055905220288786</v>
      </c>
      <c r="DB256" s="46">
        <f>IF((AQ256-AG256)&lt;45,(AN256-$T256)/$T256,(AO256-$U256)/$U256)</f>
        <v>-9.8685671973343256E-2</v>
      </c>
      <c r="DC256" s="46">
        <f t="shared" si="709"/>
        <v>65.942128271689882</v>
      </c>
      <c r="DD256" s="46">
        <f t="shared" si="710"/>
        <v>64.664226037276592</v>
      </c>
      <c r="DE256" s="46">
        <f t="shared" si="711"/>
        <v>40.575999999999993</v>
      </c>
      <c r="DF256" s="46" t="str">
        <f>IF(DE256&lt;45,DF$6,DF$5)</f>
        <v>CIRC</v>
      </c>
      <c r="DG256" s="46">
        <f t="shared" si="713"/>
        <v>-0.45898706776878556</v>
      </c>
      <c r="DH256" s="46">
        <f>IF((BK256-BA256)&lt;45,(BI256-$T256)/$T256,(BH256-$U256)/$U256)</f>
        <v>-0.22471306923361722</v>
      </c>
      <c r="DI256" s="46">
        <f>IF((BK256-BA256)&lt;45,(BH256-$T256)/$T256,(BI256-$U256)/$U256)</f>
        <v>-0.14472417623102563</v>
      </c>
      <c r="DJ256" s="46">
        <f t="shared" si="716"/>
        <v>62.4195016721537</v>
      </c>
      <c r="DK256" s="46">
        <f t="shared" si="717"/>
        <v>62.628071437654846</v>
      </c>
      <c r="DL256" s="46">
        <f t="shared" si="718"/>
        <v>8.2869999999999848</v>
      </c>
      <c r="DM256" s="46" t="str">
        <f>IF(DL256&lt;45,DM$6,DM$5)</f>
        <v>CIRC</v>
      </c>
      <c r="DN256" s="46">
        <f t="shared" si="720"/>
        <v>-0.46317330398303319</v>
      </c>
      <c r="DO256" s="46">
        <f>IF((CE256-BU256)&lt;45,(CC256-$T256)/$T256,(CB256-$U256)/$U256)</f>
        <v>-0.2189189189189189</v>
      </c>
      <c r="DP256" s="46">
        <f>IF((CE256-BU256)&lt;45,(CB256-$T256)/$T256,(CC256-$U256)/$U256)</f>
        <v>-0.17439837097371355</v>
      </c>
      <c r="DQ256" s="46">
        <f t="shared" si="723"/>
        <v>61.036528448135051</v>
      </c>
      <c r="DR256" s="46">
        <f t="shared" si="724"/>
        <v>61.608981179694879</v>
      </c>
      <c r="DS256" s="46">
        <f t="shared" si="725"/>
        <v>43.843000000000004</v>
      </c>
      <c r="DT256" s="46" t="str">
        <f>IF(DS256&lt;45,DT$6,DT$5)</f>
        <v>CIRC</v>
      </c>
      <c r="DU256" s="46">
        <f t="shared" si="727"/>
        <v>-0.38961778091725763</v>
      </c>
      <c r="DV256" s="46">
        <f>IF((CY256-CO256)&lt;45,(CW256-$T256)/$T256,(CV256-$U256)/$U256)</f>
        <v>-0.28069233617178829</v>
      </c>
      <c r="DW256" s="46">
        <f>IF((CY256-CO256)&lt;45,(CV256-$T256)/$T256,(CW256-$U256)/$U256)</f>
        <v>-0.17493520918178457</v>
      </c>
      <c r="DX256" s="46">
        <f t="shared" si="730"/>
        <v>67.699176509024056</v>
      </c>
      <c r="DY256" s="46">
        <f t="shared" si="731"/>
        <v>66.315018781570103</v>
      </c>
      <c r="DZ256" s="46">
        <f t="shared" si="732"/>
        <v>46.202000000000012</v>
      </c>
      <c r="EA256" s="46" t="str">
        <f>IF(DZ256&lt;45,EA$6,EA$5)</f>
        <v>RAD</v>
      </c>
    </row>
    <row r="257" spans="3:131" x14ac:dyDescent="0.2">
      <c r="C257" s="92"/>
      <c r="D257" s="5">
        <v>280</v>
      </c>
      <c r="E257" s="5">
        <v>99256.226999999999</v>
      </c>
      <c r="F257" s="5">
        <v>346.13</v>
      </c>
      <c r="G257" s="5">
        <v>372.12299999999999</v>
      </c>
      <c r="H257" s="5">
        <v>352.44</v>
      </c>
      <c r="I257" s="5">
        <v>373.51</v>
      </c>
      <c r="J257" s="5">
        <v>371.44200000000001</v>
      </c>
      <c r="K257" s="5">
        <v>340.233</v>
      </c>
      <c r="L257" s="5">
        <v>152.44499999999999</v>
      </c>
      <c r="M257" s="5">
        <f t="shared" si="696"/>
        <v>27.555000000000007</v>
      </c>
      <c r="N257" s="5">
        <v>283</v>
      </c>
      <c r="O257" s="5">
        <v>2264.3119999999999</v>
      </c>
      <c r="P257" s="5">
        <v>393.28899999999999</v>
      </c>
      <c r="Q257" s="5">
        <v>280.87200000000001</v>
      </c>
      <c r="R257" s="5">
        <v>394.779</v>
      </c>
      <c r="S257" s="5">
        <v>280.77100000000002</v>
      </c>
      <c r="T257" s="5">
        <v>53.694000000000003</v>
      </c>
      <c r="U257" s="5">
        <v>53.694000000000003</v>
      </c>
      <c r="V257" s="5">
        <v>0</v>
      </c>
      <c r="W257" s="5">
        <f t="shared" si="697"/>
        <v>0</v>
      </c>
      <c r="X257" s="5">
        <v>286</v>
      </c>
      <c r="Y257" s="5">
        <v>57120.737999999998</v>
      </c>
      <c r="Z257" s="5">
        <v>246.02500000000001</v>
      </c>
      <c r="AA257" s="5">
        <v>366.04500000000002</v>
      </c>
      <c r="AB257" s="5">
        <v>247.12100000000001</v>
      </c>
      <c r="AC257" s="5">
        <v>366.66500000000002</v>
      </c>
      <c r="AD257" s="5">
        <v>282.43099999999998</v>
      </c>
      <c r="AE257" s="5">
        <v>257.50799999999998</v>
      </c>
      <c r="AF257" s="5">
        <v>11.365</v>
      </c>
      <c r="AG257" s="5">
        <f t="shared" si="698"/>
        <v>11.365</v>
      </c>
      <c r="AH257" s="5">
        <v>289</v>
      </c>
      <c r="AI257" s="5">
        <v>1787.7570000000001</v>
      </c>
      <c r="AJ257" s="5">
        <v>272.43799999999999</v>
      </c>
      <c r="AK257" s="5">
        <v>304.33600000000001</v>
      </c>
      <c r="AL257" s="5">
        <v>271.024</v>
      </c>
      <c r="AM257" s="5">
        <v>305.22399999999999</v>
      </c>
      <c r="AN257" s="5">
        <v>48.872</v>
      </c>
      <c r="AO257" s="5">
        <v>46.576000000000001</v>
      </c>
      <c r="AP257" s="5">
        <v>136.167</v>
      </c>
      <c r="AQ257" s="5">
        <f t="shared" si="699"/>
        <v>43.832999999999998</v>
      </c>
      <c r="AR257" s="5">
        <v>292</v>
      </c>
      <c r="AS257" s="5">
        <v>54289.671999999999</v>
      </c>
      <c r="AT257" s="5">
        <v>341.37299999999999</v>
      </c>
      <c r="AU257" s="5">
        <v>372.07900000000001</v>
      </c>
      <c r="AV257" s="5">
        <v>341.91800000000001</v>
      </c>
      <c r="AW257" s="5">
        <v>373.23200000000003</v>
      </c>
      <c r="AX257" s="5">
        <v>286.27499999999998</v>
      </c>
      <c r="AY257" s="5">
        <v>241.459</v>
      </c>
      <c r="AZ257" s="5">
        <v>24.053000000000001</v>
      </c>
      <c r="BA257" s="5">
        <f t="shared" si="700"/>
        <v>24.053000000000001</v>
      </c>
      <c r="BB257" s="5">
        <v>295</v>
      </c>
      <c r="BC257" s="5">
        <v>1515.472</v>
      </c>
      <c r="BD257" s="5">
        <v>368.66899999999998</v>
      </c>
      <c r="BE257" s="5">
        <v>314.33300000000003</v>
      </c>
      <c r="BF257" s="5">
        <v>368.36</v>
      </c>
      <c r="BG257" s="5">
        <v>314.71100000000001</v>
      </c>
      <c r="BH257" s="5">
        <v>45.890999999999998</v>
      </c>
      <c r="BI257" s="5">
        <v>42.045999999999999</v>
      </c>
      <c r="BJ257" s="5">
        <v>148.14699999999999</v>
      </c>
      <c r="BK257" s="5">
        <f t="shared" si="701"/>
        <v>31.853000000000009</v>
      </c>
      <c r="BL257" s="5">
        <v>298</v>
      </c>
      <c r="BM257" s="5">
        <v>53934.506999999998</v>
      </c>
      <c r="BN257" s="5">
        <v>335.24200000000002</v>
      </c>
      <c r="BO257" s="5">
        <v>332.49099999999999</v>
      </c>
      <c r="BP257" s="5">
        <v>335.459</v>
      </c>
      <c r="BQ257" s="5">
        <v>333.61700000000002</v>
      </c>
      <c r="BR257" s="5">
        <v>284.029</v>
      </c>
      <c r="BS257" s="5">
        <v>241.77699999999999</v>
      </c>
      <c r="BT257" s="5">
        <v>8.3439999999999994</v>
      </c>
      <c r="BU257" s="5">
        <f t="shared" si="702"/>
        <v>8.3439999999999994</v>
      </c>
      <c r="BV257" s="5">
        <v>301</v>
      </c>
      <c r="BW257" s="5">
        <v>1452.412</v>
      </c>
      <c r="BX257" s="5">
        <v>375.327</v>
      </c>
      <c r="BY257" s="5">
        <v>285.26600000000002</v>
      </c>
      <c r="BZ257" s="5">
        <v>375.03100000000001</v>
      </c>
      <c r="CA257" s="5">
        <v>284.952</v>
      </c>
      <c r="CB257" s="5">
        <v>44.061999999999998</v>
      </c>
      <c r="CC257" s="5">
        <v>41.97</v>
      </c>
      <c r="CD257" s="3">
        <v>134.28299999999999</v>
      </c>
      <c r="CE257" s="5">
        <f t="shared" si="703"/>
        <v>45.717000000000013</v>
      </c>
      <c r="CF257" s="3">
        <v>304</v>
      </c>
      <c r="CG257" s="3">
        <v>60593.216999999997</v>
      </c>
      <c r="CH257" s="3">
        <v>269.51799999999997</v>
      </c>
      <c r="CI257" s="3">
        <v>335.68400000000003</v>
      </c>
      <c r="CJ257" s="3">
        <v>270.55700000000002</v>
      </c>
      <c r="CK257" s="3">
        <v>336.51900000000001</v>
      </c>
      <c r="CL257" s="3">
        <v>299.32799999999997</v>
      </c>
      <c r="CM257" s="3">
        <v>257.74299999999999</v>
      </c>
      <c r="CN257" s="3">
        <v>173.184</v>
      </c>
      <c r="CO257" s="5">
        <f t="shared" si="704"/>
        <v>6.8160000000000025</v>
      </c>
      <c r="CP257" s="3">
        <v>307</v>
      </c>
      <c r="CQ257" s="3">
        <v>1339.1289999999999</v>
      </c>
      <c r="CR257" s="3">
        <v>322.94099999999997</v>
      </c>
      <c r="CS257" s="3">
        <v>292.08100000000002</v>
      </c>
      <c r="CT257" s="3">
        <v>321.99</v>
      </c>
      <c r="CU257" s="3">
        <v>292.39400000000001</v>
      </c>
      <c r="CV257" s="3">
        <v>43.679000000000002</v>
      </c>
      <c r="CW257" s="3">
        <v>39.036000000000001</v>
      </c>
      <c r="CX257" s="3">
        <v>143.53800000000001</v>
      </c>
      <c r="CY257" s="5">
        <f t="shared" si="705"/>
        <v>36.461999999999989</v>
      </c>
      <c r="CZ257" s="46">
        <f t="shared" si="706"/>
        <v>-0.42451229785311106</v>
      </c>
      <c r="DA257" s="46">
        <f t="shared" ref="DA257:DA258" si="1023">IF((AQ257-AG257)&lt;45,(AO257-$T257)/$T257,(AN257-$U257)/$U257)</f>
        <v>-0.13256602227436962</v>
      </c>
      <c r="DB257" s="46">
        <f t="shared" ref="DB257:DB258" si="1024">IF((AQ257-AG257)&lt;45,(AN257-$T257)/$T257,(AO257-$U257)/$U257)</f>
        <v>-8.9805192386486432E-2</v>
      </c>
      <c r="DC257" s="46">
        <f t="shared" si="709"/>
        <v>67.124118243743055</v>
      </c>
      <c r="DD257" s="46">
        <f t="shared" si="710"/>
        <v>65.926852571619122</v>
      </c>
      <c r="DE257" s="46">
        <f t="shared" si="711"/>
        <v>32.467999999999996</v>
      </c>
      <c r="DF257" s="46" t="str">
        <f t="shared" ref="DF257:DF259" si="1025">IF(DE257&lt;45,DF$6,DF$5)</f>
        <v>CIRC</v>
      </c>
      <c r="DG257" s="46">
        <f t="shared" si="713"/>
        <v>-0.45303510277496245</v>
      </c>
      <c r="DH257" s="46">
        <f t="shared" ref="DH257:DH258" si="1026">IF((BK257-BA257)&lt;45,(BI257-$T257)/$T257,(BH257-$U257)/$U257)</f>
        <v>-0.21693299065072452</v>
      </c>
      <c r="DI257" s="46">
        <f t="shared" ref="DI257:DI258" si="1027">IF((BK257-BA257)&lt;45,(BH257-$T257)/$T257,(BI257-$U257)/$U257)</f>
        <v>-0.14532349983238357</v>
      </c>
      <c r="DJ257" s="46">
        <f t="shared" si="716"/>
        <v>63.872311152799206</v>
      </c>
      <c r="DK257" s="46">
        <f t="shared" si="717"/>
        <v>64.217496097247533</v>
      </c>
      <c r="DL257" s="46">
        <f t="shared" si="718"/>
        <v>7.8000000000000078</v>
      </c>
      <c r="DM257" s="46" t="str">
        <f t="shared" ref="DM257:DM259" si="1028">IF(DL257&lt;45,DM$6,DM$5)</f>
        <v>CIRC</v>
      </c>
      <c r="DN257" s="46">
        <f t="shared" si="720"/>
        <v>-0.45661336693767335</v>
      </c>
      <c r="DO257" s="46">
        <f t="shared" ref="DO257:DO258" si="1029">IF((CE257-BU257)&lt;45,(CC257-$T257)/$T257,(CB257-$U257)/$U257)</f>
        <v>-0.21834841881774505</v>
      </c>
      <c r="DP257" s="46">
        <f t="shared" ref="DP257:DP258" si="1030">IF((CE257-BU257)&lt;45,(CB257-$T257)/$T257,(CC257-$U257)/$U257)</f>
        <v>-0.17938689611502226</v>
      </c>
      <c r="DQ257" s="46">
        <f t="shared" si="723"/>
        <v>61.943586027933478</v>
      </c>
      <c r="DR257" s="46">
        <f t="shared" si="724"/>
        <v>62.723403997232182</v>
      </c>
      <c r="DS257" s="46">
        <f t="shared" si="725"/>
        <v>37.373000000000012</v>
      </c>
      <c r="DT257" s="46" t="str">
        <f t="shared" ref="DT257:DT259" si="1031">IF(DS257&lt;45,DT$6,DT$5)</f>
        <v>CIRC</v>
      </c>
      <c r="DU257" s="46">
        <f t="shared" si="727"/>
        <v>-0.38952729887667403</v>
      </c>
      <c r="DV257" s="46">
        <f t="shared" ref="DV257:DV258" si="1032">IF((CY257-CO257)&lt;45,(CW257-$T257)/$T257,(CV257-$U257)/$U257)</f>
        <v>-0.27299139568666891</v>
      </c>
      <c r="DW257" s="46">
        <f t="shared" ref="DW257:DW258" si="1033">IF((CY257-CO257)&lt;45,(CV257-$T257)/$T257,(CW257-$U257)/$U257)</f>
        <v>-0.18651990911461244</v>
      </c>
      <c r="DX257" s="46">
        <f t="shared" si="730"/>
        <v>68.958237636993019</v>
      </c>
      <c r="DY257" s="46">
        <f t="shared" si="731"/>
        <v>67.76702084347518</v>
      </c>
      <c r="DZ257" s="46">
        <f t="shared" si="732"/>
        <v>38.90100000000001</v>
      </c>
      <c r="EA257" s="46" t="str">
        <f t="shared" ref="EA257:EA259" si="1034">IF(DZ257&lt;45,EA$6,EA$5)</f>
        <v>CIRC</v>
      </c>
    </row>
    <row r="258" spans="3:131" x14ac:dyDescent="0.2">
      <c r="C258" s="92"/>
      <c r="D258" s="5">
        <v>281</v>
      </c>
      <c r="E258" s="5">
        <v>99038.895000000004</v>
      </c>
      <c r="F258" s="5">
        <v>347.21300000000002</v>
      </c>
      <c r="G258" s="5">
        <v>371.22899999999998</v>
      </c>
      <c r="H258" s="5">
        <v>353.62</v>
      </c>
      <c r="I258" s="5">
        <v>372.52499999999998</v>
      </c>
      <c r="J258" s="5">
        <v>369.43299999999999</v>
      </c>
      <c r="K258" s="5">
        <v>341.33499999999998</v>
      </c>
      <c r="L258" s="5">
        <v>146.24799999999999</v>
      </c>
      <c r="M258" s="5">
        <f t="shared" si="696"/>
        <v>33.75200000000001</v>
      </c>
      <c r="N258" s="5">
        <v>284</v>
      </c>
      <c r="O258" s="5">
        <v>2264.3119999999999</v>
      </c>
      <c r="P258" s="5">
        <v>393.28899999999999</v>
      </c>
      <c r="Q258" s="5">
        <v>281.54399999999998</v>
      </c>
      <c r="R258" s="5">
        <v>394.791</v>
      </c>
      <c r="S258" s="5">
        <v>281.35300000000001</v>
      </c>
      <c r="T258" s="5">
        <v>53.694000000000003</v>
      </c>
      <c r="U258" s="5">
        <v>53.694000000000003</v>
      </c>
      <c r="V258" s="5">
        <v>0</v>
      </c>
      <c r="W258" s="5">
        <f t="shared" si="697"/>
        <v>0</v>
      </c>
      <c r="X258" s="5">
        <v>287</v>
      </c>
      <c r="Y258" s="5">
        <v>57530.741999999998</v>
      </c>
      <c r="Z258" s="5">
        <v>246.60400000000001</v>
      </c>
      <c r="AA258" s="5">
        <v>365.17</v>
      </c>
      <c r="AB258" s="5">
        <v>247.70699999999999</v>
      </c>
      <c r="AC258" s="5">
        <v>365.74299999999999</v>
      </c>
      <c r="AD258" s="5">
        <v>282.91000000000003</v>
      </c>
      <c r="AE258" s="5">
        <v>258.91699999999997</v>
      </c>
      <c r="AF258" s="5">
        <v>9.9009999999999998</v>
      </c>
      <c r="AG258" s="5">
        <f t="shared" si="698"/>
        <v>9.9009999999999998</v>
      </c>
      <c r="AH258" s="5">
        <v>290</v>
      </c>
      <c r="AI258" s="5">
        <v>1792.1489999999999</v>
      </c>
      <c r="AJ258" s="5">
        <v>272.55599999999998</v>
      </c>
      <c r="AK258" s="5">
        <v>304.36</v>
      </c>
      <c r="AL258" s="5">
        <v>271.166</v>
      </c>
      <c r="AM258" s="5">
        <v>305.23599999999999</v>
      </c>
      <c r="AN258" s="5">
        <v>48.936</v>
      </c>
      <c r="AO258" s="5">
        <v>46.628999999999998</v>
      </c>
      <c r="AP258" s="5">
        <v>148.02600000000001</v>
      </c>
      <c r="AQ258" s="5">
        <f t="shared" si="699"/>
        <v>31.97399999999999</v>
      </c>
      <c r="AR258" s="5">
        <v>293</v>
      </c>
      <c r="AS258" s="5">
        <v>54954.055999999997</v>
      </c>
      <c r="AT258" s="5">
        <v>341.99200000000002</v>
      </c>
      <c r="AU258" s="5">
        <v>371.15</v>
      </c>
      <c r="AV258" s="5">
        <v>342.65600000000001</v>
      </c>
      <c r="AW258" s="5">
        <v>372.17200000000003</v>
      </c>
      <c r="AX258" s="5">
        <v>288.113</v>
      </c>
      <c r="AY258" s="5">
        <v>242.85499999999999</v>
      </c>
      <c r="AZ258" s="5">
        <v>25.155999999999999</v>
      </c>
      <c r="BA258" s="5">
        <f t="shared" si="700"/>
        <v>25.155999999999999</v>
      </c>
      <c r="BB258" s="5">
        <v>296</v>
      </c>
      <c r="BC258" s="5">
        <v>1518.0619999999999</v>
      </c>
      <c r="BD258" s="5">
        <v>368.78899999999999</v>
      </c>
      <c r="BE258" s="5">
        <v>314.28899999999999</v>
      </c>
      <c r="BF258" s="5">
        <v>368.48899999999998</v>
      </c>
      <c r="BG258" s="5">
        <v>314.65699999999998</v>
      </c>
      <c r="BH258" s="5">
        <v>45.877000000000002</v>
      </c>
      <c r="BI258" s="5">
        <v>42.131</v>
      </c>
      <c r="BJ258" s="5">
        <v>148.20400000000001</v>
      </c>
      <c r="BK258" s="5">
        <f t="shared" si="701"/>
        <v>31.795999999999992</v>
      </c>
      <c r="BL258" s="5">
        <v>299</v>
      </c>
      <c r="BM258" s="5">
        <v>53820.211000000003</v>
      </c>
      <c r="BN258" s="5">
        <v>334.73599999999999</v>
      </c>
      <c r="BO258" s="5">
        <v>331.33300000000003</v>
      </c>
      <c r="BP258" s="5">
        <v>334.96800000000002</v>
      </c>
      <c r="BQ258" s="5">
        <v>332.39400000000001</v>
      </c>
      <c r="BR258" s="5">
        <v>283.262</v>
      </c>
      <c r="BS258" s="5">
        <v>241.917</v>
      </c>
      <c r="BT258" s="5">
        <v>8.7949999999999999</v>
      </c>
      <c r="BU258" s="5">
        <f t="shared" si="702"/>
        <v>8.7949999999999999</v>
      </c>
      <c r="BV258" s="5">
        <v>302</v>
      </c>
      <c r="BW258" s="5">
        <v>1460.52</v>
      </c>
      <c r="BX258" s="5">
        <v>375.19900000000001</v>
      </c>
      <c r="BY258" s="5">
        <v>285.48500000000001</v>
      </c>
      <c r="BZ258" s="5">
        <v>374.83800000000002</v>
      </c>
      <c r="CA258" s="5">
        <v>285.18400000000003</v>
      </c>
      <c r="CB258" s="5">
        <v>44.488</v>
      </c>
      <c r="CC258" s="5">
        <v>41.8</v>
      </c>
      <c r="CD258" s="3">
        <v>138.58600000000001</v>
      </c>
      <c r="CE258" s="5">
        <f t="shared" si="703"/>
        <v>41.413999999999987</v>
      </c>
      <c r="CF258" s="3">
        <v>305</v>
      </c>
      <c r="CG258" s="3">
        <v>60933.517</v>
      </c>
      <c r="CH258" s="3">
        <v>270.08100000000002</v>
      </c>
      <c r="CI258" s="3">
        <v>335.51799999999997</v>
      </c>
      <c r="CJ258" s="3">
        <v>271.13799999999998</v>
      </c>
      <c r="CK258" s="3">
        <v>336.24900000000002</v>
      </c>
      <c r="CL258" s="3">
        <v>300.274</v>
      </c>
      <c r="CM258" s="3">
        <v>258.37400000000002</v>
      </c>
      <c r="CN258" s="3">
        <v>171.86099999999999</v>
      </c>
      <c r="CO258" s="5">
        <f t="shared" si="704"/>
        <v>8.13900000000001</v>
      </c>
      <c r="CP258" s="3">
        <v>308</v>
      </c>
      <c r="CQ258" s="3">
        <v>1356.921</v>
      </c>
      <c r="CR258" s="3">
        <v>323.11399999999998</v>
      </c>
      <c r="CS258" s="3">
        <v>292.09899999999999</v>
      </c>
      <c r="CT258" s="3">
        <v>322.15600000000001</v>
      </c>
      <c r="CU258" s="3">
        <v>292.416</v>
      </c>
      <c r="CV258" s="3">
        <v>44.244999999999997</v>
      </c>
      <c r="CW258" s="3">
        <v>39.048000000000002</v>
      </c>
      <c r="CX258" s="3">
        <v>149.023</v>
      </c>
      <c r="CY258" s="5">
        <f t="shared" si="705"/>
        <v>30.977000000000004</v>
      </c>
      <c r="CZ258" s="46">
        <f t="shared" si="706"/>
        <v>-0.41910961345035203</v>
      </c>
      <c r="DA258" s="46">
        <f t="shared" si="1023"/>
        <v>-0.13157894736842113</v>
      </c>
      <c r="DB258" s="46">
        <f t="shared" si="1024"/>
        <v>-8.8613252877416518E-2</v>
      </c>
      <c r="DC258" s="46">
        <f t="shared" si="709"/>
        <v>66.116279417402183</v>
      </c>
      <c r="DD258" s="46">
        <f t="shared" si="710"/>
        <v>64.895467715395966</v>
      </c>
      <c r="DE258" s="46">
        <f t="shared" si="711"/>
        <v>22.07299999999999</v>
      </c>
      <c r="DF258" s="46" t="str">
        <f t="shared" si="1025"/>
        <v>CIRC</v>
      </c>
      <c r="DG258" s="46">
        <f t="shared" si="713"/>
        <v>-0.44512652327148849</v>
      </c>
      <c r="DH258" s="46">
        <f t="shared" si="1026"/>
        <v>-0.21534994599024104</v>
      </c>
      <c r="DI258" s="46">
        <f t="shared" si="1027"/>
        <v>-0.14558423659999253</v>
      </c>
      <c r="DJ258" s="46">
        <f t="shared" si="716"/>
        <v>62.858989253725653</v>
      </c>
      <c r="DK258" s="46">
        <f t="shared" si="717"/>
        <v>63.05013175243969</v>
      </c>
      <c r="DL258" s="46">
        <f t="shared" si="718"/>
        <v>6.6399999999999935</v>
      </c>
      <c r="DM258" s="46" t="str">
        <f t="shared" si="1028"/>
        <v>CIRC</v>
      </c>
      <c r="DN258" s="46">
        <f t="shared" si="720"/>
        <v>-0.45657500520376365</v>
      </c>
      <c r="DO258" s="46">
        <f t="shared" si="1029"/>
        <v>-0.22151450813871204</v>
      </c>
      <c r="DP258" s="46">
        <f t="shared" si="1030"/>
        <v>-0.17145304875777559</v>
      </c>
      <c r="DQ258" s="46">
        <f t="shared" si="723"/>
        <v>61.149762656939259</v>
      </c>
      <c r="DR258" s="46">
        <f t="shared" si="724"/>
        <v>61.793211601275416</v>
      </c>
      <c r="DS258" s="46">
        <f t="shared" si="725"/>
        <v>32.618999999999986</v>
      </c>
      <c r="DT258" s="46" t="str">
        <f t="shared" si="1031"/>
        <v>CIRC</v>
      </c>
      <c r="DU258" s="46">
        <f t="shared" si="727"/>
        <v>-0.38475164731997469</v>
      </c>
      <c r="DV258" s="46">
        <f t="shared" si="1032"/>
        <v>-0.27276790702871828</v>
      </c>
      <c r="DW258" s="46">
        <f t="shared" si="1033"/>
        <v>-0.17597869408127545</v>
      </c>
      <c r="DX258" s="46">
        <f t="shared" si="730"/>
        <v>68.539832579311096</v>
      </c>
      <c r="DY258" s="46">
        <f t="shared" si="731"/>
        <v>67.261937327139222</v>
      </c>
      <c r="DZ258" s="46">
        <f t="shared" si="732"/>
        <v>33.274999999999977</v>
      </c>
      <c r="EA258" s="46" t="str">
        <f t="shared" si="1034"/>
        <v>CIRC</v>
      </c>
    </row>
    <row r="259" spans="3:131" s="10" customFormat="1" ht="17" x14ac:dyDescent="0.2">
      <c r="C259" s="21" t="s">
        <v>19</v>
      </c>
      <c r="D259" s="7"/>
      <c r="E259" s="7">
        <f t="shared" ref="E259:M259" si="1035">AVERAGE(E256:E258)</f>
        <v>99462.712</v>
      </c>
      <c r="F259" s="7">
        <f t="shared" si="1035"/>
        <v>346.358</v>
      </c>
      <c r="G259" s="7">
        <f t="shared" si="1035"/>
        <v>372.03500000000003</v>
      </c>
      <c r="H259" s="7">
        <f t="shared" si="1035"/>
        <v>352.68066666666664</v>
      </c>
      <c r="I259" s="7">
        <f t="shared" si="1035"/>
        <v>373.41333333333324</v>
      </c>
      <c r="J259" s="7">
        <f t="shared" si="1035"/>
        <v>370.63033333333334</v>
      </c>
      <c r="K259" s="7">
        <f t="shared" si="1035"/>
        <v>341.68800000000005</v>
      </c>
      <c r="L259" s="7">
        <f t="shared" si="1035"/>
        <v>151.58933333333331</v>
      </c>
      <c r="M259" s="7">
        <f t="shared" si="1035"/>
        <v>28.410666666666675</v>
      </c>
      <c r="N259" s="7"/>
      <c r="O259" s="7">
        <f t="shared" ref="O259:W259" si="1036">AVERAGE(O256:O258)</f>
        <v>2273.5083333333332</v>
      </c>
      <c r="P259" s="7">
        <f t="shared" si="1036"/>
        <v>393.34466666666668</v>
      </c>
      <c r="Q259" s="7">
        <f t="shared" si="1036"/>
        <v>281.04033333333331</v>
      </c>
      <c r="R259" s="7">
        <f t="shared" si="1036"/>
        <v>394.83166666666665</v>
      </c>
      <c r="S259" s="7">
        <f t="shared" si="1036"/>
        <v>280.916</v>
      </c>
      <c r="T259" s="7">
        <f t="shared" si="1036"/>
        <v>53.802666666666674</v>
      </c>
      <c r="U259" s="7">
        <f t="shared" si="1036"/>
        <v>53.802666666666674</v>
      </c>
      <c r="V259" s="7">
        <f t="shared" si="1036"/>
        <v>0</v>
      </c>
      <c r="W259" s="7">
        <f t="shared" si="1036"/>
        <v>0</v>
      </c>
      <c r="X259" s="7"/>
      <c r="Y259" s="7">
        <f t="shared" ref="Y259:AG259" si="1037">AVERAGE(Y256:Y258)</f>
        <v>57371.965333333334</v>
      </c>
      <c r="Z259" s="7">
        <f t="shared" si="1037"/>
        <v>246.34200000000001</v>
      </c>
      <c r="AA259" s="7">
        <f t="shared" si="1037"/>
        <v>365.36400000000003</v>
      </c>
      <c r="AB259" s="7">
        <f t="shared" si="1037"/>
        <v>247.44233333333332</v>
      </c>
      <c r="AC259" s="7">
        <f t="shared" si="1037"/>
        <v>365.952</v>
      </c>
      <c r="AD259" s="7">
        <f t="shared" si="1037"/>
        <v>282.69800000000004</v>
      </c>
      <c r="AE259" s="7">
        <f t="shared" si="1037"/>
        <v>258.39599999999996</v>
      </c>
      <c r="AF259" s="7">
        <f t="shared" si="1037"/>
        <v>9.5690000000000008</v>
      </c>
      <c r="AG259" s="7">
        <f t="shared" si="1037"/>
        <v>9.5690000000000008</v>
      </c>
      <c r="AH259" s="7"/>
      <c r="AI259" s="7">
        <f t="shared" ref="AI259:AQ259" si="1038">AVERAGE(AI256:AI258)</f>
        <v>1785.0919999999999</v>
      </c>
      <c r="AJ259" s="7">
        <f t="shared" si="1038"/>
        <v>272.52866666666665</v>
      </c>
      <c r="AK259" s="7">
        <f t="shared" si="1038"/>
        <v>304.35233333333332</v>
      </c>
      <c r="AL259" s="7">
        <f t="shared" si="1038"/>
        <v>271.11233333333331</v>
      </c>
      <c r="AM259" s="7">
        <f t="shared" si="1038"/>
        <v>305.24099999999999</v>
      </c>
      <c r="AN259" s="7">
        <f t="shared" si="1038"/>
        <v>48.832333333333338</v>
      </c>
      <c r="AO259" s="7">
        <f t="shared" si="1038"/>
        <v>46.544000000000004</v>
      </c>
      <c r="AP259" s="7">
        <f t="shared" si="1038"/>
        <v>138.72533333333334</v>
      </c>
      <c r="AQ259" s="7">
        <f t="shared" si="1038"/>
        <v>41.274666666666661</v>
      </c>
      <c r="AR259" s="7"/>
      <c r="AS259" s="7">
        <f t="shared" ref="AS259:BA259" si="1039">AVERAGE(AS256:AS258)</f>
        <v>54465.114333333331</v>
      </c>
      <c r="AT259" s="7">
        <f t="shared" si="1039"/>
        <v>342.0623333333333</v>
      </c>
      <c r="AU259" s="7">
        <f t="shared" si="1039"/>
        <v>371.50799999999998</v>
      </c>
      <c r="AV259" s="7">
        <f t="shared" si="1039"/>
        <v>342.68133333333338</v>
      </c>
      <c r="AW259" s="7">
        <f t="shared" si="1039"/>
        <v>372.59033333333338</v>
      </c>
      <c r="AX259" s="7">
        <f t="shared" si="1039"/>
        <v>286.99799999999999</v>
      </c>
      <c r="AY259" s="7">
        <f t="shared" si="1039"/>
        <v>241.62699999999998</v>
      </c>
      <c r="AZ259" s="7">
        <f t="shared" si="1039"/>
        <v>24.814333333333337</v>
      </c>
      <c r="BA259" s="7">
        <f t="shared" si="1039"/>
        <v>24.814333333333337</v>
      </c>
      <c r="BB259" s="7"/>
      <c r="BC259" s="7">
        <f t="shared" ref="BC259:BK259" si="1040">AVERAGE(BC256:BC258)</f>
        <v>1517.7616666666665</v>
      </c>
      <c r="BD259" s="7">
        <f t="shared" si="1040"/>
        <v>368.77</v>
      </c>
      <c r="BE259" s="7">
        <f t="shared" si="1040"/>
        <v>314.39466666666664</v>
      </c>
      <c r="BF259" s="7">
        <f t="shared" si="1040"/>
        <v>368.46100000000001</v>
      </c>
      <c r="BG259" s="7">
        <f t="shared" si="1040"/>
        <v>314.78033333333332</v>
      </c>
      <c r="BH259" s="7">
        <f t="shared" si="1040"/>
        <v>45.99</v>
      </c>
      <c r="BI259" s="7">
        <f t="shared" si="1040"/>
        <v>42.019333333333329</v>
      </c>
      <c r="BJ259" s="7">
        <f t="shared" si="1040"/>
        <v>147.60999999999999</v>
      </c>
      <c r="BK259" s="7">
        <f t="shared" si="1040"/>
        <v>32.389999999999993</v>
      </c>
      <c r="BL259" s="7"/>
      <c r="BM259" s="7">
        <f t="shared" ref="BM259:BU259" si="1041">AVERAGE(BM256:BM258)</f>
        <v>53829.106666666667</v>
      </c>
      <c r="BN259" s="7">
        <f t="shared" si="1041"/>
        <v>334.98266666666666</v>
      </c>
      <c r="BO259" s="7">
        <f t="shared" si="1041"/>
        <v>331.75133333333338</v>
      </c>
      <c r="BP259" s="7">
        <f t="shared" si="1041"/>
        <v>335.23066666666665</v>
      </c>
      <c r="BQ259" s="7">
        <f t="shared" si="1041"/>
        <v>332.83733333333333</v>
      </c>
      <c r="BR259" s="7">
        <f t="shared" si="1041"/>
        <v>283.59433333333328</v>
      </c>
      <c r="BS259" s="7">
        <f t="shared" si="1041"/>
        <v>241.67400000000001</v>
      </c>
      <c r="BT259" s="7">
        <f t="shared" si="1041"/>
        <v>8.9849999999999994</v>
      </c>
      <c r="BU259" s="7">
        <f t="shared" si="1041"/>
        <v>8.9849999999999994</v>
      </c>
      <c r="BV259" s="7"/>
      <c r="BW259" s="7">
        <f t="shared" ref="BW259:CE259" si="1042">AVERAGE(BW256:BW258)</f>
        <v>1463.6353333333334</v>
      </c>
      <c r="BX259" s="7">
        <f t="shared" si="1042"/>
        <v>375.21766666666667</v>
      </c>
      <c r="BY259" s="7">
        <f t="shared" si="1042"/>
        <v>285.40500000000003</v>
      </c>
      <c r="BZ259" s="7">
        <f t="shared" si="1042"/>
        <v>374.88166666666666</v>
      </c>
      <c r="CA259" s="7">
        <f t="shared" si="1042"/>
        <v>285.12200000000001</v>
      </c>
      <c r="CB259" s="7">
        <f t="shared" si="1042"/>
        <v>44.383000000000003</v>
      </c>
      <c r="CC259" s="7">
        <f t="shared" si="1042"/>
        <v>41.988</v>
      </c>
      <c r="CD259" s="7">
        <f t="shared" si="1042"/>
        <v>133.07</v>
      </c>
      <c r="CE259" s="7">
        <f t="shared" si="1042"/>
        <v>46.930000000000007</v>
      </c>
      <c r="CG259" s="7">
        <f t="shared" ref="CG259:CO259" si="1043">AVERAGE(CG256:CG258)</f>
        <v>60873.909999999996</v>
      </c>
      <c r="CH259" s="7">
        <f t="shared" si="1043"/>
        <v>270.06599999999997</v>
      </c>
      <c r="CI259" s="7">
        <f t="shared" si="1043"/>
        <v>335.41466666666662</v>
      </c>
      <c r="CJ259" s="7">
        <f t="shared" si="1043"/>
        <v>271.14433333333335</v>
      </c>
      <c r="CK259" s="7">
        <f t="shared" si="1043"/>
        <v>336.15533333333332</v>
      </c>
      <c r="CL259" s="7">
        <f t="shared" si="1043"/>
        <v>300.22733333333332</v>
      </c>
      <c r="CM259" s="7">
        <f t="shared" si="1043"/>
        <v>258.16066666666666</v>
      </c>
      <c r="CN259" s="7">
        <f t="shared" si="1043"/>
        <v>172.52933333333331</v>
      </c>
      <c r="CO259" s="7">
        <f t="shared" si="1043"/>
        <v>7.470666666666669</v>
      </c>
      <c r="CQ259" s="7">
        <f t="shared" ref="CQ259:DE259" si="1044">AVERAGE(CQ256:CQ258)</f>
        <v>1352.0786666666665</v>
      </c>
      <c r="CR259" s="7">
        <f t="shared" si="1044"/>
        <v>323.02266666666668</v>
      </c>
      <c r="CS259" s="7">
        <f t="shared" si="1044"/>
        <v>292.12466666666666</v>
      </c>
      <c r="CT259" s="7">
        <f t="shared" si="1044"/>
        <v>322.06466666666665</v>
      </c>
      <c r="CU259" s="7">
        <f t="shared" si="1044"/>
        <v>292.43466666666671</v>
      </c>
      <c r="CV259" s="7">
        <f t="shared" si="1044"/>
        <v>44.164666666666669</v>
      </c>
      <c r="CW259" s="7">
        <f t="shared" si="1044"/>
        <v>38.980333333333334</v>
      </c>
      <c r="CX259" s="7">
        <f t="shared" si="1044"/>
        <v>146.28133333333335</v>
      </c>
      <c r="CY259" s="7">
        <f t="shared" si="1044"/>
        <v>33.718666666666671</v>
      </c>
      <c r="CZ259" s="49">
        <f t="shared" si="1044"/>
        <v>-0.42317058470835373</v>
      </c>
      <c r="DA259" s="49">
        <f t="shared" si="1044"/>
        <v>-0.13490134061522621</v>
      </c>
      <c r="DB259" s="49">
        <f t="shared" si="1044"/>
        <v>-9.2368039079082073E-2</v>
      </c>
      <c r="DC259" s="49">
        <f t="shared" si="1044"/>
        <v>66.394175310945045</v>
      </c>
      <c r="DD259" s="49">
        <f t="shared" si="1044"/>
        <v>65.162182108097227</v>
      </c>
      <c r="DE259" s="49">
        <f t="shared" si="1044"/>
        <v>31.705666666666659</v>
      </c>
      <c r="DF259" s="46" t="str">
        <f t="shared" si="1025"/>
        <v>CIRC</v>
      </c>
      <c r="DG259" s="49">
        <f t="shared" ref="DG259:DL259" si="1045">AVERAGE(DG256:DG258)</f>
        <v>-0.45238289793841213</v>
      </c>
      <c r="DH259" s="49">
        <f t="shared" si="1045"/>
        <v>-0.21899866862486092</v>
      </c>
      <c r="DI259" s="49">
        <f t="shared" si="1045"/>
        <v>-0.14521063755446725</v>
      </c>
      <c r="DJ259" s="49">
        <f t="shared" si="1045"/>
        <v>63.05026735955952</v>
      </c>
      <c r="DK259" s="49">
        <f t="shared" si="1045"/>
        <v>63.298566429114025</v>
      </c>
      <c r="DL259" s="49">
        <f t="shared" si="1045"/>
        <v>7.5756666666666623</v>
      </c>
      <c r="DM259" s="46" t="str">
        <f t="shared" si="1028"/>
        <v>CIRC</v>
      </c>
      <c r="DN259" s="49">
        <f t="shared" ref="DN259:DS259" si="1046">AVERAGE(DN256:DN258)</f>
        <v>-0.45878722537482336</v>
      </c>
      <c r="DO259" s="49">
        <f t="shared" si="1046"/>
        <v>-0.21959394862512535</v>
      </c>
      <c r="DP259" s="49">
        <f t="shared" si="1046"/>
        <v>-0.17507943861550379</v>
      </c>
      <c r="DQ259" s="49">
        <f t="shared" si="1046"/>
        <v>61.376625711002596</v>
      </c>
      <c r="DR259" s="49">
        <f t="shared" si="1046"/>
        <v>62.041865592734155</v>
      </c>
      <c r="DS259" s="49">
        <f t="shared" si="1046"/>
        <v>37.945</v>
      </c>
      <c r="DT259" s="46" t="str">
        <f t="shared" si="1031"/>
        <v>CIRC</v>
      </c>
      <c r="DU259" s="49">
        <f t="shared" ref="DU259:DZ259" si="1047">AVERAGE(DU256:DU258)</f>
        <v>-0.38796557570463541</v>
      </c>
      <c r="DV259" s="49">
        <f t="shared" si="1047"/>
        <v>-0.27548387962905846</v>
      </c>
      <c r="DW259" s="49">
        <f t="shared" si="1047"/>
        <v>-0.17914460412589081</v>
      </c>
      <c r="DX259" s="49">
        <f t="shared" si="1047"/>
        <v>68.399082241776057</v>
      </c>
      <c r="DY259" s="49">
        <f t="shared" si="1047"/>
        <v>67.114658984061506</v>
      </c>
      <c r="DZ259" s="49">
        <f t="shared" si="1047"/>
        <v>39.459333333333333</v>
      </c>
      <c r="EA259" s="46" t="str">
        <f t="shared" si="1034"/>
        <v>CIRC</v>
      </c>
    </row>
    <row r="260" spans="3:131" s="10" customFormat="1" ht="17" x14ac:dyDescent="0.2">
      <c r="C260" s="21" t="s">
        <v>20</v>
      </c>
      <c r="D260" s="7"/>
      <c r="E260" s="7">
        <f>STDEV(E256:E258)</f>
        <v>556.56873605961346</v>
      </c>
      <c r="F260" s="7">
        <f t="shared" ref="F260:M260" si="1048">STDEV(F256:F258)</f>
        <v>0.76685657068321678</v>
      </c>
      <c r="G260" s="7">
        <f t="shared" si="1048"/>
        <v>0.76580154087074093</v>
      </c>
      <c r="H260" s="7">
        <f t="shared" si="1048"/>
        <v>0.84510433280945785</v>
      </c>
      <c r="I260" s="7">
        <f t="shared" si="1048"/>
        <v>0.84416131949606643</v>
      </c>
      <c r="J260" s="7">
        <f t="shared" si="1048"/>
        <v>1.0585718366428212</v>
      </c>
      <c r="K260" s="7">
        <f t="shared" si="1048"/>
        <v>1.6598942737415436</v>
      </c>
      <c r="L260" s="7">
        <f t="shared" si="1048"/>
        <v>4.9690649355118444</v>
      </c>
      <c r="M260" s="7">
        <f t="shared" si="1048"/>
        <v>4.9690649355118426</v>
      </c>
      <c r="N260" s="7"/>
      <c r="O260" s="7">
        <f>STDEV(O256:O258)</f>
        <v>15.928516576672552</v>
      </c>
      <c r="P260" s="7">
        <f t="shared" ref="P260:W260" si="1049">STDEV(P256:P258)</f>
        <v>9.6417494954684824E-2</v>
      </c>
      <c r="Q260" s="7">
        <f t="shared" si="1049"/>
        <v>0.44410847023371169</v>
      </c>
      <c r="R260" s="7">
        <f t="shared" si="1049"/>
        <v>8.1051424005594841E-2</v>
      </c>
      <c r="S260" s="7">
        <f t="shared" si="1049"/>
        <v>0.38552431829911155</v>
      </c>
      <c r="T260" s="7">
        <f t="shared" si="1049"/>
        <v>0.1882161877558183</v>
      </c>
      <c r="U260" s="7">
        <f t="shared" si="1049"/>
        <v>0.1882161877558183</v>
      </c>
      <c r="V260" s="7">
        <f t="shared" si="1049"/>
        <v>0</v>
      </c>
      <c r="W260" s="7">
        <f t="shared" si="1049"/>
        <v>0</v>
      </c>
      <c r="X260" s="7"/>
      <c r="Y260" s="7">
        <f>STDEV(Y256:Y258)</f>
        <v>220.08217630997169</v>
      </c>
      <c r="Z260" s="7">
        <f t="shared" ref="Z260:AG260" si="1050">STDEV(Z256:Z258)</f>
        <v>0.29339222893594374</v>
      </c>
      <c r="AA260" s="7">
        <f t="shared" si="1050"/>
        <v>0.60768659685729709</v>
      </c>
      <c r="AB260" s="7">
        <f t="shared" si="1050"/>
        <v>0.29708135810469222</v>
      </c>
      <c r="AC260" s="7">
        <f t="shared" si="1050"/>
        <v>0.63484880089673812</v>
      </c>
      <c r="AD260" s="7">
        <f t="shared" si="1050"/>
        <v>0.24419049940570789</v>
      </c>
      <c r="AE260" s="7">
        <f t="shared" si="1050"/>
        <v>0.77287579856015298</v>
      </c>
      <c r="AF260" s="7">
        <f t="shared" si="1050"/>
        <v>1.982955370148302</v>
      </c>
      <c r="AG260" s="7">
        <f t="shared" si="1050"/>
        <v>1.982955370148302</v>
      </c>
      <c r="AH260" s="7"/>
      <c r="AI260" s="7">
        <f>STDEV(AI256:AI258)</f>
        <v>8.7011711280723834</v>
      </c>
      <c r="AJ260" s="7">
        <f t="shared" ref="AJ260:AQ260" si="1051">STDEV(AJ256:AJ258)</f>
        <v>8.055639846302072E-2</v>
      </c>
      <c r="AK260" s="7">
        <f t="shared" si="1051"/>
        <v>1.4153915830368048E-2</v>
      </c>
      <c r="AL260" s="7">
        <f t="shared" si="1051"/>
        <v>7.7086531465183863E-2</v>
      </c>
      <c r="AM260" s="7">
        <f t="shared" si="1051"/>
        <v>1.9974984355431109E-2</v>
      </c>
      <c r="AN260" s="7">
        <f t="shared" si="1051"/>
        <v>0.12818866304526821</v>
      </c>
      <c r="AO260" s="7">
        <f t="shared" si="1051"/>
        <v>0.1047329938462559</v>
      </c>
      <c r="AP260" s="7">
        <f t="shared" si="1051"/>
        <v>8.3218546210164828</v>
      </c>
      <c r="AQ260" s="7">
        <f t="shared" si="1051"/>
        <v>8.3218546210164828</v>
      </c>
      <c r="AR260" s="7"/>
      <c r="AS260" s="7">
        <f>STDEV(AS256:AS258)</f>
        <v>429.02552239270415</v>
      </c>
      <c r="AT260" s="7">
        <f t="shared" ref="AT260:BA260" si="1052">STDEV(AT256:AT258)</f>
        <v>0.72705593549144532</v>
      </c>
      <c r="AU260" s="7">
        <f t="shared" si="1052"/>
        <v>0.49978695461167166</v>
      </c>
      <c r="AV260" s="7">
        <f t="shared" si="1052"/>
        <v>0.77631007550678477</v>
      </c>
      <c r="AW260" s="7">
        <f t="shared" si="1052"/>
        <v>0.56418820736819397</v>
      </c>
      <c r="AX260" s="7">
        <f t="shared" si="1052"/>
        <v>0.97969842298536858</v>
      </c>
      <c r="AY260" s="7">
        <f t="shared" si="1052"/>
        <v>1.1532146374374457</v>
      </c>
      <c r="AZ260" s="7">
        <f t="shared" si="1052"/>
        <v>0.66048643690338793</v>
      </c>
      <c r="BA260" s="7">
        <f t="shared" si="1052"/>
        <v>0.66048643690338793</v>
      </c>
      <c r="BB260" s="7"/>
      <c r="BC260" s="7">
        <f>STDEV(BC256:BC258)</f>
        <v>2.1552518027676726</v>
      </c>
      <c r="BD260" s="7">
        <f t="shared" ref="BD260:BK260" si="1053">STDEV(BD256:BD258)</f>
        <v>9.2967736339008969E-2</v>
      </c>
      <c r="BE260" s="7">
        <f t="shared" si="1053"/>
        <v>0.14657535036060806</v>
      </c>
      <c r="BF260" s="7">
        <f t="shared" si="1053"/>
        <v>9.0316111519470041E-2</v>
      </c>
      <c r="BG260" s="7">
        <f t="shared" si="1053"/>
        <v>0.16902465303421621</v>
      </c>
      <c r="BH260" s="7">
        <f t="shared" si="1053"/>
        <v>0.18373078130786771</v>
      </c>
      <c r="BI260" s="7">
        <f t="shared" si="1053"/>
        <v>0.12711543310445553</v>
      </c>
      <c r="BJ260" s="7">
        <f t="shared" si="1053"/>
        <v>0.97988927945966675</v>
      </c>
      <c r="BK260" s="7">
        <f t="shared" si="1053"/>
        <v>0.97988927945966675</v>
      </c>
      <c r="BL260" s="7"/>
      <c r="BM260" s="7">
        <f>STDEV(BM256:BM258)</f>
        <v>101.2460217506504</v>
      </c>
      <c r="BN260" s="7">
        <f t="shared" ref="BN260:BU260" si="1054">STDEV(BN256:BN258)</f>
        <v>0.25323770124793876</v>
      </c>
      <c r="BO260" s="7">
        <f t="shared" si="1054"/>
        <v>0.642403559558405</v>
      </c>
      <c r="BP260" s="7">
        <f t="shared" si="1054"/>
        <v>0.24729402203314363</v>
      </c>
      <c r="BQ260" s="7">
        <f t="shared" si="1054"/>
        <v>0.67732734577407505</v>
      </c>
      <c r="BR260" s="7">
        <f t="shared" si="1054"/>
        <v>0.39360682582156742</v>
      </c>
      <c r="BS260" s="7">
        <f t="shared" si="1054"/>
        <v>0.30771252818173978</v>
      </c>
      <c r="BT260" s="7">
        <f t="shared" si="1054"/>
        <v>0.75416907918582887</v>
      </c>
      <c r="BU260" s="7">
        <f t="shared" si="1054"/>
        <v>0.75416907918582887</v>
      </c>
      <c r="BV260" s="7"/>
      <c r="BW260" s="7">
        <f>STDEV(BW256:BW258)</f>
        <v>13.062654298929143</v>
      </c>
      <c r="BX260" s="7">
        <f t="shared" ref="BX260:CE260" si="1055">STDEV(BX256:BX258)</f>
        <v>0.1012982395371807</v>
      </c>
      <c r="BY260" s="7">
        <f t="shared" si="1055"/>
        <v>0.12083459769452742</v>
      </c>
      <c r="BZ260" s="7">
        <f t="shared" si="1055"/>
        <v>0.13298997455948378</v>
      </c>
      <c r="CA260" s="7">
        <f t="shared" si="1055"/>
        <v>0.14901006677404008</v>
      </c>
      <c r="CB260" s="7">
        <f t="shared" si="1055"/>
        <v>0.28348015803579618</v>
      </c>
      <c r="CC260" s="7">
        <f t="shared" si="1055"/>
        <v>0.19761578884289863</v>
      </c>
      <c r="CD260" s="7">
        <f t="shared" si="1055"/>
        <v>6.2119669187786322</v>
      </c>
      <c r="CE260" s="7">
        <f t="shared" si="1055"/>
        <v>6.2119669187785957</v>
      </c>
      <c r="CG260" s="7">
        <f>STDEV(CG256:CG258)</f>
        <v>256.14505079544415</v>
      </c>
      <c r="CH260" s="7">
        <f t="shared" ref="CH260:CO260" si="1056">STDEV(CH256:CH258)</f>
        <v>0.5406560829214907</v>
      </c>
      <c r="CI260" s="7">
        <f t="shared" si="1056"/>
        <v>0.33324065378243911</v>
      </c>
      <c r="CJ260" s="7">
        <f t="shared" si="1056"/>
        <v>0.59052547221379337</v>
      </c>
      <c r="CK260" s="7">
        <f t="shared" si="1056"/>
        <v>0.41843796832188535</v>
      </c>
      <c r="CL260" s="7">
        <f t="shared" si="1056"/>
        <v>0.87693177233656139</v>
      </c>
      <c r="CM260" s="7">
        <f t="shared" si="1056"/>
        <v>0.36173793460645282</v>
      </c>
      <c r="CN260" s="7">
        <f t="shared" si="1056"/>
        <v>0.66160587462124187</v>
      </c>
      <c r="CO260" s="7">
        <f t="shared" si="1056"/>
        <v>0.66160587462124187</v>
      </c>
      <c r="CQ260" s="7">
        <f t="shared" ref="CQ260:DE260" si="1057">STDEV(CQ256:CQ258)</f>
        <v>11.332936792082368</v>
      </c>
      <c r="CR260" s="7">
        <f t="shared" si="1057"/>
        <v>8.6904161772227415E-2</v>
      </c>
      <c r="CS260" s="7">
        <f t="shared" si="1057"/>
        <v>6.0715182066218114E-2</v>
      </c>
      <c r="CT260" s="7">
        <f t="shared" si="1057"/>
        <v>8.4245672490242271E-2</v>
      </c>
      <c r="CU260" s="7">
        <f t="shared" si="1057"/>
        <v>5.2548390397183849E-2</v>
      </c>
      <c r="CV260" s="7">
        <f t="shared" si="1057"/>
        <v>0.45089947142720432</v>
      </c>
      <c r="CW260" s="7">
        <f t="shared" si="1057"/>
        <v>0.10697819092382156</v>
      </c>
      <c r="CX260" s="7">
        <f t="shared" si="1057"/>
        <v>2.7425003798237282</v>
      </c>
      <c r="CY260" s="7">
        <f t="shared" si="1057"/>
        <v>2.7425003798237282</v>
      </c>
      <c r="CZ260" s="49">
        <f t="shared" si="1057"/>
        <v>3.5837163955574742E-3</v>
      </c>
      <c r="DA260" s="49">
        <f t="shared" si="1057"/>
        <v>4.9245156639368178E-3</v>
      </c>
      <c r="DB260" s="49">
        <f t="shared" si="1057"/>
        <v>5.5035937339440941E-3</v>
      </c>
      <c r="DC260" s="49">
        <f t="shared" si="1057"/>
        <v>0.63811806842037688</v>
      </c>
      <c r="DD260" s="49">
        <f t="shared" si="1057"/>
        <v>0.67224167288405945</v>
      </c>
      <c r="DE260" s="49">
        <f t="shared" si="1057"/>
        <v>9.2750264869343333</v>
      </c>
      <c r="DF260" s="46"/>
      <c r="DG260" s="49">
        <f t="shared" ref="DG260:DL260" si="1058">STDEV(DG256:DG258)</f>
        <v>6.9532511677633715E-3</v>
      </c>
      <c r="DH260" s="49">
        <f t="shared" si="1058"/>
        <v>5.011715109349996E-3</v>
      </c>
      <c r="DI260" s="49">
        <f t="shared" si="1058"/>
        <v>4.4099816314721845E-4</v>
      </c>
      <c r="DJ260" s="49">
        <f t="shared" si="1058"/>
        <v>0.74505324111227789</v>
      </c>
      <c r="DK260" s="49">
        <f t="shared" si="1058"/>
        <v>0.82332103614631569</v>
      </c>
      <c r="DL260" s="49">
        <f t="shared" si="1058"/>
        <v>0.84610657327155325</v>
      </c>
      <c r="DM260" s="46"/>
      <c r="DN260" s="49">
        <f t="shared" ref="DN260:DS260" si="1059">STDEV(DN256:DN258)</f>
        <v>3.7985039257191528E-3</v>
      </c>
      <c r="DO260" s="49">
        <f t="shared" si="1059"/>
        <v>1.6875364367269679E-3</v>
      </c>
      <c r="DP260" s="49">
        <f t="shared" si="1059"/>
        <v>4.0105327977143874E-3</v>
      </c>
      <c r="DQ260" s="49">
        <f t="shared" si="1059"/>
        <v>0.49425549793770923</v>
      </c>
      <c r="DR260" s="49">
        <f t="shared" si="1059"/>
        <v>0.59737438818819366</v>
      </c>
      <c r="DS260" s="49">
        <f t="shared" si="1059"/>
        <v>5.6338203734233447</v>
      </c>
      <c r="DT260" s="46"/>
      <c r="DU260" s="49">
        <f t="shared" ref="DU260:DZ260" si="1060">STDEV(DU256:DU258)</f>
        <v>2.783711281044272E-3</v>
      </c>
      <c r="DV260" s="49">
        <f t="shared" si="1060"/>
        <v>4.5120396123246483E-3</v>
      </c>
      <c r="DW260" s="49">
        <f t="shared" si="1060"/>
        <v>6.4084754771601424E-3</v>
      </c>
      <c r="DX260" s="49">
        <f t="shared" si="1060"/>
        <v>0.64122283500183419</v>
      </c>
      <c r="DY260" s="49">
        <f t="shared" si="1060"/>
        <v>0.73711985436490435</v>
      </c>
      <c r="DZ260" s="49">
        <f t="shared" si="1060"/>
        <v>6.4815611031088531</v>
      </c>
      <c r="EA260" s="46"/>
    </row>
    <row r="261" spans="3:131" x14ac:dyDescent="0.2">
      <c r="C261" s="92" t="s">
        <v>76</v>
      </c>
      <c r="D261" s="5">
        <v>309</v>
      </c>
      <c r="E261" s="5">
        <v>102920.139</v>
      </c>
      <c r="F261" s="5">
        <v>338.54199999999997</v>
      </c>
      <c r="G261" s="5">
        <v>281.92500000000001</v>
      </c>
      <c r="H261" s="5">
        <v>342.79399999999998</v>
      </c>
      <c r="I261" s="5">
        <v>279.26900000000001</v>
      </c>
      <c r="J261" s="5">
        <v>368.36500000000001</v>
      </c>
      <c r="K261" s="5">
        <v>355.74</v>
      </c>
      <c r="L261" s="5">
        <v>8.6110000000000007</v>
      </c>
      <c r="M261" s="5">
        <f t="shared" si="696"/>
        <v>8.6110000000000007</v>
      </c>
      <c r="N261" s="5">
        <v>312</v>
      </c>
      <c r="O261" s="5">
        <v>2152.6060000000002</v>
      </c>
      <c r="P261" s="5">
        <v>333.89299999999997</v>
      </c>
      <c r="Q261" s="5">
        <v>286.577</v>
      </c>
      <c r="R261" s="5">
        <v>335.166</v>
      </c>
      <c r="S261" s="5">
        <v>285.46499999999997</v>
      </c>
      <c r="T261" s="5">
        <v>52.351999999999997</v>
      </c>
      <c r="U261" s="5">
        <v>52.351999999999997</v>
      </c>
      <c r="V261" s="5">
        <v>0</v>
      </c>
      <c r="W261" s="5">
        <f t="shared" si="697"/>
        <v>0</v>
      </c>
      <c r="X261" s="5">
        <v>315</v>
      </c>
      <c r="Y261" s="5">
        <v>57536.822999999997</v>
      </c>
      <c r="Z261" s="5">
        <v>373.98599999999999</v>
      </c>
      <c r="AA261" s="5">
        <v>329.541</v>
      </c>
      <c r="AB261" s="5">
        <v>374.20800000000003</v>
      </c>
      <c r="AC261" s="5">
        <v>330.85300000000001</v>
      </c>
      <c r="AD261" s="5">
        <v>282.73700000000002</v>
      </c>
      <c r="AE261" s="5">
        <v>259.10300000000001</v>
      </c>
      <c r="AF261" s="5">
        <v>131.05699999999999</v>
      </c>
      <c r="AG261" s="5">
        <f t="shared" si="698"/>
        <v>48.943000000000012</v>
      </c>
      <c r="AH261" s="5">
        <v>318</v>
      </c>
      <c r="AI261" s="5">
        <v>1332.1469999999999</v>
      </c>
      <c r="AJ261" s="5">
        <v>398.53100000000001</v>
      </c>
      <c r="AK261" s="5">
        <v>344.86900000000003</v>
      </c>
      <c r="AL261" s="5">
        <v>396.36500000000001</v>
      </c>
      <c r="AM261" s="5">
        <v>342.11500000000001</v>
      </c>
      <c r="AN261" s="5">
        <v>42.17</v>
      </c>
      <c r="AO261" s="5">
        <v>40.220999999999997</v>
      </c>
      <c r="AP261" s="5">
        <v>35.17</v>
      </c>
      <c r="AQ261" s="5">
        <f t="shared" si="699"/>
        <v>35.17</v>
      </c>
      <c r="AR261" s="5">
        <v>321</v>
      </c>
      <c r="AS261" s="5">
        <v>58492.748</v>
      </c>
      <c r="AT261" s="5">
        <v>350.59100000000001</v>
      </c>
      <c r="AU261" s="5">
        <v>262.59699999999998</v>
      </c>
      <c r="AV261" s="5">
        <v>350.976</v>
      </c>
      <c r="AW261" s="5">
        <v>263.471</v>
      </c>
      <c r="AX261" s="5">
        <v>281.86500000000001</v>
      </c>
      <c r="AY261" s="5">
        <v>264.22300000000001</v>
      </c>
      <c r="AZ261" s="5">
        <v>130.904</v>
      </c>
      <c r="BA261" s="5">
        <f t="shared" si="700"/>
        <v>49.096000000000004</v>
      </c>
      <c r="BB261" s="5">
        <v>324</v>
      </c>
      <c r="BC261" s="5">
        <v>1157.943</v>
      </c>
      <c r="BD261" s="5">
        <v>389.74700000000001</v>
      </c>
      <c r="BE261" s="5">
        <v>283.03899999999999</v>
      </c>
      <c r="BF261" s="5">
        <v>389.21100000000001</v>
      </c>
      <c r="BG261" s="5">
        <v>279.83800000000002</v>
      </c>
      <c r="BH261" s="5">
        <v>39.037999999999997</v>
      </c>
      <c r="BI261" s="5">
        <v>37.767000000000003</v>
      </c>
      <c r="BJ261" s="5">
        <v>139.369</v>
      </c>
      <c r="BK261" s="5">
        <f t="shared" si="701"/>
        <v>40.631</v>
      </c>
      <c r="BL261" s="5">
        <v>330</v>
      </c>
      <c r="BM261" s="5">
        <v>58468.762999999999</v>
      </c>
      <c r="BN261" s="5">
        <v>354.91500000000002</v>
      </c>
      <c r="BO261" s="5">
        <v>289.68200000000002</v>
      </c>
      <c r="BP261" s="5">
        <v>355.11099999999999</v>
      </c>
      <c r="BQ261" s="5">
        <v>290.15100000000001</v>
      </c>
      <c r="BR261" s="5">
        <v>282.96100000000001</v>
      </c>
      <c r="BS261" s="5">
        <v>263.09199999999998</v>
      </c>
      <c r="BT261" s="5">
        <v>110.502</v>
      </c>
      <c r="BU261" s="5">
        <f t="shared" si="702"/>
        <v>69.498000000000005</v>
      </c>
      <c r="BV261" s="5">
        <v>333</v>
      </c>
      <c r="BW261" s="5">
        <v>1127.877</v>
      </c>
      <c r="BX261" s="5">
        <v>352.03199999999998</v>
      </c>
      <c r="BY261" s="5">
        <v>308.613</v>
      </c>
      <c r="BZ261" s="5">
        <v>352.15199999999999</v>
      </c>
      <c r="CA261" s="5">
        <v>305.339</v>
      </c>
      <c r="CB261" s="5">
        <v>38.959000000000003</v>
      </c>
      <c r="CC261" s="5">
        <v>36.860999999999997</v>
      </c>
      <c r="CD261" s="3">
        <v>31.661000000000001</v>
      </c>
      <c r="CE261" s="5">
        <f t="shared" si="703"/>
        <v>31.661000000000001</v>
      </c>
      <c r="CF261" s="3">
        <v>336</v>
      </c>
      <c r="CG261" s="3">
        <v>64984.347999999998</v>
      </c>
      <c r="CH261" s="3">
        <v>387.64</v>
      </c>
      <c r="CI261" s="3">
        <v>367.291</v>
      </c>
      <c r="CJ261" s="3">
        <v>387.96499999999997</v>
      </c>
      <c r="CK261" s="3">
        <v>368.24</v>
      </c>
      <c r="CL261" s="3">
        <v>297.452</v>
      </c>
      <c r="CM261" s="3">
        <v>278.16500000000002</v>
      </c>
      <c r="CN261" s="3">
        <v>96.974999999999994</v>
      </c>
      <c r="CO261" s="5">
        <f t="shared" si="704"/>
        <v>83.025000000000006</v>
      </c>
      <c r="CP261" s="3">
        <v>339</v>
      </c>
      <c r="CQ261" s="3">
        <v>1106.0309999999999</v>
      </c>
      <c r="CR261" s="3">
        <v>385.09</v>
      </c>
      <c r="CS261" s="3">
        <v>379.38</v>
      </c>
      <c r="CT261" s="3">
        <v>384.43099999999998</v>
      </c>
      <c r="CU261" s="3">
        <v>376.245</v>
      </c>
      <c r="CV261" s="3">
        <v>37.901000000000003</v>
      </c>
      <c r="CW261" s="3">
        <v>37.155999999999999</v>
      </c>
      <c r="CX261" s="3">
        <v>32.439</v>
      </c>
      <c r="CY261" s="5">
        <f t="shared" si="705"/>
        <v>32.439</v>
      </c>
      <c r="CZ261" s="46">
        <f t="shared" si="706"/>
        <v>-0.44095661394316615</v>
      </c>
      <c r="DA261" s="46">
        <f>IF((AQ261-AG261)&lt;45,(AO261-$T261)/$T261,(AN261-$U261)/$U261)</f>
        <v>-0.23171989608801957</v>
      </c>
      <c r="DB261" s="46">
        <f>IF((AQ261-AG261)&lt;45,(AN261-$T261)/$T261,(AO261-$U261)/$U261)</f>
        <v>-0.19449113691931533</v>
      </c>
      <c r="DC261" s="46">
        <f t="shared" si="709"/>
        <v>28.937944104583547</v>
      </c>
      <c r="DD261" s="46">
        <f t="shared" si="710"/>
        <v>24.854884690941521</v>
      </c>
      <c r="DE261" s="46">
        <f t="shared" si="711"/>
        <v>13.77300000000001</v>
      </c>
      <c r="DF261" s="46" t="str">
        <f>IF(DE261&lt;45,DF$6,DF$5)</f>
        <v>CIRC</v>
      </c>
      <c r="DG261" s="46">
        <f t="shared" si="713"/>
        <v>-0.43166858723344709</v>
      </c>
      <c r="DH261" s="46">
        <f>IF((BK261-BA261)&lt;45,(BI261-$T261)/$T261,(BH261-$U261)/$U261)</f>
        <v>-0.27859489608801946</v>
      </c>
      <c r="DI261" s="46">
        <f>IF((BK261-BA261)&lt;45,(BH261-$T261)/$T261,(BI261-$U261)/$U261)</f>
        <v>-0.25431693154034229</v>
      </c>
      <c r="DJ261" s="46">
        <f t="shared" si="716"/>
        <v>44.170891999143514</v>
      </c>
      <c r="DK261" s="46">
        <f t="shared" si="717"/>
        <v>41.590791216325783</v>
      </c>
      <c r="DL261" s="46">
        <f t="shared" si="718"/>
        <v>8.4650000000000034</v>
      </c>
      <c r="DM261" s="46" t="str">
        <f>IF(DL261&lt;45,DM$6,DM$5)</f>
        <v>CIRC</v>
      </c>
      <c r="DN261" s="46">
        <f t="shared" si="720"/>
        <v>-0.43190163200226533</v>
      </c>
      <c r="DO261" s="46">
        <f>IF((CE261-BU261)&lt;45,(CC261-$T261)/$T261,(CB261-$U261)/$U261)</f>
        <v>-0.29590082518337407</v>
      </c>
      <c r="DP261" s="46">
        <f>IF((CE261-BU261)&lt;45,(CB261-$T261)/$T261,(CC261-$U261)/$U261)</f>
        <v>-0.25582594743276271</v>
      </c>
      <c r="DQ261" s="46">
        <f t="shared" si="723"/>
        <v>19.149267610015784</v>
      </c>
      <c r="DR261" s="46">
        <f t="shared" si="724"/>
        <v>15.473558898973424</v>
      </c>
      <c r="DS261" s="46">
        <f t="shared" si="725"/>
        <v>37.837000000000003</v>
      </c>
      <c r="DT261" s="46" t="str">
        <f>IF(DS261&lt;45,DT$6,DT$5)</f>
        <v>CIRC</v>
      </c>
      <c r="DU261" s="46">
        <f t="shared" si="727"/>
        <v>-0.36859444000556585</v>
      </c>
      <c r="DV261" s="46">
        <f>IF((CY261-CO261)&lt;45,(CW261-$T261)/$T261,(CV261-$U261)/$U261)</f>
        <v>-0.29026589242053785</v>
      </c>
      <c r="DW261" s="46">
        <f>IF((CY261-CO261)&lt;45,(CV261-$T261)/$T261,(CW261-$U261)/$U261)</f>
        <v>-0.27603529951100236</v>
      </c>
      <c r="DX261" s="46">
        <f t="shared" si="730"/>
        <v>12.355016025890052</v>
      </c>
      <c r="DY261" s="46">
        <f t="shared" si="731"/>
        <v>8.7503817631003891</v>
      </c>
      <c r="DZ261" s="46">
        <f t="shared" si="732"/>
        <v>51.364000000000004</v>
      </c>
      <c r="EA261" s="46" t="str">
        <f>IF(DZ261&lt;45,EA$6,EA$5)</f>
        <v>RAD</v>
      </c>
    </row>
    <row r="262" spans="3:131" x14ac:dyDescent="0.2">
      <c r="C262" s="92"/>
      <c r="D262" s="5">
        <v>310</v>
      </c>
      <c r="E262" s="5">
        <v>102394.262</v>
      </c>
      <c r="F262" s="5">
        <v>338.35500000000002</v>
      </c>
      <c r="G262" s="5">
        <v>282.45600000000002</v>
      </c>
      <c r="H262" s="5">
        <v>342.637</v>
      </c>
      <c r="I262" s="5">
        <v>279.80799999999999</v>
      </c>
      <c r="J262" s="5">
        <v>369.02</v>
      </c>
      <c r="K262" s="5">
        <v>353.29399999999998</v>
      </c>
      <c r="L262" s="5">
        <v>2.0579999999999998</v>
      </c>
      <c r="M262" s="5">
        <f t="shared" si="696"/>
        <v>2.0579999999999998</v>
      </c>
      <c r="N262" s="5">
        <v>313</v>
      </c>
      <c r="O262" s="5">
        <v>2236.498</v>
      </c>
      <c r="P262" s="5">
        <v>333.72500000000002</v>
      </c>
      <c r="Q262" s="5">
        <v>286.745</v>
      </c>
      <c r="R262" s="5">
        <v>335.00599999999997</v>
      </c>
      <c r="S262" s="5">
        <v>285.58300000000003</v>
      </c>
      <c r="T262" s="5">
        <v>53.363</v>
      </c>
      <c r="U262" s="5">
        <v>53.363</v>
      </c>
      <c r="V262" s="5">
        <v>0</v>
      </c>
      <c r="W262" s="5">
        <f t="shared" si="697"/>
        <v>0</v>
      </c>
      <c r="X262" s="5">
        <v>316</v>
      </c>
      <c r="Y262" s="5">
        <v>57261.385000000002</v>
      </c>
      <c r="Z262" s="5">
        <v>373.74200000000002</v>
      </c>
      <c r="AA262" s="5">
        <v>329</v>
      </c>
      <c r="AB262" s="5">
        <v>373.92200000000003</v>
      </c>
      <c r="AC262" s="5">
        <v>330.31400000000002</v>
      </c>
      <c r="AD262" s="5">
        <v>283.697</v>
      </c>
      <c r="AE262" s="5">
        <v>256.99099999999999</v>
      </c>
      <c r="AF262" s="5">
        <v>132.32499999999999</v>
      </c>
      <c r="AG262" s="5">
        <f t="shared" si="698"/>
        <v>47.675000000000011</v>
      </c>
      <c r="AH262" s="5">
        <v>319</v>
      </c>
      <c r="AI262" s="5">
        <v>1336.3140000000001</v>
      </c>
      <c r="AJ262" s="5">
        <v>398.40199999999999</v>
      </c>
      <c r="AK262" s="5">
        <v>345.15499999999997</v>
      </c>
      <c r="AL262" s="5">
        <v>396.31200000000001</v>
      </c>
      <c r="AM262" s="5">
        <v>342.529</v>
      </c>
      <c r="AN262" s="5">
        <v>42.408999999999999</v>
      </c>
      <c r="AO262" s="5">
        <v>40.119999999999997</v>
      </c>
      <c r="AP262" s="5">
        <v>28.87</v>
      </c>
      <c r="AQ262" s="5">
        <f t="shared" si="699"/>
        <v>28.87</v>
      </c>
      <c r="AR262" s="5">
        <v>322</v>
      </c>
      <c r="AS262" s="5">
        <v>59315.909</v>
      </c>
      <c r="AT262" s="5">
        <v>350.83199999999999</v>
      </c>
      <c r="AU262" s="5">
        <v>262.71600000000001</v>
      </c>
      <c r="AV262" s="5">
        <v>351.22699999999998</v>
      </c>
      <c r="AW262" s="5">
        <v>263.57900000000001</v>
      </c>
      <c r="AX262" s="5">
        <v>284.21899999999999</v>
      </c>
      <c r="AY262" s="5">
        <v>265.72199999999998</v>
      </c>
      <c r="AZ262" s="5">
        <v>133.59</v>
      </c>
      <c r="BA262" s="5">
        <f t="shared" si="700"/>
        <v>46.41</v>
      </c>
      <c r="BB262" s="5">
        <v>325</v>
      </c>
      <c r="BC262" s="5">
        <v>1161.885</v>
      </c>
      <c r="BD262" s="5">
        <v>389.66300000000001</v>
      </c>
      <c r="BE262" s="5">
        <v>282.76900000000001</v>
      </c>
      <c r="BF262" s="5">
        <v>389.05399999999997</v>
      </c>
      <c r="BG262" s="5">
        <v>279.37099999999998</v>
      </c>
      <c r="BH262" s="5">
        <v>38.972000000000001</v>
      </c>
      <c r="BI262" s="5">
        <v>37.96</v>
      </c>
      <c r="BJ262" s="5">
        <v>123.166</v>
      </c>
      <c r="BK262" s="5">
        <f t="shared" si="701"/>
        <v>56.834000000000003</v>
      </c>
      <c r="BL262" s="5">
        <v>331</v>
      </c>
      <c r="BM262" s="5">
        <v>58435.542999999998</v>
      </c>
      <c r="BN262" s="5">
        <v>354.279</v>
      </c>
      <c r="BO262" s="5">
        <v>289.24599999999998</v>
      </c>
      <c r="BP262" s="5">
        <v>354.46199999999999</v>
      </c>
      <c r="BQ262" s="5">
        <v>289.66199999999998</v>
      </c>
      <c r="BR262" s="5">
        <v>280.89299999999997</v>
      </c>
      <c r="BS262" s="5">
        <v>264.87799999999999</v>
      </c>
      <c r="BT262" s="5">
        <v>112.253</v>
      </c>
      <c r="BU262" s="5">
        <f t="shared" si="702"/>
        <v>67.747</v>
      </c>
      <c r="BV262" s="5">
        <v>334</v>
      </c>
      <c r="BW262" s="5">
        <v>1130.8050000000001</v>
      </c>
      <c r="BX262" s="5">
        <v>352.03100000000001</v>
      </c>
      <c r="BY262" s="5">
        <v>308.58600000000001</v>
      </c>
      <c r="BZ262" s="5">
        <v>352.202</v>
      </c>
      <c r="CA262" s="5">
        <v>305.35500000000002</v>
      </c>
      <c r="CB262" s="5">
        <v>38.689</v>
      </c>
      <c r="CC262" s="5">
        <v>37.213999999999999</v>
      </c>
      <c r="CD262" s="3">
        <v>27.853999999999999</v>
      </c>
      <c r="CE262" s="5">
        <f t="shared" si="703"/>
        <v>27.853999999999999</v>
      </c>
      <c r="CF262" s="3">
        <v>337</v>
      </c>
      <c r="CG262" s="3">
        <v>65245.372000000003</v>
      </c>
      <c r="CH262" s="3">
        <v>387.50700000000001</v>
      </c>
      <c r="CI262" s="3">
        <v>367.37299999999999</v>
      </c>
      <c r="CJ262" s="3">
        <v>387.78300000000002</v>
      </c>
      <c r="CK262" s="3">
        <v>368.27699999999999</v>
      </c>
      <c r="CL262" s="3">
        <v>297.63900000000001</v>
      </c>
      <c r="CM262" s="3">
        <v>279.10700000000003</v>
      </c>
      <c r="CN262" s="3">
        <v>93.472999999999999</v>
      </c>
      <c r="CO262" s="5">
        <f t="shared" si="704"/>
        <v>86.527000000000001</v>
      </c>
      <c r="CP262" s="3">
        <v>340</v>
      </c>
      <c r="CQ262" s="3">
        <v>1078.442</v>
      </c>
      <c r="CR262" s="3">
        <v>384.87</v>
      </c>
      <c r="CS262" s="3">
        <v>379.53800000000001</v>
      </c>
      <c r="CT262" s="3">
        <v>384.26100000000002</v>
      </c>
      <c r="CU262" s="3">
        <v>376.31299999999999</v>
      </c>
      <c r="CV262" s="3">
        <v>37.457999999999998</v>
      </c>
      <c r="CW262" s="3">
        <v>36.658000000000001</v>
      </c>
      <c r="CX262" s="3">
        <v>47.057000000000002</v>
      </c>
      <c r="CY262" s="5">
        <f t="shared" si="705"/>
        <v>47.057000000000002</v>
      </c>
      <c r="CZ262" s="46">
        <f t="shared" si="706"/>
        <v>-0.44077545087438591</v>
      </c>
      <c r="DA262" s="46">
        <f t="shared" ref="DA262:DA263" si="1061">IF((AQ262-AG262)&lt;45,(AO262-$T262)/$T262,(AN262-$U262)/$U262)</f>
        <v>-0.24816820643517049</v>
      </c>
      <c r="DB262" s="46">
        <f t="shared" ref="DB262:DB263" si="1062">IF((AQ262-AG262)&lt;45,(AN262-$T262)/$T262,(AO262-$U262)/$U262)</f>
        <v>-0.20527331671757587</v>
      </c>
      <c r="DC262" s="46">
        <f t="shared" si="709"/>
        <v>29.480495670866823</v>
      </c>
      <c r="DD262" s="46">
        <f t="shared" si="710"/>
        <v>25.505260731856843</v>
      </c>
      <c r="DE262" s="46">
        <f t="shared" si="711"/>
        <v>18.80500000000001</v>
      </c>
      <c r="DF262" s="46" t="str">
        <f t="shared" ref="DF262:DF264" si="1063">IF(DE262&lt;45,DF$6,DF$5)</f>
        <v>CIRC</v>
      </c>
      <c r="DG262" s="46">
        <f t="shared" si="713"/>
        <v>-0.42071061560070622</v>
      </c>
      <c r="DH262" s="46">
        <f t="shared" ref="DH262:DH263" si="1064">IF((BK262-BA262)&lt;45,(BI262-$T262)/$T262,(BH262-$U262)/$U262)</f>
        <v>-0.28864569083447328</v>
      </c>
      <c r="DI262" s="46">
        <f t="shared" ref="DI262:DI263" si="1065">IF((BK262-BA262)&lt;45,(BH262-$T262)/$T262,(BI262-$U262)/$U262)</f>
        <v>-0.26968123981035547</v>
      </c>
      <c r="DJ262" s="46">
        <f t="shared" si="716"/>
        <v>43.703196336194921</v>
      </c>
      <c r="DK262" s="46">
        <f t="shared" si="717"/>
        <v>40.991086750658361</v>
      </c>
      <c r="DL262" s="46">
        <f t="shared" si="718"/>
        <v>10.424000000000007</v>
      </c>
      <c r="DM262" s="46" t="str">
        <f t="shared" ref="DM262:DM264" si="1066">IF(DL262&lt;45,DM$6,DM$5)</f>
        <v>CIRC</v>
      </c>
      <c r="DN262" s="46">
        <f t="shared" si="720"/>
        <v>-0.42930842159885879</v>
      </c>
      <c r="DO262" s="46">
        <f t="shared" ref="DO262:DO263" si="1067">IF((CE262-BU262)&lt;45,(CC262-$T262)/$T262,(CB262-$U262)/$U262)</f>
        <v>-0.30262541461312148</v>
      </c>
      <c r="DP262" s="46">
        <f t="shared" ref="DP262:DP263" si="1068">IF((CE262-BU262)&lt;45,(CB262-$T262)/$T262,(CC262-$U262)/$U262)</f>
        <v>-0.27498453984970861</v>
      </c>
      <c r="DQ262" s="46">
        <f t="shared" si="723"/>
        <v>19.47021068196236</v>
      </c>
      <c r="DR262" s="46">
        <f t="shared" si="724"/>
        <v>15.854899842004718</v>
      </c>
      <c r="DS262" s="46">
        <f t="shared" si="725"/>
        <v>39.893000000000001</v>
      </c>
      <c r="DT262" s="46" t="str">
        <f t="shared" ref="DT262:DT264" si="1069">IF(DS262&lt;45,DT$6,DT$5)</f>
        <v>CIRC</v>
      </c>
      <c r="DU262" s="46">
        <f t="shared" si="727"/>
        <v>-0.36280245859870547</v>
      </c>
      <c r="DV262" s="46">
        <f t="shared" ref="DV262:DV263" si="1070">IF((CY262-CO262)&lt;45,(CW262-$T262)/$T262,(CV262-$U262)/$U262)</f>
        <v>-0.31304461893071978</v>
      </c>
      <c r="DW262" s="46">
        <f t="shared" ref="DW262:DW263" si="1071">IF((CY262-CO262)&lt;45,(CV262-$T262)/$T262,(CW262-$U262)/$U262)</f>
        <v>-0.29805295804208909</v>
      </c>
      <c r="DX262" s="46">
        <f t="shared" si="730"/>
        <v>12.447529634429497</v>
      </c>
      <c r="DY262" s="46">
        <f t="shared" si="731"/>
        <v>8.7739261451188408</v>
      </c>
      <c r="DZ262" s="46">
        <f t="shared" si="732"/>
        <v>58.673000000000002</v>
      </c>
      <c r="EA262" s="46" t="str">
        <f t="shared" ref="EA262:EA264" si="1072">IF(DZ262&lt;45,EA$6,EA$5)</f>
        <v>RAD</v>
      </c>
    </row>
    <row r="263" spans="3:131" x14ac:dyDescent="0.2">
      <c r="C263" s="92"/>
      <c r="D263" s="5">
        <v>311</v>
      </c>
      <c r="E263" s="5">
        <v>102140.895</v>
      </c>
      <c r="F263" s="5">
        <v>339.709</v>
      </c>
      <c r="G263" s="5">
        <v>281.88799999999998</v>
      </c>
      <c r="H263" s="5">
        <v>344.11</v>
      </c>
      <c r="I263" s="5">
        <v>279.16000000000003</v>
      </c>
      <c r="J263" s="5">
        <v>368.05200000000002</v>
      </c>
      <c r="K263" s="5">
        <v>353.346</v>
      </c>
      <c r="L263" s="5">
        <v>11.849</v>
      </c>
      <c r="M263" s="5">
        <f t="shared" si="696"/>
        <v>11.849</v>
      </c>
      <c r="N263" s="5">
        <v>314</v>
      </c>
      <c r="O263" s="5">
        <v>2097.203</v>
      </c>
      <c r="P263" s="5">
        <v>333.55700000000002</v>
      </c>
      <c r="Q263" s="5">
        <v>286.91300000000001</v>
      </c>
      <c r="R263" s="5">
        <v>334.971</v>
      </c>
      <c r="S263" s="5">
        <v>285.67200000000003</v>
      </c>
      <c r="T263" s="5">
        <v>51.673999999999999</v>
      </c>
      <c r="U263" s="5">
        <v>51.673999999999999</v>
      </c>
      <c r="V263" s="5">
        <v>0</v>
      </c>
      <c r="W263" s="5">
        <f t="shared" si="697"/>
        <v>0</v>
      </c>
      <c r="X263" s="5">
        <v>317</v>
      </c>
      <c r="Y263" s="5">
        <v>57572.069000000003</v>
      </c>
      <c r="Z263" s="5">
        <v>373.37099999999998</v>
      </c>
      <c r="AA263" s="5">
        <v>329.28</v>
      </c>
      <c r="AB263" s="5">
        <v>373.62200000000001</v>
      </c>
      <c r="AC263" s="5">
        <v>330.58600000000001</v>
      </c>
      <c r="AD263" s="5">
        <v>282.20100000000002</v>
      </c>
      <c r="AE263" s="5">
        <v>259.755</v>
      </c>
      <c r="AF263" s="5">
        <v>132.21600000000001</v>
      </c>
      <c r="AG263" s="5">
        <f t="shared" si="698"/>
        <v>47.783999999999992</v>
      </c>
      <c r="AH263" s="5">
        <v>320</v>
      </c>
      <c r="AI263" s="5">
        <v>1304.896</v>
      </c>
      <c r="AJ263" s="5">
        <v>398.21499999999997</v>
      </c>
      <c r="AK263" s="5">
        <v>345.29500000000002</v>
      </c>
      <c r="AL263" s="5">
        <v>396.19799999999998</v>
      </c>
      <c r="AM263" s="5">
        <v>342.88099999999997</v>
      </c>
      <c r="AN263" s="5">
        <v>42.11</v>
      </c>
      <c r="AO263" s="5">
        <v>39.454999999999998</v>
      </c>
      <c r="AP263" s="5">
        <v>28.591000000000001</v>
      </c>
      <c r="AQ263" s="5">
        <f t="shared" si="699"/>
        <v>28.591000000000001</v>
      </c>
      <c r="AR263" s="5">
        <v>323</v>
      </c>
      <c r="AS263" s="5">
        <v>58523.828000000001</v>
      </c>
      <c r="AT263" s="5">
        <v>350.74200000000002</v>
      </c>
      <c r="AU263" s="5">
        <v>263.02999999999997</v>
      </c>
      <c r="AV263" s="5">
        <v>351.149</v>
      </c>
      <c r="AW263" s="5">
        <v>263.87900000000002</v>
      </c>
      <c r="AX263" s="5">
        <v>283.32600000000002</v>
      </c>
      <c r="AY263" s="5">
        <v>263</v>
      </c>
      <c r="AZ263" s="5">
        <v>130.429</v>
      </c>
      <c r="BA263" s="5">
        <f t="shared" si="700"/>
        <v>49.570999999999998</v>
      </c>
      <c r="BB263" s="5">
        <v>326</v>
      </c>
      <c r="BC263" s="5">
        <v>1161.7719999999999</v>
      </c>
      <c r="BD263" s="5">
        <v>389.66300000000001</v>
      </c>
      <c r="BE263" s="5">
        <v>282.976</v>
      </c>
      <c r="BF263" s="5">
        <v>389.09899999999999</v>
      </c>
      <c r="BG263" s="5">
        <v>279.72899999999998</v>
      </c>
      <c r="BH263" s="5">
        <v>38.975000000000001</v>
      </c>
      <c r="BI263" s="5">
        <v>37.951999999999998</v>
      </c>
      <c r="BJ263" s="5">
        <v>147.25800000000001</v>
      </c>
      <c r="BK263" s="5">
        <f t="shared" si="701"/>
        <v>32.74199999999999</v>
      </c>
      <c r="BL263" s="5">
        <v>332</v>
      </c>
      <c r="BM263" s="5">
        <v>57952.794999999998</v>
      </c>
      <c r="BN263" s="5">
        <v>355.13</v>
      </c>
      <c r="BO263" s="5">
        <v>290.34800000000001</v>
      </c>
      <c r="BP263" s="5">
        <v>355.32799999999997</v>
      </c>
      <c r="BQ263" s="5">
        <v>290.87400000000002</v>
      </c>
      <c r="BR263" s="5">
        <v>283.47399999999999</v>
      </c>
      <c r="BS263" s="5">
        <v>260.29899999999998</v>
      </c>
      <c r="BT263" s="5">
        <v>108.273</v>
      </c>
      <c r="BU263" s="5">
        <f t="shared" si="702"/>
        <v>71.727000000000004</v>
      </c>
      <c r="BV263" s="5">
        <v>335</v>
      </c>
      <c r="BW263" s="5">
        <v>1126.864</v>
      </c>
      <c r="BX263" s="5">
        <v>351.88299999999998</v>
      </c>
      <c r="BY263" s="5">
        <v>308.54300000000001</v>
      </c>
      <c r="BZ263" s="5">
        <v>351.97800000000001</v>
      </c>
      <c r="CA263" s="5">
        <v>305.21899999999999</v>
      </c>
      <c r="CB263" s="5">
        <v>39.014000000000003</v>
      </c>
      <c r="CC263" s="5">
        <v>36.776000000000003</v>
      </c>
      <c r="CD263" s="3">
        <v>26.742000000000001</v>
      </c>
      <c r="CE263" s="5">
        <f t="shared" si="703"/>
        <v>26.742000000000001</v>
      </c>
      <c r="CF263" s="3">
        <v>338</v>
      </c>
      <c r="CG263" s="3">
        <v>65062.385000000002</v>
      </c>
      <c r="CH263" s="3">
        <v>388.58699999999999</v>
      </c>
      <c r="CI263" s="3">
        <v>367.68400000000003</v>
      </c>
      <c r="CJ263" s="3">
        <v>389.02300000000002</v>
      </c>
      <c r="CK263" s="3">
        <v>368.714</v>
      </c>
      <c r="CL263" s="3">
        <v>297.92899999999997</v>
      </c>
      <c r="CM263" s="3">
        <v>278.053</v>
      </c>
      <c r="CN263" s="3">
        <v>98.36</v>
      </c>
      <c r="CO263" s="5">
        <f t="shared" si="704"/>
        <v>81.64</v>
      </c>
      <c r="CP263" s="3">
        <v>341</v>
      </c>
      <c r="CQ263" s="3">
        <v>1085.7619999999999</v>
      </c>
      <c r="CR263" s="3">
        <v>384.91300000000001</v>
      </c>
      <c r="CS263" s="3">
        <v>379.46800000000002</v>
      </c>
      <c r="CT263" s="3">
        <v>384.29500000000002</v>
      </c>
      <c r="CU263" s="3">
        <v>376.27300000000002</v>
      </c>
      <c r="CV263" s="3">
        <v>37.731999999999999</v>
      </c>
      <c r="CW263" s="3">
        <v>36.637999999999998</v>
      </c>
      <c r="CX263" s="3">
        <v>57.2</v>
      </c>
      <c r="CY263" s="5">
        <f t="shared" si="705"/>
        <v>57.2</v>
      </c>
      <c r="CZ263" s="46">
        <f t="shared" si="706"/>
        <v>-0.43634653876882518</v>
      </c>
      <c r="DA263" s="46">
        <f t="shared" si="1061"/>
        <v>-0.23646321167318191</v>
      </c>
      <c r="DB263" s="46">
        <f t="shared" si="1062"/>
        <v>-0.18508340751635252</v>
      </c>
      <c r="DC263" s="46">
        <f t="shared" si="709"/>
        <v>29.558493889235983</v>
      </c>
      <c r="DD263" s="46">
        <f t="shared" si="710"/>
        <v>25.706862916349738</v>
      </c>
      <c r="DE263" s="46">
        <f t="shared" si="711"/>
        <v>19.192999999999991</v>
      </c>
      <c r="DF263" s="46" t="str">
        <f t="shared" si="1063"/>
        <v>CIRC</v>
      </c>
      <c r="DG263" s="46">
        <f t="shared" si="713"/>
        <v>-0.42702843949037261</v>
      </c>
      <c r="DH263" s="46">
        <f t="shared" si="1064"/>
        <v>-0.2655494058907768</v>
      </c>
      <c r="DI263" s="46">
        <f t="shared" si="1065"/>
        <v>-0.24575221581452952</v>
      </c>
      <c r="DJ263" s="46">
        <f t="shared" si="716"/>
        <v>43.734278969705223</v>
      </c>
      <c r="DK263" s="46">
        <f t="shared" si="717"/>
        <v>41.126937644322588</v>
      </c>
      <c r="DL263" s="46">
        <f t="shared" si="718"/>
        <v>16.829000000000008</v>
      </c>
      <c r="DM263" s="46" t="str">
        <f t="shared" si="1066"/>
        <v>CIRC</v>
      </c>
      <c r="DN263" s="46">
        <f t="shared" si="720"/>
        <v>-0.43261907975253205</v>
      </c>
      <c r="DO263" s="46">
        <f t="shared" si="1067"/>
        <v>-0.28830746603707852</v>
      </c>
      <c r="DP263" s="46">
        <f t="shared" si="1068"/>
        <v>-0.24499748422804499</v>
      </c>
      <c r="DQ263" s="46">
        <f t="shared" si="723"/>
        <v>18.482452055936729</v>
      </c>
      <c r="DR263" s="46">
        <f t="shared" si="724"/>
        <v>14.730971624438048</v>
      </c>
      <c r="DS263" s="46">
        <f t="shared" si="725"/>
        <v>44.984999999999999</v>
      </c>
      <c r="DT263" s="46" t="str">
        <f t="shared" si="1069"/>
        <v>CIRC</v>
      </c>
      <c r="DU263" s="46">
        <f t="shared" si="727"/>
        <v>-0.36301336501897696</v>
      </c>
      <c r="DV263" s="46">
        <f t="shared" si="1070"/>
        <v>-0.2909780547277161</v>
      </c>
      <c r="DW263" s="46">
        <f t="shared" si="1071"/>
        <v>-0.26980686612222782</v>
      </c>
      <c r="DX263" s="46">
        <f t="shared" si="730"/>
        <v>12.34345705222</v>
      </c>
      <c r="DY263" s="46">
        <f t="shared" si="731"/>
        <v>8.9158546982328328</v>
      </c>
      <c r="DZ263" s="46">
        <f t="shared" si="732"/>
        <v>54.897999999999996</v>
      </c>
      <c r="EA263" s="46" t="str">
        <f t="shared" si="1072"/>
        <v>RAD</v>
      </c>
    </row>
    <row r="264" spans="3:131" s="10" customFormat="1" ht="17" x14ac:dyDescent="0.2">
      <c r="C264" s="21" t="s">
        <v>19</v>
      </c>
      <c r="D264" s="7"/>
      <c r="E264" s="7">
        <f t="shared" ref="E264:M264" si="1073">AVERAGE(E261:E263)</f>
        <v>102485.09866666667</v>
      </c>
      <c r="F264" s="7">
        <f t="shared" si="1073"/>
        <v>338.86866666666668</v>
      </c>
      <c r="G264" s="7">
        <f t="shared" si="1073"/>
        <v>282.08966666666669</v>
      </c>
      <c r="H264" s="7">
        <f t="shared" si="1073"/>
        <v>343.18033333333341</v>
      </c>
      <c r="I264" s="7">
        <f t="shared" si="1073"/>
        <v>279.41233333333338</v>
      </c>
      <c r="J264" s="7">
        <f t="shared" si="1073"/>
        <v>368.47899999999998</v>
      </c>
      <c r="K264" s="7">
        <f t="shared" si="1073"/>
        <v>354.12666666666672</v>
      </c>
      <c r="L264" s="7">
        <f t="shared" si="1073"/>
        <v>7.5060000000000002</v>
      </c>
      <c r="M264" s="7">
        <f t="shared" si="1073"/>
        <v>7.5060000000000002</v>
      </c>
      <c r="N264" s="7"/>
      <c r="O264" s="7">
        <f t="shared" ref="O264:W264" si="1074">AVERAGE(O261:O263)</f>
        <v>2162.1023333333337</v>
      </c>
      <c r="P264" s="7">
        <f t="shared" si="1074"/>
        <v>333.72499999999997</v>
      </c>
      <c r="Q264" s="7">
        <f t="shared" si="1074"/>
        <v>286.745</v>
      </c>
      <c r="R264" s="7">
        <f t="shared" si="1074"/>
        <v>335.04766666666666</v>
      </c>
      <c r="S264" s="7">
        <f t="shared" si="1074"/>
        <v>285.57333333333332</v>
      </c>
      <c r="T264" s="7">
        <f t="shared" si="1074"/>
        <v>52.463000000000001</v>
      </c>
      <c r="U264" s="7">
        <f t="shared" si="1074"/>
        <v>52.463000000000001</v>
      </c>
      <c r="V264" s="7">
        <f t="shared" si="1074"/>
        <v>0</v>
      </c>
      <c r="W264" s="7">
        <f t="shared" si="1074"/>
        <v>0</v>
      </c>
      <c r="X264" s="7"/>
      <c r="Y264" s="7">
        <f t="shared" ref="Y264:AG264" si="1075">AVERAGE(Y261:Y263)</f>
        <v>57456.758999999998</v>
      </c>
      <c r="Z264" s="7">
        <f t="shared" si="1075"/>
        <v>373.6996666666667</v>
      </c>
      <c r="AA264" s="7">
        <f t="shared" si="1075"/>
        <v>329.27366666666666</v>
      </c>
      <c r="AB264" s="7">
        <f t="shared" si="1075"/>
        <v>373.91733333333337</v>
      </c>
      <c r="AC264" s="7">
        <f t="shared" si="1075"/>
        <v>330.58433333333335</v>
      </c>
      <c r="AD264" s="7">
        <f t="shared" si="1075"/>
        <v>282.87833333333333</v>
      </c>
      <c r="AE264" s="7">
        <f t="shared" si="1075"/>
        <v>258.61633333333333</v>
      </c>
      <c r="AF264" s="7">
        <f t="shared" si="1075"/>
        <v>131.86599999999999</v>
      </c>
      <c r="AG264" s="7">
        <f t="shared" si="1075"/>
        <v>48.134000000000007</v>
      </c>
      <c r="AH264" s="7"/>
      <c r="AI264" s="7">
        <f t="shared" ref="AI264:AQ264" si="1076">AVERAGE(AI261:AI263)</f>
        <v>1324.4523333333334</v>
      </c>
      <c r="AJ264" s="7">
        <f t="shared" si="1076"/>
        <v>398.38266666666664</v>
      </c>
      <c r="AK264" s="7">
        <f t="shared" si="1076"/>
        <v>345.10633333333334</v>
      </c>
      <c r="AL264" s="7">
        <f t="shared" si="1076"/>
        <v>396.29166666666669</v>
      </c>
      <c r="AM264" s="7">
        <f t="shared" si="1076"/>
        <v>342.50833333333338</v>
      </c>
      <c r="AN264" s="7">
        <f t="shared" si="1076"/>
        <v>42.229666666666667</v>
      </c>
      <c r="AO264" s="7">
        <f t="shared" si="1076"/>
        <v>39.931999999999995</v>
      </c>
      <c r="AP264" s="7">
        <f t="shared" si="1076"/>
        <v>30.876999999999999</v>
      </c>
      <c r="AQ264" s="7">
        <f t="shared" si="1076"/>
        <v>30.876999999999999</v>
      </c>
      <c r="AR264" s="7"/>
      <c r="AS264" s="7">
        <f t="shared" ref="AS264:BA264" si="1077">AVERAGE(AS261:AS263)</f>
        <v>58777.495000000003</v>
      </c>
      <c r="AT264" s="7">
        <f t="shared" si="1077"/>
        <v>350.72166666666664</v>
      </c>
      <c r="AU264" s="7">
        <f t="shared" si="1077"/>
        <v>262.78100000000001</v>
      </c>
      <c r="AV264" s="7">
        <f t="shared" si="1077"/>
        <v>351.11733333333331</v>
      </c>
      <c r="AW264" s="7">
        <f t="shared" si="1077"/>
        <v>263.64299999999997</v>
      </c>
      <c r="AX264" s="7">
        <f t="shared" si="1077"/>
        <v>283.13666666666671</v>
      </c>
      <c r="AY264" s="7">
        <f t="shared" si="1077"/>
        <v>264.315</v>
      </c>
      <c r="AZ264" s="7">
        <f t="shared" si="1077"/>
        <v>131.64099999999999</v>
      </c>
      <c r="BA264" s="7">
        <f t="shared" si="1077"/>
        <v>48.359000000000002</v>
      </c>
      <c r="BB264" s="7"/>
      <c r="BC264" s="7">
        <f t="shared" ref="BC264:BK264" si="1078">AVERAGE(BC261:BC263)</f>
        <v>1160.5333333333333</v>
      </c>
      <c r="BD264" s="7">
        <f t="shared" si="1078"/>
        <v>389.69100000000003</v>
      </c>
      <c r="BE264" s="7">
        <f t="shared" si="1078"/>
        <v>282.928</v>
      </c>
      <c r="BF264" s="7">
        <f t="shared" si="1078"/>
        <v>389.12133333333333</v>
      </c>
      <c r="BG264" s="7">
        <f t="shared" si="1078"/>
        <v>279.64600000000002</v>
      </c>
      <c r="BH264" s="7">
        <f t="shared" si="1078"/>
        <v>38.994999999999997</v>
      </c>
      <c r="BI264" s="7">
        <f t="shared" si="1078"/>
        <v>37.893000000000001</v>
      </c>
      <c r="BJ264" s="7">
        <f t="shared" si="1078"/>
        <v>136.59766666666667</v>
      </c>
      <c r="BK264" s="7">
        <f t="shared" si="1078"/>
        <v>43.402333333333331</v>
      </c>
      <c r="BL264" s="7"/>
      <c r="BM264" s="7">
        <f t="shared" ref="BM264:BU264" si="1079">AVERAGE(BM261:BM263)</f>
        <v>58285.700333333334</v>
      </c>
      <c r="BN264" s="7">
        <f t="shared" si="1079"/>
        <v>354.77466666666669</v>
      </c>
      <c r="BO264" s="7">
        <f t="shared" si="1079"/>
        <v>289.75866666666667</v>
      </c>
      <c r="BP264" s="7">
        <f t="shared" si="1079"/>
        <v>354.96699999999993</v>
      </c>
      <c r="BQ264" s="7">
        <f t="shared" si="1079"/>
        <v>290.22899999999998</v>
      </c>
      <c r="BR264" s="7">
        <f t="shared" si="1079"/>
        <v>282.44266666666664</v>
      </c>
      <c r="BS264" s="7">
        <f t="shared" si="1079"/>
        <v>262.75633333333332</v>
      </c>
      <c r="BT264" s="7">
        <f t="shared" si="1079"/>
        <v>110.34266666666667</v>
      </c>
      <c r="BU264" s="7">
        <f t="shared" si="1079"/>
        <v>69.657333333333341</v>
      </c>
      <c r="BV264" s="7"/>
      <c r="BW264" s="7">
        <f t="shared" ref="BW264:CE264" si="1080">AVERAGE(BW261:BW263)</f>
        <v>1128.5153333333333</v>
      </c>
      <c r="BX264" s="7">
        <f t="shared" si="1080"/>
        <v>351.98199999999997</v>
      </c>
      <c r="BY264" s="7">
        <f t="shared" si="1080"/>
        <v>308.58066666666667</v>
      </c>
      <c r="BZ264" s="7">
        <f t="shared" si="1080"/>
        <v>352.1106666666667</v>
      </c>
      <c r="CA264" s="7">
        <f t="shared" si="1080"/>
        <v>305.30433333333332</v>
      </c>
      <c r="CB264" s="7">
        <f t="shared" si="1080"/>
        <v>38.887333333333338</v>
      </c>
      <c r="CC264" s="7">
        <f t="shared" si="1080"/>
        <v>36.950333333333333</v>
      </c>
      <c r="CD264" s="7">
        <f t="shared" si="1080"/>
        <v>28.752333333333336</v>
      </c>
      <c r="CE264" s="7">
        <f t="shared" si="1080"/>
        <v>28.752333333333336</v>
      </c>
      <c r="CG264" s="7">
        <f t="shared" ref="CG264:CO264" si="1081">AVERAGE(CG261:CG263)</f>
        <v>65097.368333333339</v>
      </c>
      <c r="CH264" s="7">
        <f t="shared" si="1081"/>
        <v>387.91133333333329</v>
      </c>
      <c r="CI264" s="7">
        <f t="shared" si="1081"/>
        <v>367.4493333333333</v>
      </c>
      <c r="CJ264" s="7">
        <f t="shared" si="1081"/>
        <v>388.25700000000006</v>
      </c>
      <c r="CK264" s="7">
        <f t="shared" si="1081"/>
        <v>368.41033333333331</v>
      </c>
      <c r="CL264" s="7">
        <f t="shared" si="1081"/>
        <v>297.67333333333335</v>
      </c>
      <c r="CM264" s="7">
        <f t="shared" si="1081"/>
        <v>278.44166666666666</v>
      </c>
      <c r="CN264" s="7">
        <f t="shared" si="1081"/>
        <v>96.269333333333336</v>
      </c>
      <c r="CO264" s="7">
        <f t="shared" si="1081"/>
        <v>83.730666666666664</v>
      </c>
      <c r="CQ264" s="7">
        <f t="shared" ref="CQ264:DE264" si="1082">AVERAGE(CQ261:CQ263)</f>
        <v>1090.0783333333331</v>
      </c>
      <c r="CR264" s="7">
        <f t="shared" si="1082"/>
        <v>384.95766666666668</v>
      </c>
      <c r="CS264" s="7">
        <f t="shared" si="1082"/>
        <v>379.46199999999999</v>
      </c>
      <c r="CT264" s="7">
        <f t="shared" si="1082"/>
        <v>384.32900000000001</v>
      </c>
      <c r="CU264" s="7">
        <f t="shared" si="1082"/>
        <v>376.27700000000004</v>
      </c>
      <c r="CV264" s="7">
        <f t="shared" si="1082"/>
        <v>37.697000000000003</v>
      </c>
      <c r="CW264" s="7">
        <f t="shared" si="1082"/>
        <v>36.81733333333333</v>
      </c>
      <c r="CX264" s="7">
        <f t="shared" si="1082"/>
        <v>45.565333333333342</v>
      </c>
      <c r="CY264" s="7">
        <f t="shared" si="1082"/>
        <v>45.565333333333342</v>
      </c>
      <c r="CZ264" s="49">
        <f t="shared" si="1082"/>
        <v>-0.43935953452879239</v>
      </c>
      <c r="DA264" s="49">
        <f t="shared" si="1082"/>
        <v>-0.23878377139879067</v>
      </c>
      <c r="DB264" s="49">
        <f t="shared" si="1082"/>
        <v>-0.19494928705108125</v>
      </c>
      <c r="DC264" s="49">
        <f t="shared" si="1082"/>
        <v>29.325644554895451</v>
      </c>
      <c r="DD264" s="49">
        <f t="shared" si="1082"/>
        <v>25.355669446382702</v>
      </c>
      <c r="DE264" s="49">
        <f t="shared" si="1082"/>
        <v>17.257000000000001</v>
      </c>
      <c r="DF264" s="46" t="str">
        <f t="shared" si="1063"/>
        <v>CIRC</v>
      </c>
      <c r="DG264" s="49">
        <f t="shared" ref="DG264:DL264" si="1083">AVERAGE(DG261:DG263)</f>
        <v>-0.42646921410817534</v>
      </c>
      <c r="DH264" s="49">
        <f t="shared" si="1083"/>
        <v>-0.27759666427108987</v>
      </c>
      <c r="DI264" s="49">
        <f t="shared" si="1083"/>
        <v>-0.25658346238840912</v>
      </c>
      <c r="DJ264" s="49">
        <f t="shared" si="1083"/>
        <v>43.869455768347883</v>
      </c>
      <c r="DK264" s="49">
        <f t="shared" si="1083"/>
        <v>41.23627187043558</v>
      </c>
      <c r="DL264" s="49">
        <f t="shared" si="1083"/>
        <v>11.906000000000006</v>
      </c>
      <c r="DM264" s="46" t="str">
        <f t="shared" si="1066"/>
        <v>CIRC</v>
      </c>
      <c r="DN264" s="49">
        <f t="shared" ref="DN264:DS264" si="1084">AVERAGE(DN261:DN263)</f>
        <v>-0.43127637778455208</v>
      </c>
      <c r="DO264" s="49">
        <f t="shared" si="1084"/>
        <v>-0.29561123527785799</v>
      </c>
      <c r="DP264" s="49">
        <f t="shared" si="1084"/>
        <v>-0.25860265717017211</v>
      </c>
      <c r="DQ264" s="49">
        <f t="shared" si="1084"/>
        <v>19.033976782638291</v>
      </c>
      <c r="DR264" s="49">
        <f t="shared" si="1084"/>
        <v>15.35314345513873</v>
      </c>
      <c r="DS264" s="49">
        <f t="shared" si="1084"/>
        <v>40.905000000000001</v>
      </c>
      <c r="DT264" s="46" t="str">
        <f t="shared" si="1069"/>
        <v>CIRC</v>
      </c>
      <c r="DU264" s="49">
        <f t="shared" ref="DU264:DZ264" si="1085">AVERAGE(DU261:DU263)</f>
        <v>-0.3648034212077495</v>
      </c>
      <c r="DV264" s="49">
        <f t="shared" si="1085"/>
        <v>-0.2980961886929912</v>
      </c>
      <c r="DW264" s="49">
        <f t="shared" si="1085"/>
        <v>-0.28129837455843976</v>
      </c>
      <c r="DX264" s="49">
        <f t="shared" si="1085"/>
        <v>12.382000904179849</v>
      </c>
      <c r="DY264" s="49">
        <f t="shared" si="1085"/>
        <v>8.8133875354840203</v>
      </c>
      <c r="DZ264" s="49">
        <f t="shared" si="1085"/>
        <v>54.978333333333332</v>
      </c>
      <c r="EA264" s="46" t="str">
        <f t="shared" si="1072"/>
        <v>RAD</v>
      </c>
    </row>
    <row r="265" spans="3:131" s="10" customFormat="1" ht="17" x14ac:dyDescent="0.2">
      <c r="C265" s="21" t="s">
        <v>20</v>
      </c>
      <c r="D265" s="7"/>
      <c r="E265" s="7">
        <f>STDEV(E261:E263)</f>
        <v>397.48431150465524</v>
      </c>
      <c r="F265" s="7">
        <f t="shared" ref="F265:M265" si="1086">STDEV(F261:F263)</f>
        <v>0.73373178569102171</v>
      </c>
      <c r="G265" s="7">
        <f t="shared" si="1086"/>
        <v>0.31779290950765793</v>
      </c>
      <c r="H265" s="7">
        <f t="shared" si="1086"/>
        <v>0.80893283610776512</v>
      </c>
      <c r="I265" s="7">
        <f t="shared" si="1086"/>
        <v>0.34696445543214277</v>
      </c>
      <c r="J265" s="7">
        <f t="shared" si="1086"/>
        <v>0.49396659806102294</v>
      </c>
      <c r="K265" s="7">
        <f t="shared" si="1086"/>
        <v>1.397429545033795</v>
      </c>
      <c r="L265" s="7">
        <f t="shared" si="1086"/>
        <v>4.9881548692878406</v>
      </c>
      <c r="M265" s="7">
        <f t="shared" si="1086"/>
        <v>4.9881548692878406</v>
      </c>
      <c r="N265" s="7"/>
      <c r="O265" s="7">
        <f>STDEV(O261:O263)</f>
        <v>70.131373267128723</v>
      </c>
      <c r="P265" s="7">
        <f t="shared" ref="P265:W265" si="1087">STDEV(P261:P263)</f>
        <v>0.16799999999997794</v>
      </c>
      <c r="Q265" s="7">
        <f t="shared" si="1087"/>
        <v>0.16800000000000637</v>
      </c>
      <c r="R265" s="7">
        <f t="shared" si="1087"/>
        <v>0.1039631344916738</v>
      </c>
      <c r="S265" s="7">
        <f t="shared" si="1087"/>
        <v>0.10383801487576126</v>
      </c>
      <c r="T265" s="7">
        <f t="shared" si="1087"/>
        <v>0.84995352814139213</v>
      </c>
      <c r="U265" s="7">
        <f t="shared" si="1087"/>
        <v>0.84995352814139213</v>
      </c>
      <c r="V265" s="7">
        <f t="shared" si="1087"/>
        <v>0</v>
      </c>
      <c r="W265" s="7">
        <f t="shared" si="1087"/>
        <v>0</v>
      </c>
      <c r="X265" s="7"/>
      <c r="Y265" s="7">
        <f>STDEV(Y261:Y263)</f>
        <v>170.1141382601684</v>
      </c>
      <c r="Z265" s="7">
        <f t="shared" ref="Z265:AG265" si="1088">STDEV(Z261:Z263)</f>
        <v>0.30967778953831598</v>
      </c>
      <c r="AA265" s="7">
        <f t="shared" si="1088"/>
        <v>0.27055560118639627</v>
      </c>
      <c r="AB265" s="7">
        <f t="shared" si="1088"/>
        <v>0.29302787125687735</v>
      </c>
      <c r="AC265" s="7">
        <f t="shared" si="1088"/>
        <v>0.26950386515471331</v>
      </c>
      <c r="AD265" s="7">
        <f t="shared" si="1088"/>
        <v>0.75794810728262763</v>
      </c>
      <c r="AE265" s="7">
        <f t="shared" si="1088"/>
        <v>1.4448381685619176</v>
      </c>
      <c r="AF265" s="7">
        <f t="shared" si="1088"/>
        <v>0.70273110077753598</v>
      </c>
      <c r="AG265" s="7">
        <f t="shared" si="1088"/>
        <v>0.70273110077753587</v>
      </c>
      <c r="AH265" s="7"/>
      <c r="AI265" s="7">
        <f>STDEV(AI261:AI263)</f>
        <v>17.063956233339752</v>
      </c>
      <c r="AJ265" s="7">
        <f t="shared" ref="AJ265:AQ265" si="1089">STDEV(AJ261:AJ263)</f>
        <v>0.15888465417823758</v>
      </c>
      <c r="AK265" s="7">
        <f t="shared" si="1089"/>
        <v>0.21712976150985916</v>
      </c>
      <c r="AL265" s="7">
        <f t="shared" si="1089"/>
        <v>8.5336588479597658E-2</v>
      </c>
      <c r="AM265" s="7">
        <f t="shared" si="1089"/>
        <v>0.38341796167279274</v>
      </c>
      <c r="AN265" s="7">
        <f t="shared" si="1089"/>
        <v>0.15817816958522785</v>
      </c>
      <c r="AO265" s="7">
        <f t="shared" si="1089"/>
        <v>0.41616943664810291</v>
      </c>
      <c r="AP265" s="7">
        <f t="shared" si="1089"/>
        <v>3.7204632776040145</v>
      </c>
      <c r="AQ265" s="7">
        <f t="shared" si="1089"/>
        <v>3.7204632776040145</v>
      </c>
      <c r="AR265" s="7"/>
      <c r="AS265" s="7">
        <f>STDEV(AS261:AS263)</f>
        <v>466.5390853369089</v>
      </c>
      <c r="AT265" s="7">
        <f t="shared" ref="AT265:BA265" si="1090">STDEV(AT261:AT263)</f>
        <v>0.12177985602443427</v>
      </c>
      <c r="AU265" s="7">
        <f t="shared" si="1090"/>
        <v>0.2236984577505986</v>
      </c>
      <c r="AV265" s="7">
        <f t="shared" si="1090"/>
        <v>0.12846140795324795</v>
      </c>
      <c r="AW265" s="7">
        <f t="shared" si="1090"/>
        <v>0.211395364187589</v>
      </c>
      <c r="AX265" s="7">
        <f t="shared" si="1090"/>
        <v>1.18836624545353</v>
      </c>
      <c r="AY265" s="7">
        <f t="shared" si="1090"/>
        <v>1.363330114095618</v>
      </c>
      <c r="AZ265" s="7">
        <f t="shared" si="1090"/>
        <v>1.7045107802533861</v>
      </c>
      <c r="BA265" s="7">
        <f t="shared" si="1090"/>
        <v>1.7045107802533859</v>
      </c>
      <c r="BB265" s="7"/>
      <c r="BC265" s="7">
        <f>STDEV(BC261:BC263)</f>
        <v>2.2440058674908321</v>
      </c>
      <c r="BD265" s="7">
        <f t="shared" ref="BD265:BK265" si="1091">STDEV(BD261:BD263)</f>
        <v>4.8497422611930401E-2</v>
      </c>
      <c r="BE265" s="7">
        <f t="shared" si="1091"/>
        <v>0.1412550884039144</v>
      </c>
      <c r="BF265" s="7">
        <f t="shared" si="1091"/>
        <v>8.0847593243933272E-2</v>
      </c>
      <c r="BG265" s="7">
        <f t="shared" si="1091"/>
        <v>0.24431332341894146</v>
      </c>
      <c r="BH265" s="7">
        <f t="shared" si="1091"/>
        <v>3.7269290307165762E-2</v>
      </c>
      <c r="BI265" s="7">
        <f t="shared" si="1091"/>
        <v>0.10919249058428683</v>
      </c>
      <c r="BJ265" s="7">
        <f t="shared" si="1091"/>
        <v>12.282765663047288</v>
      </c>
      <c r="BK265" s="7">
        <f t="shared" si="1091"/>
        <v>12.282765663047307</v>
      </c>
      <c r="BL265" s="7"/>
      <c r="BM265" s="7">
        <f>STDEV(BM261:BM263)</f>
        <v>288.78255283401973</v>
      </c>
      <c r="BN265" s="7">
        <f t="shared" ref="BN265:BU265" si="1092">STDEV(BN261:BN263)</f>
        <v>0.44251591308487015</v>
      </c>
      <c r="BO265" s="7">
        <f t="shared" si="1092"/>
        <v>0.55498588570642915</v>
      </c>
      <c r="BP265" s="7">
        <f t="shared" si="1092"/>
        <v>0.45060071016366021</v>
      </c>
      <c r="BQ265" s="7">
        <f t="shared" si="1092"/>
        <v>0.60975322877376148</v>
      </c>
      <c r="BR265" s="7">
        <f t="shared" si="1092"/>
        <v>1.3663426851757841</v>
      </c>
      <c r="BS265" s="7">
        <f t="shared" si="1092"/>
        <v>2.3078809183606834</v>
      </c>
      <c r="BT265" s="7">
        <f t="shared" si="1092"/>
        <v>1.994778266708694</v>
      </c>
      <c r="BU265" s="7">
        <f t="shared" si="1092"/>
        <v>1.9947782667086937</v>
      </c>
      <c r="BV265" s="7"/>
      <c r="BW265" s="7">
        <f>STDEV(BW261:BW263)</f>
        <v>2.046575758024475</v>
      </c>
      <c r="BX265" s="7">
        <f t="shared" ref="BX265:CE265" si="1093">STDEV(BX261:BX263)</f>
        <v>8.5737972917495839E-2</v>
      </c>
      <c r="BY265" s="7">
        <f t="shared" si="1093"/>
        <v>3.5303446479531521E-2</v>
      </c>
      <c r="BZ265" s="7">
        <f t="shared" si="1093"/>
        <v>0.11758117763201505</v>
      </c>
      <c r="CA265" s="7">
        <f t="shared" si="1093"/>
        <v>7.4332585945429838E-2</v>
      </c>
      <c r="CB265" s="7">
        <f t="shared" si="1093"/>
        <v>0.17394922630852347</v>
      </c>
      <c r="CC265" s="7">
        <f t="shared" si="1093"/>
        <v>0.2322634997870579</v>
      </c>
      <c r="CD265" s="7">
        <f t="shared" si="1093"/>
        <v>2.5796108879699928</v>
      </c>
      <c r="CE265" s="7">
        <f t="shared" si="1093"/>
        <v>2.5796108879699928</v>
      </c>
      <c r="CG265" s="7">
        <f>STDEV(CG261:CG263)</f>
        <v>133.98230238480721</v>
      </c>
      <c r="CH265" s="7">
        <f t="shared" ref="CH265:CO265" si="1094">STDEV(CH261:CH263)</f>
        <v>0.58891114213718831</v>
      </c>
      <c r="CI265" s="7">
        <f t="shared" si="1094"/>
        <v>0.20732181104104955</v>
      </c>
      <c r="CJ265" s="7">
        <f t="shared" si="1094"/>
        <v>0.66958793298566754</v>
      </c>
      <c r="CK265" s="7">
        <f t="shared" si="1094"/>
        <v>0.26363295191104835</v>
      </c>
      <c r="CL265" s="7">
        <f t="shared" si="1094"/>
        <v>0.24034627796853159</v>
      </c>
      <c r="CM265" s="7">
        <f t="shared" si="1094"/>
        <v>0.57891047091354908</v>
      </c>
      <c r="CN265" s="7">
        <f t="shared" si="1094"/>
        <v>2.5187628577008456</v>
      </c>
      <c r="CO265" s="7">
        <f t="shared" si="1094"/>
        <v>2.5187628577008456</v>
      </c>
      <c r="CQ265" s="7">
        <f t="shared" ref="CQ265:DE265" si="1095">STDEV(CQ261:CQ263)</f>
        <v>14.292000571415208</v>
      </c>
      <c r="CR265" s="7">
        <f t="shared" si="1095"/>
        <v>0.11660331613350083</v>
      </c>
      <c r="CS265" s="7">
        <f t="shared" si="1095"/>
        <v>7.9170701651566214E-2</v>
      </c>
      <c r="CT265" s="7">
        <f t="shared" si="1095"/>
        <v>8.9955544576174426E-2</v>
      </c>
      <c r="CU265" s="7">
        <f t="shared" si="1095"/>
        <v>3.4176014981260328E-2</v>
      </c>
      <c r="CV265" s="7">
        <f t="shared" si="1095"/>
        <v>0.22356430842153907</v>
      </c>
      <c r="CW265" s="7">
        <f t="shared" si="1095"/>
        <v>0.29346436467369091</v>
      </c>
      <c r="CX265" s="7">
        <f t="shared" si="1095"/>
        <v>12.447713940050694</v>
      </c>
      <c r="CY265" s="7">
        <f t="shared" si="1095"/>
        <v>12.447713940050694</v>
      </c>
      <c r="CZ265" s="49">
        <f t="shared" si="1095"/>
        <v>2.6109026411488194E-3</v>
      </c>
      <c r="DA265" s="49">
        <f t="shared" si="1095"/>
        <v>8.4661370411266059E-3</v>
      </c>
      <c r="DB265" s="49">
        <f t="shared" si="1095"/>
        <v>1.0102748860871414E-2</v>
      </c>
      <c r="DC265" s="49">
        <f t="shared" si="1095"/>
        <v>0.3380157687094355</v>
      </c>
      <c r="DD265" s="49">
        <f t="shared" si="1095"/>
        <v>0.44525261218749584</v>
      </c>
      <c r="DE265" s="49">
        <f t="shared" si="1095"/>
        <v>3.0234629152678534</v>
      </c>
      <c r="DF265" s="46"/>
      <c r="DG265" s="49">
        <f t="shared" ref="DG265:DL265" si="1096">STDEV(DG261:DG263)</f>
        <v>5.5003486568633714E-3</v>
      </c>
      <c r="DH265" s="49">
        <f t="shared" si="1096"/>
        <v>1.158045528553835E-2</v>
      </c>
      <c r="DI265" s="49">
        <f t="shared" si="1096"/>
        <v>1.2124455406826825E-2</v>
      </c>
      <c r="DJ265" s="49">
        <f t="shared" si="1096"/>
        <v>0.26151363913511333</v>
      </c>
      <c r="DK265" s="49">
        <f t="shared" si="1096"/>
        <v>0.31444688150012995</v>
      </c>
      <c r="DL265" s="49">
        <f t="shared" si="1096"/>
        <v>4.3745133443618656</v>
      </c>
      <c r="DM265" s="46"/>
      <c r="DN265" s="49">
        <f t="shared" ref="DN265:DS265" si="1097">STDEV(DN261:DN263)</f>
        <v>1.7416433274918815E-3</v>
      </c>
      <c r="DO265" s="49">
        <f t="shared" si="1097"/>
        <v>7.1633658004868952E-3</v>
      </c>
      <c r="DP265" s="49">
        <f t="shared" si="1097"/>
        <v>1.5185139575866764E-2</v>
      </c>
      <c r="DQ265" s="49">
        <f t="shared" si="1097"/>
        <v>0.50387077408801018</v>
      </c>
      <c r="DR265" s="49">
        <f t="shared" si="1097"/>
        <v>0.5715580188363012</v>
      </c>
      <c r="DS265" s="49">
        <f t="shared" si="1097"/>
        <v>3.6798891287646134</v>
      </c>
      <c r="DT265" s="46"/>
      <c r="DU265" s="49">
        <f t="shared" ref="DU265:DZ265" si="1098">STDEV(DU261:DU263)</f>
        <v>3.284811718131807E-3</v>
      </c>
      <c r="DV265" s="49">
        <f t="shared" si="1098"/>
        <v>1.2950616538108098E-2</v>
      </c>
      <c r="DW265" s="49">
        <f t="shared" si="1098"/>
        <v>1.4840330063800186E-2</v>
      </c>
      <c r="DX265" s="49">
        <f t="shared" si="1098"/>
        <v>5.7043083140504602E-2</v>
      </c>
      <c r="DY265" s="49">
        <f t="shared" si="1098"/>
        <v>8.9516613332393954E-2</v>
      </c>
      <c r="DZ265" s="49">
        <f t="shared" si="1098"/>
        <v>3.6551621487060357</v>
      </c>
      <c r="EA265" s="46"/>
    </row>
    <row r="266" spans="3:131" x14ac:dyDescent="0.2">
      <c r="C266" s="92" t="s">
        <v>77</v>
      </c>
      <c r="D266" s="5">
        <v>342</v>
      </c>
      <c r="E266" s="5">
        <v>117670.375</v>
      </c>
      <c r="F266" s="5">
        <v>407.13099999999997</v>
      </c>
      <c r="G266" s="5">
        <v>312.78699999999998</v>
      </c>
      <c r="H266" s="5">
        <v>412.262</v>
      </c>
      <c r="I266" s="5">
        <v>310.85000000000002</v>
      </c>
      <c r="J266" s="5">
        <v>404.56099999999998</v>
      </c>
      <c r="K266" s="5">
        <v>370.33300000000003</v>
      </c>
      <c r="L266" s="5">
        <v>11.718</v>
      </c>
      <c r="M266" s="5">
        <f t="shared" si="696"/>
        <v>11.718</v>
      </c>
      <c r="N266" s="5">
        <v>345</v>
      </c>
      <c r="O266" s="5">
        <v>2352.259</v>
      </c>
      <c r="P266" s="5">
        <v>406.54399999999998</v>
      </c>
      <c r="Q266" s="5">
        <v>332.71800000000002</v>
      </c>
      <c r="R266" s="5">
        <v>407.05</v>
      </c>
      <c r="S266" s="5">
        <v>332.07400000000001</v>
      </c>
      <c r="T266" s="5">
        <v>54.725999999999999</v>
      </c>
      <c r="U266" s="5">
        <v>54.725999999999999</v>
      </c>
      <c r="V266" s="5">
        <v>0</v>
      </c>
      <c r="W266" s="5">
        <f t="shared" si="697"/>
        <v>0</v>
      </c>
      <c r="X266" s="5">
        <v>348</v>
      </c>
      <c r="Y266" s="5">
        <v>54752.038</v>
      </c>
      <c r="Z266" s="5">
        <v>347.36500000000001</v>
      </c>
      <c r="AA266" s="5">
        <v>262.88</v>
      </c>
      <c r="AB266" s="5">
        <v>347.39699999999999</v>
      </c>
      <c r="AC266" s="5">
        <v>263.08499999999998</v>
      </c>
      <c r="AD266" s="5">
        <v>273.327</v>
      </c>
      <c r="AE266" s="5">
        <v>255.05099999999999</v>
      </c>
      <c r="AF266" s="5">
        <v>62.465000000000003</v>
      </c>
      <c r="AG266" s="5">
        <f t="shared" si="698"/>
        <v>62.465000000000003</v>
      </c>
      <c r="AH266" s="5">
        <v>351</v>
      </c>
      <c r="AI266" s="5">
        <v>1793.3879999999999</v>
      </c>
      <c r="AJ266" s="5">
        <v>336.07900000000001</v>
      </c>
      <c r="AK266" s="5">
        <v>274.54399999999998</v>
      </c>
      <c r="AL266" s="5">
        <v>335.92399999999998</v>
      </c>
      <c r="AM266" s="5">
        <v>273.80200000000002</v>
      </c>
      <c r="AN266" s="5">
        <v>50.488999999999997</v>
      </c>
      <c r="AO266" s="5">
        <v>45.225999999999999</v>
      </c>
      <c r="AP266" s="5">
        <v>95.968000000000004</v>
      </c>
      <c r="AQ266" s="5">
        <f t="shared" si="699"/>
        <v>84.031999999999996</v>
      </c>
      <c r="AR266" s="5">
        <v>354</v>
      </c>
      <c r="AS266" s="5">
        <v>50702.557999999997</v>
      </c>
      <c r="AT266" s="5">
        <v>414.15899999999999</v>
      </c>
      <c r="AU266" s="5">
        <v>354.85500000000002</v>
      </c>
      <c r="AV266" s="5">
        <v>414.197</v>
      </c>
      <c r="AW266" s="5">
        <v>355.85599999999999</v>
      </c>
      <c r="AX266" s="5">
        <v>265.87700000000001</v>
      </c>
      <c r="AY266" s="5">
        <v>242.80600000000001</v>
      </c>
      <c r="AZ266" s="5">
        <v>66.138000000000005</v>
      </c>
      <c r="BA266" s="5">
        <f t="shared" si="700"/>
        <v>66.138000000000005</v>
      </c>
      <c r="BB266" s="5">
        <v>357</v>
      </c>
      <c r="BC266" s="5">
        <v>1837.192</v>
      </c>
      <c r="BD266" s="5">
        <v>405.30200000000002</v>
      </c>
      <c r="BE266" s="5">
        <v>366.16399999999999</v>
      </c>
      <c r="BF266" s="5">
        <v>405.44200000000001</v>
      </c>
      <c r="BG266" s="5">
        <v>365.536</v>
      </c>
      <c r="BH266" s="5">
        <v>49.408000000000001</v>
      </c>
      <c r="BI266" s="5">
        <v>47.344000000000001</v>
      </c>
      <c r="BJ266" s="5">
        <v>25.989000000000001</v>
      </c>
      <c r="BK266" s="5">
        <f t="shared" si="701"/>
        <v>25.989000000000001</v>
      </c>
      <c r="BL266" s="5">
        <v>361</v>
      </c>
      <c r="BM266" s="5">
        <v>50420.701999999997</v>
      </c>
      <c r="BN266" s="5">
        <v>367.08499999999998</v>
      </c>
      <c r="BO266" s="5">
        <v>305.255</v>
      </c>
      <c r="BP266" s="5">
        <v>367.12700000000001</v>
      </c>
      <c r="BQ266" s="5">
        <v>306.06099999999998</v>
      </c>
      <c r="BR266" s="5">
        <v>264.07499999999999</v>
      </c>
      <c r="BS266" s="5">
        <v>243.10400000000001</v>
      </c>
      <c r="BT266" s="5">
        <v>55.845999999999997</v>
      </c>
      <c r="BU266" s="5">
        <f t="shared" si="702"/>
        <v>55.845999999999997</v>
      </c>
      <c r="BV266" s="5">
        <v>364</v>
      </c>
      <c r="BW266" s="5">
        <v>1774.807</v>
      </c>
      <c r="BX266" s="5">
        <v>359.79700000000003</v>
      </c>
      <c r="BY266" s="5">
        <v>312.16000000000003</v>
      </c>
      <c r="BZ266" s="5">
        <v>360.71600000000001</v>
      </c>
      <c r="CA266" s="5">
        <v>311.29899999999998</v>
      </c>
      <c r="CB266" s="5">
        <v>50.137999999999998</v>
      </c>
      <c r="CC266" s="5">
        <v>45.070999999999998</v>
      </c>
      <c r="CD266" s="3">
        <v>4.6630000000000003</v>
      </c>
      <c r="CE266" s="5">
        <f t="shared" si="703"/>
        <v>4.6630000000000003</v>
      </c>
      <c r="CF266" s="3">
        <v>367</v>
      </c>
      <c r="CG266" s="3">
        <v>55217.22</v>
      </c>
      <c r="CH266" s="3">
        <v>364.99599999999998</v>
      </c>
      <c r="CI266" s="3">
        <v>377.60899999999998</v>
      </c>
      <c r="CJ266" s="3">
        <v>365.16899999999998</v>
      </c>
      <c r="CK266" s="3">
        <v>379.14499999999998</v>
      </c>
      <c r="CL266" s="3">
        <v>281.54500000000002</v>
      </c>
      <c r="CM266" s="3">
        <v>249.71100000000001</v>
      </c>
      <c r="CN266" s="3">
        <v>45.286000000000001</v>
      </c>
      <c r="CO266" s="5">
        <f t="shared" si="704"/>
        <v>45.286000000000001</v>
      </c>
      <c r="CP266" s="3">
        <v>370</v>
      </c>
      <c r="CQ266" s="3">
        <v>1619.0709999999999</v>
      </c>
      <c r="CR266" s="3">
        <v>354.214</v>
      </c>
      <c r="CS266" s="3">
        <v>387.48700000000002</v>
      </c>
      <c r="CT266" s="3">
        <v>355.19600000000003</v>
      </c>
      <c r="CU266" s="3">
        <v>387.17200000000003</v>
      </c>
      <c r="CV266" s="3">
        <v>48.322000000000003</v>
      </c>
      <c r="CW266" s="3">
        <v>42.661000000000001</v>
      </c>
      <c r="CX266" s="3">
        <v>179.12</v>
      </c>
      <c r="CY266" s="5">
        <f t="shared" si="705"/>
        <v>0.87999999999999545</v>
      </c>
      <c r="CZ266" s="46">
        <f t="shared" si="706"/>
        <v>-0.53469989366482429</v>
      </c>
      <c r="DA266" s="46">
        <f>IF((AQ266-AG266)&lt;45,(AO266-$T266)/$T266,(AN266-$U266)/$U266)</f>
        <v>-0.17359207689215364</v>
      </c>
      <c r="DB266" s="46">
        <f>IF((AQ266-AG266)&lt;45,(AN266-$T266)/$T266,(AO266-$U266)/$U266)</f>
        <v>-7.7422066293900554E-2</v>
      </c>
      <c r="DC266" s="46">
        <f t="shared" si="709"/>
        <v>16.230301660782519</v>
      </c>
      <c r="DD266" s="46">
        <f t="shared" si="710"/>
        <v>15.699803119784693</v>
      </c>
      <c r="DE266" s="46">
        <f t="shared" si="711"/>
        <v>21.566999999999993</v>
      </c>
      <c r="DF266" s="46" t="str">
        <f>IF(DE266&lt;45,DF$6,DF$5)</f>
        <v>CIRC</v>
      </c>
      <c r="DG266" s="46">
        <f t="shared" si="713"/>
        <v>-0.56911365328783914</v>
      </c>
      <c r="DH266" s="46">
        <f>IF((BK266-BA266)&lt;45,(BI266-$T266)/$T266,(BH266-$U266)/$U266)</f>
        <v>-0.13489018017030294</v>
      </c>
      <c r="DI266" s="46">
        <f>IF((BK266-BA266)&lt;45,(BH266-$T266)/$T266,(BI266-$U266)/$U266)</f>
        <v>-9.7175017359207652E-2</v>
      </c>
      <c r="DJ266" s="46">
        <f t="shared" si="716"/>
        <v>14.36453723584574</v>
      </c>
      <c r="DK266" s="46">
        <f t="shared" si="717"/>
        <v>13.051912695080366</v>
      </c>
      <c r="DL266" s="46">
        <f t="shared" si="718"/>
        <v>40.149000000000001</v>
      </c>
      <c r="DM266" s="46" t="str">
        <f>IF(DL266&lt;45,DM$6,DM$5)</f>
        <v>CIRC</v>
      </c>
      <c r="DN266" s="46">
        <f t="shared" si="720"/>
        <v>-0.57150895456906647</v>
      </c>
      <c r="DO266" s="46">
        <f>IF((CE266-BU266)&lt;45,(CC266-$T266)/$T266,(CB266-$U266)/$U266)</f>
        <v>-0.17642436867302563</v>
      </c>
      <c r="DP266" s="46">
        <f>IF((CE266-BU266)&lt;45,(CB266-$T266)/$T266,(CC266-$U266)/$U266)</f>
        <v>-8.3835836713810633E-2</v>
      </c>
      <c r="DQ266" s="46">
        <f t="shared" si="723"/>
        <v>10.039619962926871</v>
      </c>
      <c r="DR266" s="46">
        <f t="shared" si="724"/>
        <v>8.2787417522229791</v>
      </c>
      <c r="DS266" s="46">
        <f t="shared" si="725"/>
        <v>51.182999999999993</v>
      </c>
      <c r="DT266" s="46" t="str">
        <f>IF(DS266&lt;45,DT$6,DT$5)</f>
        <v>RAD</v>
      </c>
      <c r="DU266" s="46">
        <f t="shared" si="727"/>
        <v>-0.53074663015223666</v>
      </c>
      <c r="DV266" s="46">
        <f>IF((CY266-CO266)&lt;45,(CW266-$T266)/$T266,(CV266-$U266)/$U266)</f>
        <v>-0.22046193765303509</v>
      </c>
      <c r="DW266" s="46">
        <f>IF((CY266-CO266)&lt;45,(CV266-$T266)/$T266,(CW266-$U266)/$U266)</f>
        <v>-0.11701933267551066</v>
      </c>
      <c r="DX266" s="46">
        <f t="shared" si="730"/>
        <v>14.622804382197023</v>
      </c>
      <c r="DY266" s="46">
        <f t="shared" si="731"/>
        <v>12.80208803281714</v>
      </c>
      <c r="DZ266" s="46">
        <f t="shared" si="732"/>
        <v>40.623000000000005</v>
      </c>
      <c r="EA266" s="46" t="str">
        <f>IF(DZ266&lt;45,EA$6,EA$5)</f>
        <v>CIRC</v>
      </c>
    </row>
    <row r="267" spans="3:131" x14ac:dyDescent="0.2">
      <c r="C267" s="92"/>
      <c r="D267" s="5">
        <v>343</v>
      </c>
      <c r="E267" s="5">
        <v>115301.45</v>
      </c>
      <c r="F267" s="5">
        <v>407.983</v>
      </c>
      <c r="G267" s="5">
        <v>309.57600000000002</v>
      </c>
      <c r="H267" s="5">
        <v>413.02800000000002</v>
      </c>
      <c r="I267" s="5">
        <v>307.22500000000002</v>
      </c>
      <c r="J267" s="5">
        <v>398.39400000000001</v>
      </c>
      <c r="K267" s="5">
        <v>368.495</v>
      </c>
      <c r="L267" s="5">
        <v>17.483000000000001</v>
      </c>
      <c r="M267" s="5">
        <f t="shared" si="696"/>
        <v>17.483000000000001</v>
      </c>
      <c r="N267" s="5">
        <v>346</v>
      </c>
      <c r="O267" s="5">
        <v>2352.259</v>
      </c>
      <c r="P267" s="5">
        <v>406.20800000000003</v>
      </c>
      <c r="Q267" s="5">
        <v>332.38299999999998</v>
      </c>
      <c r="R267" s="5">
        <v>406.68799999999999</v>
      </c>
      <c r="S267" s="5">
        <v>331.70499999999998</v>
      </c>
      <c r="T267" s="5">
        <v>54.725999999999999</v>
      </c>
      <c r="U267" s="5">
        <v>54.725999999999999</v>
      </c>
      <c r="V267" s="5">
        <v>0</v>
      </c>
      <c r="W267" s="5">
        <f t="shared" si="697"/>
        <v>0</v>
      </c>
      <c r="X267" s="5">
        <v>349</v>
      </c>
      <c r="Y267" s="5">
        <v>54021.891000000003</v>
      </c>
      <c r="Z267" s="5">
        <v>346.62799999999999</v>
      </c>
      <c r="AA267" s="5">
        <v>262.14</v>
      </c>
      <c r="AB267" s="5">
        <v>346.71699999999998</v>
      </c>
      <c r="AC267" s="5">
        <v>262.39100000000002</v>
      </c>
      <c r="AD267" s="5">
        <v>273.85899999999998</v>
      </c>
      <c r="AE267" s="5">
        <v>251.161</v>
      </c>
      <c r="AF267" s="5">
        <v>67.382999999999996</v>
      </c>
      <c r="AG267" s="5">
        <f t="shared" si="698"/>
        <v>67.382999999999996</v>
      </c>
      <c r="AH267" s="5">
        <v>352</v>
      </c>
      <c r="AI267" s="5">
        <v>1769.627</v>
      </c>
      <c r="AJ267" s="5">
        <v>336.32900000000001</v>
      </c>
      <c r="AK267" s="5">
        <v>274.29599999999999</v>
      </c>
      <c r="AL267" s="5">
        <v>336.15300000000002</v>
      </c>
      <c r="AM267" s="5">
        <v>273.476</v>
      </c>
      <c r="AN267" s="5">
        <v>50.651000000000003</v>
      </c>
      <c r="AO267" s="5">
        <v>44.484000000000002</v>
      </c>
      <c r="AP267" s="5">
        <v>97.137</v>
      </c>
      <c r="AQ267" s="5">
        <f t="shared" si="699"/>
        <v>82.863</v>
      </c>
      <c r="AR267" s="5">
        <v>355</v>
      </c>
      <c r="AS267" s="5">
        <v>51590.468999999997</v>
      </c>
      <c r="AT267" s="5">
        <v>413.13</v>
      </c>
      <c r="AU267" s="5">
        <v>354.53199999999998</v>
      </c>
      <c r="AV267" s="5">
        <v>413.20699999999999</v>
      </c>
      <c r="AW267" s="5">
        <v>355.54700000000003</v>
      </c>
      <c r="AX267" s="5">
        <v>268.56</v>
      </c>
      <c r="AY267" s="5">
        <v>244.589</v>
      </c>
      <c r="AZ267" s="5">
        <v>66.186000000000007</v>
      </c>
      <c r="BA267" s="5">
        <f t="shared" si="700"/>
        <v>66.186000000000007</v>
      </c>
      <c r="BB267" s="5">
        <v>358</v>
      </c>
      <c r="BC267" s="5">
        <v>1813.6569999999999</v>
      </c>
      <c r="BD267" s="5">
        <v>405.28899999999999</v>
      </c>
      <c r="BE267" s="5">
        <v>366.10300000000001</v>
      </c>
      <c r="BF267" s="5">
        <v>405.38099999999997</v>
      </c>
      <c r="BG267" s="5">
        <v>365.43299999999999</v>
      </c>
      <c r="BH267" s="5">
        <v>49.308999999999997</v>
      </c>
      <c r="BI267" s="5">
        <v>46.832000000000001</v>
      </c>
      <c r="BJ267" s="5">
        <v>23.571000000000002</v>
      </c>
      <c r="BK267" s="5">
        <f t="shared" si="701"/>
        <v>23.571000000000002</v>
      </c>
      <c r="BL267" s="5">
        <v>362</v>
      </c>
      <c r="BM267" s="5">
        <v>50700.194000000003</v>
      </c>
      <c r="BN267" s="5">
        <v>366.57799999999997</v>
      </c>
      <c r="BO267" s="5">
        <v>305.79399999999998</v>
      </c>
      <c r="BP267" s="5">
        <v>366.62200000000001</v>
      </c>
      <c r="BQ267" s="5">
        <v>306.60599999999999</v>
      </c>
      <c r="BR267" s="5">
        <v>264.33199999999999</v>
      </c>
      <c r="BS267" s="5">
        <v>244.214</v>
      </c>
      <c r="BT267" s="5">
        <v>55.533999999999999</v>
      </c>
      <c r="BU267" s="5">
        <f t="shared" si="702"/>
        <v>55.533999999999999</v>
      </c>
      <c r="BV267" s="5">
        <v>365</v>
      </c>
      <c r="BW267" s="5">
        <v>1734.944</v>
      </c>
      <c r="BX267" s="5">
        <v>360.11799999999999</v>
      </c>
      <c r="BY267" s="5">
        <v>312.08100000000002</v>
      </c>
      <c r="BZ267" s="5">
        <v>361.04899999999998</v>
      </c>
      <c r="CA267" s="5">
        <v>311.17200000000003</v>
      </c>
      <c r="CB267" s="5">
        <v>49.287999999999997</v>
      </c>
      <c r="CC267" s="5">
        <v>44.819000000000003</v>
      </c>
      <c r="CD267" s="3">
        <v>4.8680000000000003</v>
      </c>
      <c r="CE267" s="5">
        <f t="shared" si="703"/>
        <v>4.8680000000000003</v>
      </c>
      <c r="CF267" s="3">
        <v>368</v>
      </c>
      <c r="CG267" s="3">
        <v>54920.273999999998</v>
      </c>
      <c r="CH267" s="3">
        <v>365.464</v>
      </c>
      <c r="CI267" s="3">
        <v>377.77199999999999</v>
      </c>
      <c r="CJ267" s="3">
        <v>365.62</v>
      </c>
      <c r="CK267" s="3">
        <v>379.40800000000002</v>
      </c>
      <c r="CL267" s="3">
        <v>281.32299999999998</v>
      </c>
      <c r="CM267" s="3">
        <v>248.56399999999999</v>
      </c>
      <c r="CN267" s="3">
        <v>43.006999999999998</v>
      </c>
      <c r="CO267" s="5">
        <f t="shared" si="704"/>
        <v>43.006999999999998</v>
      </c>
      <c r="CP267" s="3">
        <v>371</v>
      </c>
      <c r="CQ267" s="3">
        <v>1574.1410000000001</v>
      </c>
      <c r="CR267" s="3">
        <v>354.40600000000001</v>
      </c>
      <c r="CS267" s="3">
        <v>387.51</v>
      </c>
      <c r="CT267" s="3">
        <v>355.30500000000001</v>
      </c>
      <c r="CU267" s="3">
        <v>387.26400000000001</v>
      </c>
      <c r="CV267" s="3">
        <v>47.826999999999998</v>
      </c>
      <c r="CW267" s="3">
        <v>41.905999999999999</v>
      </c>
      <c r="CX267" s="3">
        <v>175.93100000000001</v>
      </c>
      <c r="CY267" s="5">
        <f t="shared" si="705"/>
        <v>4.0689999999999884</v>
      </c>
      <c r="CZ267" s="46">
        <f t="shared" si="706"/>
        <v>-0.53147257905256173</v>
      </c>
      <c r="DA267" s="46">
        <f t="shared" ref="DA267:DA268" si="1099">IF((AQ267-AG267)&lt;45,(AO267-$T267)/$T267,(AN267-$U267)/$U267)</f>
        <v>-0.18715053173994076</v>
      </c>
      <c r="DB267" s="46">
        <f t="shared" ref="DB267:DB268" si="1100">IF((AQ267-AG267)&lt;45,(AN267-$T267)/$T267,(AO267-$U267)/$U267)</f>
        <v>-7.4461864561634242E-2</v>
      </c>
      <c r="DC267" s="46">
        <f t="shared" si="709"/>
        <v>15.932285994169188</v>
      </c>
      <c r="DD267" s="46">
        <f t="shared" si="710"/>
        <v>15.312587011997639</v>
      </c>
      <c r="DE267" s="46">
        <f t="shared" si="711"/>
        <v>15.480000000000004</v>
      </c>
      <c r="DF267" s="46" t="str">
        <f t="shared" ref="DF267:DF269" si="1101">IF(DE267&lt;45,DF$6,DF$5)</f>
        <v>CIRC</v>
      </c>
      <c r="DG267" s="46">
        <f t="shared" si="713"/>
        <v>-0.55256010223635521</v>
      </c>
      <c r="DH267" s="46">
        <f t="shared" ref="DH267:DH268" si="1102">IF((BK267-BA267)&lt;45,(BI267-$T267)/$T267,(BH267-$U267)/$U267)</f>
        <v>-0.14424587947228007</v>
      </c>
      <c r="DI267" s="46">
        <f t="shared" ref="DI267:DI268" si="1103">IF((BK267-BA267)&lt;45,(BH267-$T267)/$T267,(BI267-$U267)/$U267)</f>
        <v>-9.8984029528925946E-2</v>
      </c>
      <c r="DJ267" s="46">
        <f t="shared" si="716"/>
        <v>13.977457637210021</v>
      </c>
      <c r="DK267" s="46">
        <f t="shared" si="717"/>
        <v>12.608698267465984</v>
      </c>
      <c r="DL267" s="46">
        <f t="shared" si="718"/>
        <v>42.615000000000009</v>
      </c>
      <c r="DM267" s="46" t="str">
        <f t="shared" ref="DM267:DM269" si="1104">IF(DL267&lt;45,DM$6,DM$5)</f>
        <v>CIRC</v>
      </c>
      <c r="DN267" s="46">
        <f t="shared" si="720"/>
        <v>-0.56028138414564599</v>
      </c>
      <c r="DO267" s="46">
        <f t="shared" ref="DO267:DO268" si="1105">IF((CE267-BU267)&lt;45,(CC267-$T267)/$T267,(CB267-$U267)/$U267)</f>
        <v>-0.18102912692321743</v>
      </c>
      <c r="DP267" s="46">
        <f t="shared" ref="DP267:DP268" si="1106">IF((CE267-BU267)&lt;45,(CB267-$T267)/$T267,(CC267-$U267)/$U267)</f>
        <v>-9.9367759383108628E-2</v>
      </c>
      <c r="DQ267" s="46">
        <f t="shared" si="723"/>
        <v>9.0143202184080504</v>
      </c>
      <c r="DR267" s="46">
        <f t="shared" si="724"/>
        <v>7.2046294144807117</v>
      </c>
      <c r="DS267" s="46">
        <f t="shared" si="725"/>
        <v>50.665999999999997</v>
      </c>
      <c r="DT267" s="46" t="str">
        <f t="shared" ref="DT267:DT269" si="1107">IF(DS267&lt;45,DT$6,DT$5)</f>
        <v>RAD</v>
      </c>
      <c r="DU267" s="46">
        <f t="shared" si="727"/>
        <v>-0.5236809771256129</v>
      </c>
      <c r="DV267" s="46">
        <f t="shared" ref="DV267:DV268" si="1108">IF((CY267-CO267)&lt;45,(CW267-$T267)/$T267,(CV267-$U267)/$U267)</f>
        <v>-0.23425793955341154</v>
      </c>
      <c r="DW267" s="46">
        <f t="shared" ref="DW267:DW268" si="1109">IF((CY267-CO267)&lt;45,(CV267-$T267)/$T267,(CW267-$U267)/$U267)</f>
        <v>-0.1260643935241019</v>
      </c>
      <c r="DX267" s="46">
        <f t="shared" si="730"/>
        <v>14.734585436991427</v>
      </c>
      <c r="DY267" s="46">
        <f t="shared" si="731"/>
        <v>12.96595391785733</v>
      </c>
      <c r="DZ267" s="46">
        <f t="shared" si="732"/>
        <v>38.138999999999996</v>
      </c>
      <c r="EA267" s="46" t="str">
        <f t="shared" ref="EA267:EA269" si="1110">IF(DZ267&lt;45,EA$6,EA$5)</f>
        <v>CIRC</v>
      </c>
    </row>
    <row r="268" spans="3:131" x14ac:dyDescent="0.2">
      <c r="C268" s="92"/>
      <c r="D268" s="5">
        <v>344</v>
      </c>
      <c r="E268" s="5">
        <v>113610.87300000001</v>
      </c>
      <c r="F268" s="5">
        <v>408.73</v>
      </c>
      <c r="G268" s="5">
        <v>310.20800000000003</v>
      </c>
      <c r="H268" s="5">
        <v>413.94299999999998</v>
      </c>
      <c r="I268" s="5">
        <v>307.87</v>
      </c>
      <c r="J268" s="5">
        <v>399.38499999999999</v>
      </c>
      <c r="K268" s="5">
        <v>362.19200000000001</v>
      </c>
      <c r="L268" s="5">
        <v>7.1760000000000002</v>
      </c>
      <c r="M268" s="5">
        <f t="shared" si="696"/>
        <v>7.1760000000000002</v>
      </c>
      <c r="N268" s="5">
        <v>347</v>
      </c>
      <c r="O268" s="5">
        <v>2323.7689999999998</v>
      </c>
      <c r="P268" s="5">
        <v>406.71100000000001</v>
      </c>
      <c r="Q268" s="5">
        <v>332.55</v>
      </c>
      <c r="R268" s="5">
        <v>407.209</v>
      </c>
      <c r="S268" s="5">
        <v>331.87400000000002</v>
      </c>
      <c r="T268" s="5">
        <v>54.393999999999998</v>
      </c>
      <c r="U268" s="5">
        <v>54.393999999999998</v>
      </c>
      <c r="V268" s="5">
        <v>0</v>
      </c>
      <c r="W268" s="5">
        <f t="shared" si="697"/>
        <v>0</v>
      </c>
      <c r="X268" s="5">
        <v>350</v>
      </c>
      <c r="Y268" s="5">
        <v>53929.891000000003</v>
      </c>
      <c r="Z268" s="5">
        <v>347.39</v>
      </c>
      <c r="AA268" s="5">
        <v>263.06799999999998</v>
      </c>
      <c r="AB268" s="5">
        <v>347.416</v>
      </c>
      <c r="AC268" s="5">
        <v>263.24200000000002</v>
      </c>
      <c r="AD268" s="5">
        <v>271.851</v>
      </c>
      <c r="AE268" s="5">
        <v>252.58500000000001</v>
      </c>
      <c r="AF268" s="5">
        <v>66.260999999999996</v>
      </c>
      <c r="AG268" s="5">
        <f t="shared" si="698"/>
        <v>66.260999999999996</v>
      </c>
      <c r="AH268" s="5">
        <v>353</v>
      </c>
      <c r="AI268" s="5">
        <v>1732.9169999999999</v>
      </c>
      <c r="AJ268" s="5">
        <v>336.13</v>
      </c>
      <c r="AK268" s="5">
        <v>274.43900000000002</v>
      </c>
      <c r="AL268" s="5">
        <v>335.80399999999997</v>
      </c>
      <c r="AM268" s="5">
        <v>273.69</v>
      </c>
      <c r="AN268" s="5">
        <v>49.856999999999999</v>
      </c>
      <c r="AO268" s="5">
        <v>44.255000000000003</v>
      </c>
      <c r="AP268" s="5">
        <v>93.322000000000003</v>
      </c>
      <c r="AQ268" s="5">
        <f t="shared" si="699"/>
        <v>86.677999999999997</v>
      </c>
      <c r="AR268" s="5">
        <v>356</v>
      </c>
      <c r="AS268" s="5">
        <v>51473.019</v>
      </c>
      <c r="AT268" s="5">
        <v>412.75599999999997</v>
      </c>
      <c r="AU268" s="5">
        <v>354.51799999999997</v>
      </c>
      <c r="AV268" s="5">
        <v>412.84300000000002</v>
      </c>
      <c r="AW268" s="5">
        <v>355.52800000000002</v>
      </c>
      <c r="AX268" s="5">
        <v>268.51299999999998</v>
      </c>
      <c r="AY268" s="5">
        <v>244.07599999999999</v>
      </c>
      <c r="AZ268" s="5">
        <v>66.438000000000002</v>
      </c>
      <c r="BA268" s="5">
        <f t="shared" si="700"/>
        <v>66.438000000000002</v>
      </c>
      <c r="BB268" s="5">
        <v>359</v>
      </c>
      <c r="BC268" s="5">
        <v>1823.116</v>
      </c>
      <c r="BD268" s="5">
        <v>405.447</v>
      </c>
      <c r="BE268" s="5">
        <v>366.31900000000002</v>
      </c>
      <c r="BF268" s="5">
        <v>405.63799999999998</v>
      </c>
      <c r="BG268" s="5">
        <v>365.76400000000001</v>
      </c>
      <c r="BH268" s="5">
        <v>49.427</v>
      </c>
      <c r="BI268" s="5">
        <v>46.963999999999999</v>
      </c>
      <c r="BJ268" s="5">
        <v>21.571999999999999</v>
      </c>
      <c r="BK268" s="5">
        <f t="shared" si="701"/>
        <v>21.571999999999999</v>
      </c>
      <c r="BL268" s="5">
        <v>363</v>
      </c>
      <c r="BM268" s="5">
        <v>50603.464</v>
      </c>
      <c r="BN268" s="5">
        <v>366.65600000000001</v>
      </c>
      <c r="BO268" s="5">
        <v>305.154</v>
      </c>
      <c r="BP268" s="5">
        <v>366.69</v>
      </c>
      <c r="BQ268" s="5">
        <v>305.94799999999998</v>
      </c>
      <c r="BR268" s="5">
        <v>264.53500000000003</v>
      </c>
      <c r="BS268" s="5">
        <v>243.56</v>
      </c>
      <c r="BT268" s="5">
        <v>54.087000000000003</v>
      </c>
      <c r="BU268" s="5">
        <f t="shared" si="702"/>
        <v>54.087000000000003</v>
      </c>
      <c r="BV268" s="5">
        <v>366</v>
      </c>
      <c r="BW268" s="5">
        <v>1743.615</v>
      </c>
      <c r="BX268" s="5">
        <v>360.24200000000002</v>
      </c>
      <c r="BY268" s="5">
        <v>312.25099999999998</v>
      </c>
      <c r="BZ268" s="5">
        <v>361.21800000000002</v>
      </c>
      <c r="CA268" s="5">
        <v>311.39</v>
      </c>
      <c r="CB268" s="5">
        <v>49.758000000000003</v>
      </c>
      <c r="CC268" s="5">
        <v>44.616</v>
      </c>
      <c r="CD268" s="3">
        <v>8.6530000000000005</v>
      </c>
      <c r="CE268" s="5">
        <f t="shared" si="703"/>
        <v>8.6530000000000005</v>
      </c>
      <c r="CF268" s="3">
        <v>369</v>
      </c>
      <c r="CG268" s="3">
        <v>55452.794999999998</v>
      </c>
      <c r="CH268" s="3">
        <v>364.76100000000002</v>
      </c>
      <c r="CI268" s="3">
        <v>378.36200000000002</v>
      </c>
      <c r="CJ268" s="3">
        <v>364.88900000000001</v>
      </c>
      <c r="CK268" s="3">
        <v>380.03100000000001</v>
      </c>
      <c r="CL268" s="3">
        <v>283.09500000000003</v>
      </c>
      <c r="CM268" s="3">
        <v>249.40199999999999</v>
      </c>
      <c r="CN268" s="3">
        <v>43.314999999999998</v>
      </c>
      <c r="CO268" s="5">
        <f t="shared" si="704"/>
        <v>43.314999999999998</v>
      </c>
      <c r="CP268" s="3">
        <v>372</v>
      </c>
      <c r="CQ268" s="3">
        <v>1571.1</v>
      </c>
      <c r="CR268" s="3">
        <v>354.31799999999998</v>
      </c>
      <c r="CS268" s="3">
        <v>387.59300000000002</v>
      </c>
      <c r="CT268" s="3">
        <v>355.24400000000003</v>
      </c>
      <c r="CU268" s="3">
        <v>387.33800000000002</v>
      </c>
      <c r="CV268" s="3">
        <v>47.764000000000003</v>
      </c>
      <c r="CW268" s="3">
        <v>41.881</v>
      </c>
      <c r="CX268" s="3">
        <v>0.99</v>
      </c>
      <c r="CY268" s="5">
        <f t="shared" si="705"/>
        <v>0.99</v>
      </c>
      <c r="CZ268" s="46">
        <f t="shared" si="706"/>
        <v>-0.52531047798567665</v>
      </c>
      <c r="DA268" s="46">
        <f t="shared" si="1099"/>
        <v>-0.1863992352097657</v>
      </c>
      <c r="DB268" s="46">
        <f t="shared" si="1100"/>
        <v>-8.340993491929255E-2</v>
      </c>
      <c r="DC268" s="46">
        <f t="shared" si="709"/>
        <v>16.002726049020541</v>
      </c>
      <c r="DD268" s="46">
        <f t="shared" si="710"/>
        <v>15.620475280861337</v>
      </c>
      <c r="DE268" s="46">
        <f t="shared" si="711"/>
        <v>20.417000000000002</v>
      </c>
      <c r="DF268" s="46" t="str">
        <f t="shared" si="1101"/>
        <v>CIRC</v>
      </c>
      <c r="DG268" s="46">
        <f t="shared" si="713"/>
        <v>-0.54693580252657681</v>
      </c>
      <c r="DH268" s="46">
        <f t="shared" si="1102"/>
        <v>-0.13659594808250911</v>
      </c>
      <c r="DI268" s="46">
        <f t="shared" si="1103"/>
        <v>-9.1315218590285671E-2</v>
      </c>
      <c r="DJ268" s="46">
        <f t="shared" si="716"/>
        <v>13.881105215363817</v>
      </c>
      <c r="DK268" s="46">
        <f t="shared" si="717"/>
        <v>12.517496594766877</v>
      </c>
      <c r="DL268" s="46">
        <f t="shared" si="718"/>
        <v>44.866</v>
      </c>
      <c r="DM268" s="46" t="str">
        <f t="shared" si="1104"/>
        <v>CIRC</v>
      </c>
      <c r="DN268" s="46">
        <f t="shared" si="720"/>
        <v>-0.55458960340882169</v>
      </c>
      <c r="DO268" s="46">
        <f t="shared" si="1105"/>
        <v>-0.17976247380225757</v>
      </c>
      <c r="DP268" s="46">
        <f t="shared" si="1106"/>
        <v>-8.5229988601683931E-2</v>
      </c>
      <c r="DQ268" s="46">
        <f t="shared" si="723"/>
        <v>9.5659189312893282</v>
      </c>
      <c r="DR268" s="46">
        <f t="shared" si="724"/>
        <v>7.7173925648498578</v>
      </c>
      <c r="DS268" s="46">
        <f t="shared" si="725"/>
        <v>45.434000000000005</v>
      </c>
      <c r="DT268" s="46" t="str">
        <f t="shared" si="1107"/>
        <v>RAD</v>
      </c>
      <c r="DU268" s="46">
        <f t="shared" si="727"/>
        <v>-0.51190591590648193</v>
      </c>
      <c r="DV268" s="46">
        <f t="shared" si="1108"/>
        <v>-0.23004375482589989</v>
      </c>
      <c r="DW268" s="46">
        <f t="shared" si="1109"/>
        <v>-0.12188844357833577</v>
      </c>
      <c r="DX268" s="46">
        <f t="shared" si="730"/>
        <v>13.937991605679805</v>
      </c>
      <c r="DY268" s="46">
        <f t="shared" si="731"/>
        <v>12.100341895996158</v>
      </c>
      <c r="DZ268" s="46">
        <f t="shared" si="732"/>
        <v>34.661999999999999</v>
      </c>
      <c r="EA268" s="46" t="str">
        <f t="shared" si="1110"/>
        <v>CIRC</v>
      </c>
    </row>
    <row r="269" spans="3:131" s="10" customFormat="1" ht="17" x14ac:dyDescent="0.2">
      <c r="C269" s="21" t="s">
        <v>19</v>
      </c>
      <c r="D269" s="7"/>
      <c r="E269" s="7">
        <f t="shared" ref="E269:M269" si="1111">AVERAGE(E266:E268)</f>
        <v>115527.56600000001</v>
      </c>
      <c r="F269" s="7">
        <f t="shared" si="1111"/>
        <v>407.94800000000004</v>
      </c>
      <c r="G269" s="7">
        <f t="shared" si="1111"/>
        <v>310.85700000000003</v>
      </c>
      <c r="H269" s="7">
        <f t="shared" si="1111"/>
        <v>413.07766666666663</v>
      </c>
      <c r="I269" s="7">
        <f t="shared" si="1111"/>
        <v>308.64833333333337</v>
      </c>
      <c r="J269" s="7">
        <f t="shared" si="1111"/>
        <v>400.78</v>
      </c>
      <c r="K269" s="7">
        <f t="shared" si="1111"/>
        <v>367.00666666666666</v>
      </c>
      <c r="L269" s="7">
        <f t="shared" si="1111"/>
        <v>12.125666666666667</v>
      </c>
      <c r="M269" s="7">
        <f t="shared" si="1111"/>
        <v>12.125666666666667</v>
      </c>
      <c r="N269" s="7"/>
      <c r="O269" s="7">
        <f t="shared" ref="O269:W269" si="1112">AVERAGE(O266:O268)</f>
        <v>2342.7623333333336</v>
      </c>
      <c r="P269" s="7">
        <f t="shared" si="1112"/>
        <v>406.48766666666666</v>
      </c>
      <c r="Q269" s="7">
        <f t="shared" si="1112"/>
        <v>332.55033333333336</v>
      </c>
      <c r="R269" s="7">
        <f t="shared" si="1112"/>
        <v>406.98233333333337</v>
      </c>
      <c r="S269" s="7">
        <f t="shared" si="1112"/>
        <v>331.88433333333336</v>
      </c>
      <c r="T269" s="7">
        <f t="shared" si="1112"/>
        <v>54.615333333333332</v>
      </c>
      <c r="U269" s="7">
        <f t="shared" si="1112"/>
        <v>54.615333333333332</v>
      </c>
      <c r="V269" s="7">
        <f t="shared" si="1112"/>
        <v>0</v>
      </c>
      <c r="W269" s="7">
        <f t="shared" si="1112"/>
        <v>0</v>
      </c>
      <c r="X269" s="7"/>
      <c r="Y269" s="7">
        <f t="shared" ref="Y269:AG269" si="1113">AVERAGE(Y266:Y268)</f>
        <v>54234.606666666667</v>
      </c>
      <c r="Z269" s="7">
        <f t="shared" si="1113"/>
        <v>347.12766666666658</v>
      </c>
      <c r="AA269" s="7">
        <f t="shared" si="1113"/>
        <v>262.69599999999997</v>
      </c>
      <c r="AB269" s="7">
        <f t="shared" si="1113"/>
        <v>347.17666666666668</v>
      </c>
      <c r="AC269" s="7">
        <f t="shared" si="1113"/>
        <v>262.90600000000001</v>
      </c>
      <c r="AD269" s="7">
        <f t="shared" si="1113"/>
        <v>273.01233333333329</v>
      </c>
      <c r="AE269" s="7">
        <f t="shared" si="1113"/>
        <v>252.93233333333333</v>
      </c>
      <c r="AF269" s="7">
        <f t="shared" si="1113"/>
        <v>65.369666666666674</v>
      </c>
      <c r="AG269" s="7">
        <f t="shared" si="1113"/>
        <v>65.369666666666674</v>
      </c>
      <c r="AH269" s="7"/>
      <c r="AI269" s="7">
        <f t="shared" ref="AI269:AQ269" si="1114">AVERAGE(AI266:AI268)</f>
        <v>1765.3106666666665</v>
      </c>
      <c r="AJ269" s="7">
        <f t="shared" si="1114"/>
        <v>336.17933333333332</v>
      </c>
      <c r="AK269" s="7">
        <f t="shared" si="1114"/>
        <v>274.42633333333333</v>
      </c>
      <c r="AL269" s="7">
        <f t="shared" si="1114"/>
        <v>335.96033333333332</v>
      </c>
      <c r="AM269" s="7">
        <f t="shared" si="1114"/>
        <v>273.65600000000001</v>
      </c>
      <c r="AN269" s="7">
        <f t="shared" si="1114"/>
        <v>50.332333333333338</v>
      </c>
      <c r="AO269" s="7">
        <f t="shared" si="1114"/>
        <v>44.655000000000001</v>
      </c>
      <c r="AP269" s="7">
        <f t="shared" si="1114"/>
        <v>95.475666666666669</v>
      </c>
      <c r="AQ269" s="7">
        <f t="shared" si="1114"/>
        <v>84.524333333333331</v>
      </c>
      <c r="AR269" s="7"/>
      <c r="AS269" s="7">
        <f t="shared" ref="AS269:BA269" si="1115">AVERAGE(AS266:AS268)</f>
        <v>51255.348666666665</v>
      </c>
      <c r="AT269" s="7">
        <f t="shared" si="1115"/>
        <v>413.34833333333336</v>
      </c>
      <c r="AU269" s="7">
        <f t="shared" si="1115"/>
        <v>354.63499999999999</v>
      </c>
      <c r="AV269" s="7">
        <f t="shared" si="1115"/>
        <v>413.41566666666671</v>
      </c>
      <c r="AW269" s="7">
        <f t="shared" si="1115"/>
        <v>355.64366666666666</v>
      </c>
      <c r="AX269" s="7">
        <f t="shared" si="1115"/>
        <v>267.65000000000003</v>
      </c>
      <c r="AY269" s="7">
        <f t="shared" si="1115"/>
        <v>243.82366666666667</v>
      </c>
      <c r="AZ269" s="7">
        <f t="shared" si="1115"/>
        <v>66.254000000000005</v>
      </c>
      <c r="BA269" s="7">
        <f t="shared" si="1115"/>
        <v>66.254000000000005</v>
      </c>
      <c r="BB269" s="7"/>
      <c r="BC269" s="7">
        <f t="shared" ref="BC269:BK269" si="1116">AVERAGE(BC266:BC268)</f>
        <v>1824.655</v>
      </c>
      <c r="BD269" s="7">
        <f t="shared" si="1116"/>
        <v>405.346</v>
      </c>
      <c r="BE269" s="7">
        <f t="shared" si="1116"/>
        <v>366.19533333333334</v>
      </c>
      <c r="BF269" s="7">
        <f t="shared" si="1116"/>
        <v>405.48700000000002</v>
      </c>
      <c r="BG269" s="7">
        <f t="shared" si="1116"/>
        <v>365.57766666666674</v>
      </c>
      <c r="BH269" s="7">
        <f t="shared" si="1116"/>
        <v>49.381333333333338</v>
      </c>
      <c r="BI269" s="7">
        <f t="shared" si="1116"/>
        <v>47.04666666666666</v>
      </c>
      <c r="BJ269" s="7">
        <f t="shared" si="1116"/>
        <v>23.710666666666668</v>
      </c>
      <c r="BK269" s="7">
        <f t="shared" si="1116"/>
        <v>23.710666666666668</v>
      </c>
      <c r="BL269" s="7"/>
      <c r="BM269" s="7">
        <f t="shared" ref="BM269:BU269" si="1117">AVERAGE(BM266:BM268)</f>
        <v>50574.786666666674</v>
      </c>
      <c r="BN269" s="7">
        <f t="shared" si="1117"/>
        <v>366.77299999999997</v>
      </c>
      <c r="BO269" s="7">
        <f t="shared" si="1117"/>
        <v>305.40100000000001</v>
      </c>
      <c r="BP269" s="7">
        <f t="shared" si="1117"/>
        <v>366.81300000000005</v>
      </c>
      <c r="BQ269" s="7">
        <f t="shared" si="1117"/>
        <v>306.20499999999998</v>
      </c>
      <c r="BR269" s="7">
        <f t="shared" si="1117"/>
        <v>264.31400000000002</v>
      </c>
      <c r="BS269" s="7">
        <f t="shared" si="1117"/>
        <v>243.62599999999998</v>
      </c>
      <c r="BT269" s="7">
        <f t="shared" si="1117"/>
        <v>55.155666666666662</v>
      </c>
      <c r="BU269" s="7">
        <f t="shared" si="1117"/>
        <v>55.155666666666662</v>
      </c>
      <c r="BV269" s="7"/>
      <c r="BW269" s="7">
        <f t="shared" ref="BW269:CE269" si="1118">AVERAGE(BW266:BW268)</f>
        <v>1751.1220000000001</v>
      </c>
      <c r="BX269" s="7">
        <f t="shared" si="1118"/>
        <v>360.05233333333331</v>
      </c>
      <c r="BY269" s="7">
        <f t="shared" si="1118"/>
        <v>312.16399999999999</v>
      </c>
      <c r="BZ269" s="7">
        <f t="shared" si="1118"/>
        <v>360.99433333333332</v>
      </c>
      <c r="CA269" s="7">
        <f t="shared" si="1118"/>
        <v>311.28699999999998</v>
      </c>
      <c r="CB269" s="7">
        <f t="shared" si="1118"/>
        <v>49.728000000000002</v>
      </c>
      <c r="CC269" s="7">
        <f t="shared" si="1118"/>
        <v>44.835333333333331</v>
      </c>
      <c r="CD269" s="7">
        <f t="shared" si="1118"/>
        <v>6.0613333333333337</v>
      </c>
      <c r="CE269" s="7">
        <f t="shared" si="1118"/>
        <v>6.0613333333333337</v>
      </c>
      <c r="CG269" s="7">
        <f t="shared" ref="CG269:CO269" si="1119">AVERAGE(CG266:CG268)</f>
        <v>55196.762999999999</v>
      </c>
      <c r="CH269" s="7">
        <f t="shared" si="1119"/>
        <v>365.07366666666667</v>
      </c>
      <c r="CI269" s="7">
        <f t="shared" si="1119"/>
        <v>377.91433333333333</v>
      </c>
      <c r="CJ269" s="7">
        <f t="shared" si="1119"/>
        <v>365.22599999999994</v>
      </c>
      <c r="CK269" s="7">
        <f t="shared" si="1119"/>
        <v>379.52800000000002</v>
      </c>
      <c r="CL269" s="7">
        <f t="shared" si="1119"/>
        <v>281.98766666666666</v>
      </c>
      <c r="CM269" s="7">
        <f t="shared" si="1119"/>
        <v>249.22566666666663</v>
      </c>
      <c r="CN269" s="7">
        <f t="shared" si="1119"/>
        <v>43.869333333333337</v>
      </c>
      <c r="CO269" s="7">
        <f t="shared" si="1119"/>
        <v>43.869333333333337</v>
      </c>
      <c r="CQ269" s="7">
        <f t="shared" ref="CQ269:DE269" si="1120">AVERAGE(CQ266:CQ268)</f>
        <v>1588.104</v>
      </c>
      <c r="CR269" s="7">
        <f t="shared" si="1120"/>
        <v>354.3126666666667</v>
      </c>
      <c r="CS269" s="7">
        <f t="shared" si="1120"/>
        <v>387.53000000000003</v>
      </c>
      <c r="CT269" s="7">
        <f t="shared" si="1120"/>
        <v>355.24833333333328</v>
      </c>
      <c r="CU269" s="7">
        <f t="shared" si="1120"/>
        <v>387.25800000000004</v>
      </c>
      <c r="CV269" s="7">
        <f t="shared" si="1120"/>
        <v>47.971000000000004</v>
      </c>
      <c r="CW269" s="7">
        <f t="shared" si="1120"/>
        <v>42.149333333333338</v>
      </c>
      <c r="CX269" s="7">
        <f t="shared" si="1120"/>
        <v>118.68033333333335</v>
      </c>
      <c r="CY269" s="7">
        <f t="shared" si="1120"/>
        <v>1.9796666666666614</v>
      </c>
      <c r="CZ269" s="49">
        <f t="shared" si="1120"/>
        <v>-0.53049431690102089</v>
      </c>
      <c r="DA269" s="49">
        <f t="shared" si="1120"/>
        <v>-0.18238061461395336</v>
      </c>
      <c r="DB269" s="49">
        <f t="shared" si="1120"/>
        <v>-7.8431288591609125E-2</v>
      </c>
      <c r="DC269" s="49">
        <f t="shared" si="1120"/>
        <v>16.05510456799075</v>
      </c>
      <c r="DD269" s="49">
        <f t="shared" si="1120"/>
        <v>15.544288470881222</v>
      </c>
      <c r="DE269" s="49">
        <f t="shared" si="1120"/>
        <v>19.154666666666667</v>
      </c>
      <c r="DF269" s="46" t="str">
        <f t="shared" si="1101"/>
        <v>CIRC</v>
      </c>
      <c r="DG269" s="49">
        <f t="shared" ref="DG269:DL269" si="1121">AVERAGE(DG266:DG268)</f>
        <v>-0.55620318601692365</v>
      </c>
      <c r="DH269" s="49">
        <f t="shared" si="1121"/>
        <v>-0.13857733590836405</v>
      </c>
      <c r="DI269" s="49">
        <f t="shared" si="1121"/>
        <v>-9.5824755159473085E-2</v>
      </c>
      <c r="DJ269" s="49">
        <f t="shared" si="1121"/>
        <v>14.07436669613986</v>
      </c>
      <c r="DK269" s="49">
        <f t="shared" si="1121"/>
        <v>12.726035852437741</v>
      </c>
      <c r="DL269" s="49">
        <f t="shared" si="1121"/>
        <v>42.543333333333337</v>
      </c>
      <c r="DM269" s="46" t="str">
        <f t="shared" si="1104"/>
        <v>CIRC</v>
      </c>
      <c r="DN269" s="49">
        <f t="shared" ref="DN269:DS269" si="1122">AVERAGE(DN266:DN268)</f>
        <v>-0.56212664737451135</v>
      </c>
      <c r="DO269" s="49">
        <f t="shared" si="1122"/>
        <v>-0.1790719897995002</v>
      </c>
      <c r="DP269" s="49">
        <f t="shared" si="1122"/>
        <v>-8.9477861566201078E-2</v>
      </c>
      <c r="DQ269" s="49">
        <f t="shared" si="1122"/>
        <v>9.5399530375414177</v>
      </c>
      <c r="DR269" s="49">
        <f t="shared" si="1122"/>
        <v>7.7335879105178504</v>
      </c>
      <c r="DS269" s="49">
        <f t="shared" si="1122"/>
        <v>49.094333333333331</v>
      </c>
      <c r="DT269" s="46" t="str">
        <f t="shared" si="1107"/>
        <v>RAD</v>
      </c>
      <c r="DU269" s="49">
        <f t="shared" ref="DU269:DZ269" si="1123">AVERAGE(DU266:DU268)</f>
        <v>-0.52211117439477717</v>
      </c>
      <c r="DV269" s="49">
        <f t="shared" si="1123"/>
        <v>-0.22825454401078216</v>
      </c>
      <c r="DW269" s="49">
        <f t="shared" si="1123"/>
        <v>-0.12165738992598278</v>
      </c>
      <c r="DX269" s="49">
        <f t="shared" si="1123"/>
        <v>14.431793808289418</v>
      </c>
      <c r="DY269" s="49">
        <f t="shared" si="1123"/>
        <v>12.622794615556877</v>
      </c>
      <c r="DZ269" s="49">
        <f t="shared" si="1123"/>
        <v>37.808</v>
      </c>
      <c r="EA269" s="46" t="str">
        <f t="shared" si="1110"/>
        <v>CIRC</v>
      </c>
    </row>
    <row r="270" spans="3:131" s="10" customFormat="1" ht="17" x14ac:dyDescent="0.2">
      <c r="C270" s="21" t="s">
        <v>20</v>
      </c>
      <c r="D270" s="7"/>
      <c r="E270" s="7">
        <f>STDEV(E266:E268)</f>
        <v>2039.1751901425703</v>
      </c>
      <c r="F270" s="7">
        <f t="shared" ref="F270:M270" si="1124">STDEV(F266:F268)</f>
        <v>0.80007437154306937</v>
      </c>
      <c r="G270" s="7">
        <f t="shared" si="1124"/>
        <v>1.7010382123867505</v>
      </c>
      <c r="H270" s="7">
        <f t="shared" si="1124"/>
        <v>0.84159986533584819</v>
      </c>
      <c r="I270" s="7">
        <f t="shared" si="1124"/>
        <v>1.9337808390128772</v>
      </c>
      <c r="J270" s="7">
        <f t="shared" si="1124"/>
        <v>3.3117202478470187</v>
      </c>
      <c r="K270" s="7">
        <f t="shared" si="1124"/>
        <v>4.2696981548270356</v>
      </c>
      <c r="L270" s="7">
        <f t="shared" si="1124"/>
        <v>5.1655789930397269</v>
      </c>
      <c r="M270" s="7">
        <f t="shared" si="1124"/>
        <v>5.1655789930397269</v>
      </c>
      <c r="N270" s="7"/>
      <c r="O270" s="7">
        <f>STDEV(O266:O268)</f>
        <v>16.448709169212574</v>
      </c>
      <c r="P270" s="7">
        <f t="shared" ref="P270:W270" si="1125">STDEV(P266:P268)</f>
        <v>0.25618808195021037</v>
      </c>
      <c r="Q270" s="7">
        <f t="shared" si="1125"/>
        <v>0.16750024875605235</v>
      </c>
      <c r="R270" s="7">
        <f t="shared" si="1125"/>
        <v>0.26700998732882314</v>
      </c>
      <c r="S270" s="7">
        <f t="shared" si="1125"/>
        <v>0.18471690050815132</v>
      </c>
      <c r="T270" s="7">
        <f t="shared" si="1125"/>
        <v>0.19168028937095619</v>
      </c>
      <c r="U270" s="7">
        <f t="shared" si="1125"/>
        <v>0.19168028937095619</v>
      </c>
      <c r="V270" s="7">
        <f t="shared" si="1125"/>
        <v>0</v>
      </c>
      <c r="W270" s="7">
        <f t="shared" si="1125"/>
        <v>0</v>
      </c>
      <c r="X270" s="7"/>
      <c r="Y270" s="7">
        <f>STDEV(Y266:Y268)</f>
        <v>450.46352631076792</v>
      </c>
      <c r="Z270" s="7">
        <f t="shared" ref="Z270:AG270" si="1126">STDEV(Z266:Z268)</f>
        <v>0.4329045314308213</v>
      </c>
      <c r="AA270" s="7">
        <f t="shared" si="1126"/>
        <v>0.49059963310218718</v>
      </c>
      <c r="AB270" s="7">
        <f t="shared" si="1126"/>
        <v>0.39819635022603833</v>
      </c>
      <c r="AC270" s="7">
        <f t="shared" si="1126"/>
        <v>0.45285869760885955</v>
      </c>
      <c r="AD270" s="7">
        <f t="shared" si="1126"/>
        <v>1.0403255900598223</v>
      </c>
      <c r="AE270" s="7">
        <f t="shared" si="1126"/>
        <v>1.9681222861736265</v>
      </c>
      <c r="AF270" s="7">
        <f t="shared" si="1126"/>
        <v>2.5773120364700333</v>
      </c>
      <c r="AG270" s="7">
        <f t="shared" si="1126"/>
        <v>2.5773120364700333</v>
      </c>
      <c r="AH270" s="7"/>
      <c r="AI270" s="7">
        <f>STDEV(AI266:AI268)</f>
        <v>30.465693990673074</v>
      </c>
      <c r="AJ270" s="7">
        <f t="shared" ref="AJ270:AQ270" si="1127">STDEV(AJ266:AJ268)</f>
        <v>0.13209970981547969</v>
      </c>
      <c r="AK270" s="7">
        <f t="shared" si="1127"/>
        <v>0.12448426942121073</v>
      </c>
      <c r="AL270" s="7">
        <f t="shared" si="1127"/>
        <v>0.17731422202785119</v>
      </c>
      <c r="AM270" s="7">
        <f t="shared" si="1127"/>
        <v>0.16563815985455507</v>
      </c>
      <c r="AN270" s="7">
        <f t="shared" si="1127"/>
        <v>0.41954419711555335</v>
      </c>
      <c r="AO270" s="7">
        <f t="shared" si="1127"/>
        <v>0.50758349066926722</v>
      </c>
      <c r="AP270" s="7">
        <f t="shared" si="1127"/>
        <v>1.9545716495778123</v>
      </c>
      <c r="AQ270" s="7">
        <f t="shared" si="1127"/>
        <v>1.9545716495778123</v>
      </c>
      <c r="AR270" s="7"/>
      <c r="AS270" s="7">
        <f>STDEV(AS266:AS268)</f>
        <v>482.31915418147554</v>
      </c>
      <c r="AT270" s="7">
        <f t="shared" ref="AT270:BA270" si="1128">STDEV(AT266:AT268)</f>
        <v>0.72653584449312913</v>
      </c>
      <c r="AU270" s="7">
        <f t="shared" si="1128"/>
        <v>0.19065413711747531</v>
      </c>
      <c r="AV270" s="7">
        <f t="shared" si="1128"/>
        <v>0.70070345605921391</v>
      </c>
      <c r="AW270" s="7">
        <f t="shared" si="1128"/>
        <v>0.18413129373717929</v>
      </c>
      <c r="AX270" s="7">
        <f t="shared" si="1128"/>
        <v>1.5356428621264664</v>
      </c>
      <c r="AY270" s="7">
        <f t="shared" si="1128"/>
        <v>0.9178923321029101</v>
      </c>
      <c r="AZ270" s="7">
        <f t="shared" si="1128"/>
        <v>0.16114589662786749</v>
      </c>
      <c r="BA270" s="7">
        <f t="shared" si="1128"/>
        <v>0.16114589662786749</v>
      </c>
      <c r="BB270" s="7"/>
      <c r="BC270" s="7">
        <f>STDEV(BC266:BC268)</f>
        <v>11.842738154666806</v>
      </c>
      <c r="BD270" s="7">
        <f t="shared" ref="BD270:BK270" si="1129">STDEV(BD266:BD268)</f>
        <v>8.7709748602992132E-2</v>
      </c>
      <c r="BE270" s="7">
        <f t="shared" si="1129"/>
        <v>0.11135678395739981</v>
      </c>
      <c r="BF270" s="7">
        <f t="shared" si="1129"/>
        <v>0.13427955912944889</v>
      </c>
      <c r="BG270" s="7">
        <f t="shared" si="1129"/>
        <v>0.16938811449843874</v>
      </c>
      <c r="BH270" s="7">
        <f t="shared" si="1129"/>
        <v>6.3358766823017706E-2</v>
      </c>
      <c r="BI270" s="7">
        <f t="shared" si="1129"/>
        <v>0.26582199557849545</v>
      </c>
      <c r="BJ270" s="7">
        <f t="shared" si="1129"/>
        <v>2.2118097416670666</v>
      </c>
      <c r="BK270" s="7">
        <f t="shared" si="1129"/>
        <v>2.2118097416670666</v>
      </c>
      <c r="BL270" s="7"/>
      <c r="BM270" s="7">
        <f>STDEV(BM266:BM268)</f>
        <v>141.93567769005125</v>
      </c>
      <c r="BN270" s="7">
        <f t="shared" ref="BN270:BU270" si="1130">STDEV(BN266:BN268)</f>
        <v>0.27299999999999613</v>
      </c>
      <c r="BO270" s="7">
        <f t="shared" si="1130"/>
        <v>0.34407411992184878</v>
      </c>
      <c r="BP270" s="7">
        <f t="shared" si="1130"/>
        <v>0.27404926564397247</v>
      </c>
      <c r="BQ270" s="7">
        <f t="shared" si="1130"/>
        <v>0.35184229421717661</v>
      </c>
      <c r="BR270" s="7">
        <f t="shared" si="1130"/>
        <v>0.23052765560775593</v>
      </c>
      <c r="BS270" s="7">
        <f t="shared" si="1130"/>
        <v>0.55793548014084215</v>
      </c>
      <c r="BT270" s="7">
        <f t="shared" si="1130"/>
        <v>0.93854799202455652</v>
      </c>
      <c r="BU270" s="7">
        <f t="shared" si="1130"/>
        <v>0.93854799202455652</v>
      </c>
      <c r="BV270" s="7"/>
      <c r="BW270" s="7">
        <f>STDEV(BW266:BW268)</f>
        <v>20.964994133078143</v>
      </c>
      <c r="BX270" s="7">
        <f t="shared" ref="BX270:CE270" si="1131">STDEV(BX266:BX268)</f>
        <v>0.22965263624293547</v>
      </c>
      <c r="BY270" s="7">
        <f t="shared" si="1131"/>
        <v>8.5070558949594352E-2</v>
      </c>
      <c r="BZ270" s="7">
        <f t="shared" si="1131"/>
        <v>0.25542578830911694</v>
      </c>
      <c r="CA270" s="7">
        <f t="shared" si="1131"/>
        <v>0.10949429208865366</v>
      </c>
      <c r="CB270" s="7">
        <f t="shared" si="1131"/>
        <v>0.42579337712087628</v>
      </c>
      <c r="CC270" s="7">
        <f t="shared" si="1131"/>
        <v>0.22793931941052401</v>
      </c>
      <c r="CD270" s="7">
        <f t="shared" si="1131"/>
        <v>2.2467884487270573</v>
      </c>
      <c r="CE270" s="7">
        <f t="shared" si="1131"/>
        <v>2.2467884487270573</v>
      </c>
      <c r="CG270" s="7">
        <f>STDEV(CG266:CG268)</f>
        <v>266.84924676116333</v>
      </c>
      <c r="CH270" s="7">
        <f t="shared" ref="CH270:CO270" si="1132">STDEV(CH266:CH268)</f>
        <v>0.35787753957649637</v>
      </c>
      <c r="CI270" s="7">
        <f t="shared" si="1132"/>
        <v>0.39616452811092379</v>
      </c>
      <c r="CJ270" s="7">
        <f t="shared" si="1132"/>
        <v>0.36881838348975965</v>
      </c>
      <c r="CK270" s="7">
        <f t="shared" si="1132"/>
        <v>0.45502637286206621</v>
      </c>
      <c r="CL270" s="7">
        <f t="shared" si="1132"/>
        <v>0.96538144447330787</v>
      </c>
      <c r="CM270" s="7">
        <f t="shared" si="1132"/>
        <v>0.59348322076815441</v>
      </c>
      <c r="CN270" s="7">
        <f t="shared" si="1132"/>
        <v>1.2364967987557987</v>
      </c>
      <c r="CO270" s="7">
        <f t="shared" si="1132"/>
        <v>1.2364967987557987</v>
      </c>
      <c r="CQ270" s="7">
        <f t="shared" ref="CQ270:DE270" si="1133">STDEV(CQ266:CQ268)</f>
        <v>26.861277650178849</v>
      </c>
      <c r="CR270" s="7">
        <f t="shared" si="1133"/>
        <v>9.6111046885016982E-2</v>
      </c>
      <c r="CS270" s="7">
        <f t="shared" si="1133"/>
        <v>5.5758407437805302E-2</v>
      </c>
      <c r="CT270" s="7">
        <f t="shared" si="1133"/>
        <v>5.462905209988745E-2</v>
      </c>
      <c r="CU270" s="7">
        <f t="shared" si="1133"/>
        <v>8.3162491545165071E-2</v>
      </c>
      <c r="CV270" s="7">
        <f t="shared" si="1133"/>
        <v>0.30560268323429463</v>
      </c>
      <c r="CW270" s="7">
        <f t="shared" si="1133"/>
        <v>0.44329260464543535</v>
      </c>
      <c r="CX270" s="7">
        <f t="shared" si="1133"/>
        <v>101.93529001446619</v>
      </c>
      <c r="CY270" s="7">
        <f t="shared" si="1133"/>
        <v>1.8102514558296354</v>
      </c>
      <c r="CZ270" s="49">
        <f t="shared" si="1133"/>
        <v>4.770537634985062E-3</v>
      </c>
      <c r="DA270" s="49">
        <f t="shared" si="1133"/>
        <v>7.62036141430876E-3</v>
      </c>
      <c r="DB270" s="49">
        <f t="shared" si="1133"/>
        <v>4.5586059290143657E-3</v>
      </c>
      <c r="DC270" s="49">
        <f t="shared" si="1133"/>
        <v>0.15575932178807589</v>
      </c>
      <c r="DD270" s="49">
        <f t="shared" si="1133"/>
        <v>0.20454192979349831</v>
      </c>
      <c r="DE270" s="49">
        <f t="shared" si="1133"/>
        <v>3.2338840939856168</v>
      </c>
      <c r="DF270" s="46"/>
      <c r="DG270" s="49">
        <f t="shared" ref="DG270:DL270" si="1134">STDEV(DG266:DG268)</f>
        <v>1.1529020369111465E-2</v>
      </c>
      <c r="DH270" s="49">
        <f t="shared" si="1134"/>
        <v>4.9826399272462438E-3</v>
      </c>
      <c r="DI270" s="49">
        <f t="shared" si="1134"/>
        <v>4.0087493447677914E-3</v>
      </c>
      <c r="DJ270" s="49">
        <f t="shared" si="1134"/>
        <v>0.25587136198451094</v>
      </c>
      <c r="DK270" s="49">
        <f t="shared" si="1134"/>
        <v>0.28587798744188547</v>
      </c>
      <c r="DL270" s="49">
        <f t="shared" si="1134"/>
        <v>2.3593164970671761</v>
      </c>
      <c r="DM270" s="46"/>
      <c r="DN270" s="49">
        <f t="shared" ref="DN270:DS270" si="1135">STDEV(DN266:DN268)</f>
        <v>8.6092890652347837E-3</v>
      </c>
      <c r="DO270" s="49">
        <f t="shared" si="1135"/>
        <v>2.3787655946362657E-3</v>
      </c>
      <c r="DP270" s="49">
        <f t="shared" si="1135"/>
        <v>8.5932225616045764E-3</v>
      </c>
      <c r="DQ270" s="49">
        <f t="shared" si="1135"/>
        <v>0.51314282831993807</v>
      </c>
      <c r="DR270" s="49">
        <f t="shared" si="1135"/>
        <v>0.5372392813621496</v>
      </c>
      <c r="DS270" s="49">
        <f t="shared" si="1135"/>
        <v>3.180464169477986</v>
      </c>
      <c r="DT270" s="46"/>
      <c r="DU270" s="49">
        <f t="shared" ref="DU270:DZ270" si="1136">STDEV(DU266:DU268)</f>
        <v>9.5179482443881157E-3</v>
      </c>
      <c r="DV270" s="49">
        <f t="shared" si="1136"/>
        <v>7.0698920511206012E-3</v>
      </c>
      <c r="DW270" s="49">
        <f t="shared" si="1136"/>
        <v>4.526954912673499E-3</v>
      </c>
      <c r="DX270" s="49">
        <f t="shared" si="1136"/>
        <v>0.43128205681353876</v>
      </c>
      <c r="DY270" s="49">
        <f t="shared" si="1136"/>
        <v>0.45981587641391242</v>
      </c>
      <c r="DZ270" s="49">
        <f t="shared" si="1136"/>
        <v>2.994252995322876</v>
      </c>
      <c r="EA270" s="46"/>
    </row>
    <row r="271" spans="3:131" x14ac:dyDescent="0.2">
      <c r="C271" s="92" t="s">
        <v>78</v>
      </c>
      <c r="D271" s="5">
        <v>373</v>
      </c>
      <c r="E271" s="5">
        <v>114783.79399999999</v>
      </c>
      <c r="F271" s="5">
        <v>397.70600000000002</v>
      </c>
      <c r="G271" s="5">
        <v>309.23899999999998</v>
      </c>
      <c r="H271" s="5">
        <v>401.52800000000002</v>
      </c>
      <c r="I271" s="5">
        <v>306.26799999999997</v>
      </c>
      <c r="J271" s="5">
        <v>391.654</v>
      </c>
      <c r="K271" s="5">
        <v>373.154</v>
      </c>
      <c r="L271" s="5">
        <v>119.262</v>
      </c>
      <c r="M271" s="5">
        <f t="shared" si="696"/>
        <v>60.738</v>
      </c>
      <c r="N271" s="5">
        <v>376</v>
      </c>
      <c r="O271" s="5">
        <v>1636.8630000000001</v>
      </c>
      <c r="P271" s="5">
        <v>419.12799999999999</v>
      </c>
      <c r="Q271" s="5">
        <v>198.65799999999999</v>
      </c>
      <c r="R271" s="5">
        <v>419.529</v>
      </c>
      <c r="S271" s="5">
        <v>199.363</v>
      </c>
      <c r="T271" s="5">
        <v>45.652000000000001</v>
      </c>
      <c r="U271" s="5">
        <v>45.652000000000001</v>
      </c>
      <c r="V271" s="5">
        <v>0</v>
      </c>
      <c r="W271" s="5">
        <f t="shared" si="697"/>
        <v>0</v>
      </c>
      <c r="X271" s="5">
        <v>379</v>
      </c>
      <c r="Y271" s="5">
        <v>67856.853000000003</v>
      </c>
      <c r="Z271" s="5">
        <v>329.50400000000002</v>
      </c>
      <c r="AA271" s="5">
        <v>396.25700000000001</v>
      </c>
      <c r="AB271" s="5">
        <v>329.25</v>
      </c>
      <c r="AC271" s="5">
        <v>397.35599999999999</v>
      </c>
      <c r="AD271" s="5">
        <v>323.21300000000002</v>
      </c>
      <c r="AE271" s="5">
        <v>267.31</v>
      </c>
      <c r="AF271" s="5">
        <v>26.129000000000001</v>
      </c>
      <c r="AG271" s="5">
        <f t="shared" si="698"/>
        <v>26.129000000000001</v>
      </c>
      <c r="AH271" s="5">
        <v>382</v>
      </c>
      <c r="AI271" s="5">
        <v>1267.173</v>
      </c>
      <c r="AJ271" s="5">
        <v>351.63499999999999</v>
      </c>
      <c r="AK271" s="5">
        <v>327.97199999999998</v>
      </c>
      <c r="AL271" s="5">
        <v>351.726</v>
      </c>
      <c r="AM271" s="5">
        <v>328.88799999999998</v>
      </c>
      <c r="AN271" s="5">
        <v>41.134999999999998</v>
      </c>
      <c r="AO271" s="5">
        <v>39.222000000000001</v>
      </c>
      <c r="AP271" s="5">
        <v>59.792000000000002</v>
      </c>
      <c r="AQ271" s="5">
        <f t="shared" si="699"/>
        <v>59.792000000000002</v>
      </c>
      <c r="AR271" s="5">
        <v>385</v>
      </c>
      <c r="AS271" s="5">
        <v>66081.258000000002</v>
      </c>
      <c r="AT271" s="5">
        <v>390.32600000000002</v>
      </c>
      <c r="AU271" s="5">
        <v>373.29599999999999</v>
      </c>
      <c r="AV271" s="5">
        <v>390.05799999999999</v>
      </c>
      <c r="AW271" s="5">
        <v>374.48899999999998</v>
      </c>
      <c r="AX271" s="5">
        <v>312.05200000000002</v>
      </c>
      <c r="AY271" s="5">
        <v>269.625</v>
      </c>
      <c r="AZ271" s="5">
        <v>25.228000000000002</v>
      </c>
      <c r="BA271" s="5">
        <f t="shared" si="700"/>
        <v>25.228000000000002</v>
      </c>
      <c r="BB271" s="5">
        <v>388</v>
      </c>
      <c r="BC271" s="5">
        <v>1147.471</v>
      </c>
      <c r="BD271" s="5">
        <v>400.77499999999998</v>
      </c>
      <c r="BE271" s="5">
        <v>307.96199999999999</v>
      </c>
      <c r="BF271" s="5">
        <v>400.22199999999998</v>
      </c>
      <c r="BG271" s="5">
        <v>308.85399999999998</v>
      </c>
      <c r="BH271" s="5">
        <v>39.283999999999999</v>
      </c>
      <c r="BI271" s="5">
        <v>37.191000000000003</v>
      </c>
      <c r="BJ271" s="5">
        <v>170.33699999999999</v>
      </c>
      <c r="BK271" s="5">
        <f t="shared" si="701"/>
        <v>9.6630000000000109</v>
      </c>
      <c r="BL271" s="5">
        <v>391</v>
      </c>
      <c r="BM271" s="5">
        <v>66590.017999999996</v>
      </c>
      <c r="BN271" s="5">
        <v>319.84100000000001</v>
      </c>
      <c r="BO271" s="5">
        <v>427.28899999999999</v>
      </c>
      <c r="BP271" s="5">
        <v>319.44400000000002</v>
      </c>
      <c r="BQ271" s="5">
        <v>428.55200000000002</v>
      </c>
      <c r="BR271" s="5">
        <v>309.88499999999999</v>
      </c>
      <c r="BS271" s="5">
        <v>273.60199999999998</v>
      </c>
      <c r="BT271" s="5">
        <v>9.8190000000000008</v>
      </c>
      <c r="BU271" s="5">
        <f t="shared" si="702"/>
        <v>9.8190000000000008</v>
      </c>
      <c r="BV271" s="5">
        <v>394</v>
      </c>
      <c r="BW271" s="5">
        <v>1096.46</v>
      </c>
      <c r="BX271" s="5">
        <v>345.42099999999999</v>
      </c>
      <c r="BY271" s="5">
        <v>366.91800000000001</v>
      </c>
      <c r="BZ271" s="5">
        <v>344.68700000000001</v>
      </c>
      <c r="CA271" s="5">
        <v>367.267</v>
      </c>
      <c r="CB271" s="5">
        <v>40.051000000000002</v>
      </c>
      <c r="CC271" s="5">
        <v>34.856999999999999</v>
      </c>
      <c r="CD271" s="3">
        <v>144.33699999999999</v>
      </c>
      <c r="CE271" s="5">
        <f t="shared" si="703"/>
        <v>35.663000000000011</v>
      </c>
      <c r="CF271" s="3">
        <v>397</v>
      </c>
      <c r="CG271" s="3">
        <v>73084.770999999993</v>
      </c>
      <c r="CH271" s="3">
        <v>419.00599999999997</v>
      </c>
      <c r="CI271" s="3">
        <v>309.93200000000002</v>
      </c>
      <c r="CJ271" s="3">
        <v>419.10300000000001</v>
      </c>
      <c r="CK271" s="3">
        <v>307.71100000000001</v>
      </c>
      <c r="CL271" s="3">
        <v>323.71699999999998</v>
      </c>
      <c r="CM271" s="3">
        <v>287.45600000000002</v>
      </c>
      <c r="CN271" s="3">
        <v>4.6139999999999999</v>
      </c>
      <c r="CO271" s="5">
        <f t="shared" si="704"/>
        <v>4.6139999999999999</v>
      </c>
      <c r="CP271" s="3">
        <v>400</v>
      </c>
      <c r="CQ271" s="3">
        <v>1050.741</v>
      </c>
      <c r="CR271" s="3">
        <v>454.16199999999998</v>
      </c>
      <c r="CS271" s="3">
        <v>250.071</v>
      </c>
      <c r="CT271" s="3">
        <v>453.053</v>
      </c>
      <c r="CU271" s="3">
        <v>249.81800000000001</v>
      </c>
      <c r="CV271" s="3">
        <v>37.220999999999997</v>
      </c>
      <c r="CW271" s="3">
        <v>35.944000000000003</v>
      </c>
      <c r="CX271" s="3">
        <v>102.626</v>
      </c>
      <c r="CY271" s="5">
        <f t="shared" si="705"/>
        <v>77.373999999999995</v>
      </c>
      <c r="CZ271" s="46">
        <f t="shared" si="706"/>
        <v>-0.40882897632744214</v>
      </c>
      <c r="DA271" s="46">
        <f>IF((AQ271-AG271)&lt;45,(AO271-$T271)/$T271,(AN271-$U271)/$U271)</f>
        <v>-0.14084815561202138</v>
      </c>
      <c r="DB271" s="46">
        <f>IF((AQ271-AG271)&lt;45,(AN271-$T271)/$T271,(AO271-$U271)/$U271)</f>
        <v>-9.8944186454043695E-2</v>
      </c>
      <c r="DC271" s="46">
        <f t="shared" si="709"/>
        <v>71.781769175745467</v>
      </c>
      <c r="DD271" s="46">
        <f t="shared" si="710"/>
        <v>72.06273378106053</v>
      </c>
      <c r="DE271" s="46">
        <f t="shared" si="711"/>
        <v>33.662999999999997</v>
      </c>
      <c r="DF271" s="46" t="str">
        <f>IF(DE271&lt;45,DF$6,DF$5)</f>
        <v>CIRC</v>
      </c>
      <c r="DG271" s="46">
        <f t="shared" si="713"/>
        <v>-0.42429801544981161</v>
      </c>
      <c r="DH271" s="46">
        <f>IF((BK271-BA271)&lt;45,(BI271-$T271)/$T271,(BH271-$U271)/$U271)</f>
        <v>-0.18533689652151053</v>
      </c>
      <c r="DI271" s="46">
        <f>IF((BK271-BA271)&lt;45,(BH271-$T271)/$T271,(BI271-$U271)/$U271)</f>
        <v>-0.13949005520021032</v>
      </c>
      <c r="DJ271" s="46">
        <f t="shared" si="716"/>
        <v>66.164289136965721</v>
      </c>
      <c r="DK271" s="46">
        <f t="shared" si="717"/>
        <v>66.417317929889322</v>
      </c>
      <c r="DL271" s="46">
        <f t="shared" si="718"/>
        <v>15.564999999999991</v>
      </c>
      <c r="DM271" s="46" t="str">
        <f>IF(DL271&lt;45,DM$6,DM$5)</f>
        <v>CIRC</v>
      </c>
      <c r="DN271" s="46">
        <f t="shared" si="720"/>
        <v>-0.41986568243248695</v>
      </c>
      <c r="DO271" s="46">
        <f>IF((CE271-BU271)&lt;45,(CC271-$T271)/$T271,(CB271-$U271)/$U271)</f>
        <v>-0.23646280557259269</v>
      </c>
      <c r="DP271" s="46">
        <f>IF((CE271-BU271)&lt;45,(CB271-$T271)/$T271,(CC271-$U271)/$U271)</f>
        <v>-0.12268903881538594</v>
      </c>
      <c r="DQ271" s="46">
        <f t="shared" si="723"/>
        <v>65.566714428892936</v>
      </c>
      <c r="DR271" s="46">
        <f t="shared" si="724"/>
        <v>66.280165011864625</v>
      </c>
      <c r="DS271" s="46">
        <f t="shared" si="725"/>
        <v>25.844000000000008</v>
      </c>
      <c r="DT271" s="46" t="str">
        <f>IF(DS271&lt;45,DT$6,DT$5)</f>
        <v>CIRC</v>
      </c>
      <c r="DU271" s="46">
        <f t="shared" si="727"/>
        <v>-0.3632831913536505</v>
      </c>
      <c r="DV271" s="46">
        <f>IF((CY271-CO271)&lt;45,(CW271-$T271)/$T271,(CV271-$U271)/$U271)</f>
        <v>-0.18467975116095689</v>
      </c>
      <c r="DW271" s="46">
        <f>IF((CY271-CO271)&lt;45,(CV271-$T271)/$T271,(CW271-$U271)/$U271)</f>
        <v>-0.21265223867519492</v>
      </c>
      <c r="DX271" s="46">
        <f t="shared" si="730"/>
        <v>69.421060615637401</v>
      </c>
      <c r="DY271" s="46">
        <f t="shared" si="731"/>
        <v>67.113351495808928</v>
      </c>
      <c r="DZ271" s="46">
        <f t="shared" si="732"/>
        <v>31.04900000000001</v>
      </c>
      <c r="EA271" s="46" t="str">
        <f>IF(DZ271&lt;45,EA$6,EA$5)</f>
        <v>CIRC</v>
      </c>
    </row>
    <row r="272" spans="3:131" x14ac:dyDescent="0.2">
      <c r="C272" s="92"/>
      <c r="D272" s="5">
        <v>374</v>
      </c>
      <c r="E272" s="5">
        <v>114007.139</v>
      </c>
      <c r="F272" s="5">
        <v>396.44200000000001</v>
      </c>
      <c r="G272" s="5">
        <v>308.30399999999997</v>
      </c>
      <c r="H272" s="5">
        <v>399.81299999999999</v>
      </c>
      <c r="I272" s="5">
        <v>305.351</v>
      </c>
      <c r="J272" s="5">
        <v>396.52600000000001</v>
      </c>
      <c r="K272" s="5">
        <v>366.07499999999999</v>
      </c>
      <c r="L272" s="5">
        <v>122.404</v>
      </c>
      <c r="M272" s="5">
        <f t="shared" si="696"/>
        <v>57.596000000000004</v>
      </c>
      <c r="N272" s="5">
        <v>377</v>
      </c>
      <c r="O272" s="5">
        <v>1613.5530000000001</v>
      </c>
      <c r="P272" s="5">
        <v>419.29500000000002</v>
      </c>
      <c r="Q272" s="5">
        <v>198.49</v>
      </c>
      <c r="R272" s="5">
        <v>419.68400000000003</v>
      </c>
      <c r="S272" s="5">
        <v>199.221</v>
      </c>
      <c r="T272" s="5">
        <v>45.326000000000001</v>
      </c>
      <c r="U272" s="5">
        <v>45.326000000000001</v>
      </c>
      <c r="V272" s="5">
        <v>0</v>
      </c>
      <c r="W272" s="5">
        <f t="shared" si="697"/>
        <v>0</v>
      </c>
      <c r="X272" s="5">
        <v>380</v>
      </c>
      <c r="Y272" s="5">
        <v>68412.459000000003</v>
      </c>
      <c r="Z272" s="5">
        <v>329.88600000000002</v>
      </c>
      <c r="AA272" s="5">
        <v>396.37200000000001</v>
      </c>
      <c r="AB272" s="5">
        <v>329.649</v>
      </c>
      <c r="AC272" s="5">
        <v>397.42700000000002</v>
      </c>
      <c r="AD272" s="5">
        <v>323.68700000000001</v>
      </c>
      <c r="AE272" s="5">
        <v>269.10399999999998</v>
      </c>
      <c r="AF272" s="5">
        <v>25.475000000000001</v>
      </c>
      <c r="AG272" s="5">
        <f t="shared" si="698"/>
        <v>25.475000000000001</v>
      </c>
      <c r="AH272" s="5">
        <v>383</v>
      </c>
      <c r="AI272" s="5">
        <v>1256.588</v>
      </c>
      <c r="AJ272" s="5">
        <v>351.77300000000002</v>
      </c>
      <c r="AK272" s="5">
        <v>328.35300000000001</v>
      </c>
      <c r="AL272" s="5">
        <v>351.858</v>
      </c>
      <c r="AM272" s="5">
        <v>329.37200000000001</v>
      </c>
      <c r="AN272" s="5">
        <v>41.033000000000001</v>
      </c>
      <c r="AO272" s="5">
        <v>38.991999999999997</v>
      </c>
      <c r="AP272" s="5">
        <v>64.638000000000005</v>
      </c>
      <c r="AQ272" s="5">
        <f t="shared" si="699"/>
        <v>64.638000000000005</v>
      </c>
      <c r="AR272" s="5">
        <v>386</v>
      </c>
      <c r="AS272" s="5">
        <v>66078.668000000005</v>
      </c>
      <c r="AT272" s="5">
        <v>390.19600000000003</v>
      </c>
      <c r="AU272" s="5">
        <v>373.48500000000001</v>
      </c>
      <c r="AV272" s="5">
        <v>389.90699999999998</v>
      </c>
      <c r="AW272" s="5">
        <v>374.70800000000003</v>
      </c>
      <c r="AX272" s="5">
        <v>310.029</v>
      </c>
      <c r="AY272" s="5">
        <v>271.375</v>
      </c>
      <c r="AZ272" s="5">
        <v>24.725000000000001</v>
      </c>
      <c r="BA272" s="5">
        <f t="shared" si="700"/>
        <v>24.725000000000001</v>
      </c>
      <c r="BB272" s="5">
        <v>389</v>
      </c>
      <c r="BC272" s="5">
        <v>1132.944</v>
      </c>
      <c r="BD272" s="5">
        <v>400.84100000000001</v>
      </c>
      <c r="BE272" s="5">
        <v>307.82600000000002</v>
      </c>
      <c r="BF272" s="5">
        <v>400.32600000000002</v>
      </c>
      <c r="BG272" s="5">
        <v>308.67</v>
      </c>
      <c r="BH272" s="5">
        <v>38.79</v>
      </c>
      <c r="BI272" s="5">
        <v>37.186999999999998</v>
      </c>
      <c r="BJ272" s="5">
        <v>175.38800000000001</v>
      </c>
      <c r="BK272" s="5">
        <f t="shared" si="701"/>
        <v>4.6119999999999948</v>
      </c>
      <c r="BL272" s="5">
        <v>392</v>
      </c>
      <c r="BM272" s="5">
        <v>66752.510999999999</v>
      </c>
      <c r="BN272" s="5">
        <v>319.94499999999999</v>
      </c>
      <c r="BO272" s="5">
        <v>428.01</v>
      </c>
      <c r="BP272" s="5">
        <v>319.54500000000002</v>
      </c>
      <c r="BQ272" s="5">
        <v>429.44099999999997</v>
      </c>
      <c r="BR272" s="5">
        <v>311.87</v>
      </c>
      <c r="BS272" s="5">
        <v>272.52300000000002</v>
      </c>
      <c r="BT272" s="5">
        <v>8.4290000000000003</v>
      </c>
      <c r="BU272" s="5">
        <f t="shared" si="702"/>
        <v>8.4290000000000003</v>
      </c>
      <c r="BV272" s="5">
        <v>395</v>
      </c>
      <c r="BW272" s="5">
        <v>1077.992</v>
      </c>
      <c r="BX272" s="5">
        <v>345.38499999999999</v>
      </c>
      <c r="BY272" s="5">
        <v>366.86500000000001</v>
      </c>
      <c r="BZ272" s="5">
        <v>344.68</v>
      </c>
      <c r="CA272" s="5">
        <v>367.24700000000001</v>
      </c>
      <c r="CB272" s="5">
        <v>39.475999999999999</v>
      </c>
      <c r="CC272" s="5">
        <v>34.768999999999998</v>
      </c>
      <c r="CD272" s="3">
        <v>146.03100000000001</v>
      </c>
      <c r="CE272" s="5">
        <f t="shared" si="703"/>
        <v>33.968999999999994</v>
      </c>
      <c r="CF272" s="3">
        <v>398</v>
      </c>
      <c r="CG272" s="3">
        <v>73269.672999999995</v>
      </c>
      <c r="CH272" s="3">
        <v>419.18900000000002</v>
      </c>
      <c r="CI272" s="3">
        <v>310.08800000000002</v>
      </c>
      <c r="CJ272" s="3">
        <v>419.315</v>
      </c>
      <c r="CK272" s="3">
        <v>307.89699999999999</v>
      </c>
      <c r="CL272" s="3">
        <v>322.887</v>
      </c>
      <c r="CM272" s="3">
        <v>288.92399999999998</v>
      </c>
      <c r="CN272" s="3">
        <v>4.242</v>
      </c>
      <c r="CO272" s="5">
        <f t="shared" si="704"/>
        <v>4.242</v>
      </c>
      <c r="CP272" s="3">
        <v>401</v>
      </c>
      <c r="CQ272" s="3">
        <v>1042.971</v>
      </c>
      <c r="CR272" s="3">
        <v>454.37599999999998</v>
      </c>
      <c r="CS272" s="3">
        <v>250.167</v>
      </c>
      <c r="CT272" s="3">
        <v>453.31700000000001</v>
      </c>
      <c r="CU272" s="3">
        <v>249.93</v>
      </c>
      <c r="CV272" s="3">
        <v>37.201999999999998</v>
      </c>
      <c r="CW272" s="3">
        <v>35.695</v>
      </c>
      <c r="CX272" s="3">
        <v>98.975999999999999</v>
      </c>
      <c r="CY272" s="5">
        <f t="shared" si="705"/>
        <v>81.024000000000001</v>
      </c>
      <c r="CZ272" s="46">
        <f t="shared" si="706"/>
        <v>-0.3999282887012891</v>
      </c>
      <c r="DA272" s="46">
        <f t="shared" ref="DA272:DA273" si="1137">IF((AQ272-AG272)&lt;45,(AO272-$T272)/$T272,(AN272-$U272)/$U272)</f>
        <v>-0.13974319375193053</v>
      </c>
      <c r="DB272" s="46">
        <f t="shared" ref="DB272:DB273" si="1138">IF((AQ272-AG272)&lt;45,(AN272-$T272)/$T272,(AO272-$U272)/$U272)</f>
        <v>-9.4713850769977473E-2</v>
      </c>
      <c r="DC272" s="46">
        <f t="shared" si="709"/>
        <v>71.453657219207486</v>
      </c>
      <c r="DD272" s="46">
        <f t="shared" si="710"/>
        <v>71.587168584879805</v>
      </c>
      <c r="DE272" s="46">
        <f t="shared" si="711"/>
        <v>39.163000000000004</v>
      </c>
      <c r="DF272" s="46" t="str">
        <f t="shared" ref="DF272:DF274" si="1139">IF(DE272&lt;45,DF$6,DF$5)</f>
        <v>CIRC</v>
      </c>
      <c r="DG272" s="46">
        <f t="shared" si="713"/>
        <v>-0.42039885765399299</v>
      </c>
      <c r="DH272" s="46">
        <f t="shared" ref="DH272:DH273" si="1140">IF((BK272-BA272)&lt;45,(BI272-$T272)/$T272,(BH272-$U272)/$U272)</f>
        <v>-0.179565812116666</v>
      </c>
      <c r="DI272" s="46">
        <f t="shared" ref="DI272:DI273" si="1141">IF((BK272-BA272)&lt;45,(BH272-$T272)/$T272,(BI272-$U272)/$U272)</f>
        <v>-0.14419979702598953</v>
      </c>
      <c r="DJ272" s="46">
        <f t="shared" si="716"/>
        <v>66.516316088610907</v>
      </c>
      <c r="DK272" s="46">
        <f t="shared" si="717"/>
        <v>66.854865230587393</v>
      </c>
      <c r="DL272" s="46">
        <f t="shared" si="718"/>
        <v>20.113000000000007</v>
      </c>
      <c r="DM272" s="46" t="str">
        <f t="shared" ref="DM272:DM274" si="1142">IF(DL272&lt;45,DM$6,DM$5)</f>
        <v>CIRC</v>
      </c>
      <c r="DN272" s="46">
        <f t="shared" si="720"/>
        <v>-0.41448832427941201</v>
      </c>
      <c r="DO272" s="46">
        <f t="shared" ref="DO272:DO273" si="1143">IF((CE272-BU272)&lt;45,(CC272-$T272)/$T272,(CB272-$U272)/$U272)</f>
        <v>-0.23291267705069943</v>
      </c>
      <c r="DP272" s="46">
        <f t="shared" ref="DP272:DP273" si="1144">IF((CE272-BU272)&lt;45,(CB272-$T272)/$T272,(CC272-$U272)/$U272)</f>
        <v>-0.12906499580814546</v>
      </c>
      <c r="DQ272" s="46">
        <f t="shared" si="723"/>
        <v>66.226162692700214</v>
      </c>
      <c r="DR272" s="46">
        <f t="shared" si="724"/>
        <v>67.081009689777289</v>
      </c>
      <c r="DS272" s="46">
        <f t="shared" si="725"/>
        <v>25.539999999999992</v>
      </c>
      <c r="DT272" s="46" t="str">
        <f t="shared" ref="DT272:DT274" si="1145">IF(DS272&lt;45,DT$6,DT$5)</f>
        <v>CIRC</v>
      </c>
      <c r="DU272" s="46">
        <f t="shared" si="727"/>
        <v>-0.35732381636206134</v>
      </c>
      <c r="DV272" s="46">
        <f t="shared" ref="DV272:DV273" si="1146">IF((CY272-CO272)&lt;45,(CW272-$T272)/$T272,(CV272-$U272)/$U272)</f>
        <v>-0.17923487622997844</v>
      </c>
      <c r="DW272" s="46">
        <f t="shared" ref="DW272:DW273" si="1147">IF((CY272-CO272)&lt;45,(CV272-$T272)/$T272,(CW272-$U272)/$U272)</f>
        <v>-0.21248290164585448</v>
      </c>
      <c r="DX272" s="46">
        <f t="shared" si="730"/>
        <v>69.488496961727407</v>
      </c>
      <c r="DY272" s="46">
        <f t="shared" si="731"/>
        <v>67.203490184662272</v>
      </c>
      <c r="DZ272" s="46">
        <f t="shared" si="732"/>
        <v>29.726999999999993</v>
      </c>
      <c r="EA272" s="46" t="str">
        <f t="shared" ref="EA272:EA274" si="1148">IF(DZ272&lt;45,EA$6,EA$5)</f>
        <v>CIRC</v>
      </c>
    </row>
    <row r="273" spans="3:131" x14ac:dyDescent="0.2">
      <c r="C273" s="92"/>
      <c r="D273" s="5">
        <v>375</v>
      </c>
      <c r="E273" s="5">
        <v>114394.50900000001</v>
      </c>
      <c r="F273" s="5">
        <v>395.49900000000002</v>
      </c>
      <c r="G273" s="5">
        <v>308.339</v>
      </c>
      <c r="H273" s="5">
        <v>398.80200000000002</v>
      </c>
      <c r="I273" s="5">
        <v>305.37700000000001</v>
      </c>
      <c r="J273" s="5">
        <v>397.09699999999998</v>
      </c>
      <c r="K273" s="5">
        <v>366.791</v>
      </c>
      <c r="L273" s="5">
        <v>125.09</v>
      </c>
      <c r="M273" s="5">
        <f t="shared" si="696"/>
        <v>54.91</v>
      </c>
      <c r="N273" s="5">
        <v>378</v>
      </c>
      <c r="O273" s="5">
        <v>1588.6669999999999</v>
      </c>
      <c r="P273" s="5">
        <v>418.79199999999997</v>
      </c>
      <c r="Q273" s="5">
        <v>198.322</v>
      </c>
      <c r="R273" s="5">
        <v>419.15600000000001</v>
      </c>
      <c r="S273" s="5">
        <v>199.07900000000001</v>
      </c>
      <c r="T273" s="5">
        <v>44.975000000000001</v>
      </c>
      <c r="U273" s="5">
        <v>44.975000000000001</v>
      </c>
      <c r="V273" s="5">
        <v>0</v>
      </c>
      <c r="W273" s="5">
        <f t="shared" si="697"/>
        <v>0</v>
      </c>
      <c r="X273" s="5">
        <v>381</v>
      </c>
      <c r="Y273" s="5">
        <v>68563.466</v>
      </c>
      <c r="Z273" s="5">
        <v>329.63799999999998</v>
      </c>
      <c r="AA273" s="5">
        <v>396.06200000000001</v>
      </c>
      <c r="AB273" s="5">
        <v>329.411</v>
      </c>
      <c r="AC273" s="5">
        <v>397.12200000000001</v>
      </c>
      <c r="AD273" s="5">
        <v>323.65699999999998</v>
      </c>
      <c r="AE273" s="5">
        <v>269.72300000000001</v>
      </c>
      <c r="AF273" s="5">
        <v>25.312000000000001</v>
      </c>
      <c r="AG273" s="5">
        <f t="shared" si="698"/>
        <v>25.312000000000001</v>
      </c>
      <c r="AH273" s="5">
        <v>384</v>
      </c>
      <c r="AI273" s="5">
        <v>1235.8679999999999</v>
      </c>
      <c r="AJ273" s="5">
        <v>351.60899999999998</v>
      </c>
      <c r="AK273" s="5">
        <v>328.38</v>
      </c>
      <c r="AL273" s="5">
        <v>351.68200000000002</v>
      </c>
      <c r="AM273" s="5">
        <v>329.49</v>
      </c>
      <c r="AN273" s="5">
        <v>40.963000000000001</v>
      </c>
      <c r="AO273" s="5">
        <v>38.414000000000001</v>
      </c>
      <c r="AP273" s="5">
        <v>63.643999999999998</v>
      </c>
      <c r="AQ273" s="5">
        <f t="shared" si="699"/>
        <v>63.643999999999998</v>
      </c>
      <c r="AR273" s="5">
        <v>387</v>
      </c>
      <c r="AS273" s="5">
        <v>66242.173999999999</v>
      </c>
      <c r="AT273" s="5">
        <v>389.87</v>
      </c>
      <c r="AU273" s="5">
        <v>372.93400000000003</v>
      </c>
      <c r="AV273" s="5">
        <v>389.59100000000001</v>
      </c>
      <c r="AW273" s="5">
        <v>374.12400000000002</v>
      </c>
      <c r="AX273" s="5">
        <v>310.61399999999998</v>
      </c>
      <c r="AY273" s="5">
        <v>271.53399999999999</v>
      </c>
      <c r="AZ273" s="5">
        <v>25.745000000000001</v>
      </c>
      <c r="BA273" s="5">
        <f t="shared" si="700"/>
        <v>25.745000000000001</v>
      </c>
      <c r="BB273" s="5">
        <v>390</v>
      </c>
      <c r="BC273" s="5">
        <v>1132.607</v>
      </c>
      <c r="BD273" s="5">
        <v>400.85599999999999</v>
      </c>
      <c r="BE273" s="5">
        <v>307.93700000000001</v>
      </c>
      <c r="BF273" s="5">
        <v>400.33100000000002</v>
      </c>
      <c r="BG273" s="5">
        <v>308.81200000000001</v>
      </c>
      <c r="BH273" s="5">
        <v>38.831000000000003</v>
      </c>
      <c r="BI273" s="5">
        <v>37.137999999999998</v>
      </c>
      <c r="BJ273" s="5">
        <v>173.22200000000001</v>
      </c>
      <c r="BK273" s="5">
        <f t="shared" si="701"/>
        <v>6.7779999999999916</v>
      </c>
      <c r="BL273" s="5">
        <v>393</v>
      </c>
      <c r="BM273" s="5">
        <v>66903.293000000005</v>
      </c>
      <c r="BN273" s="5">
        <v>320.00400000000002</v>
      </c>
      <c r="BO273" s="5">
        <v>427.53300000000002</v>
      </c>
      <c r="BP273" s="5">
        <v>319.62799999999999</v>
      </c>
      <c r="BQ273" s="5">
        <v>428.83499999999998</v>
      </c>
      <c r="BR273" s="5">
        <v>310.80799999999999</v>
      </c>
      <c r="BS273" s="5">
        <v>274.072</v>
      </c>
      <c r="BT273" s="5">
        <v>8.7509999999999994</v>
      </c>
      <c r="BU273" s="5">
        <f t="shared" si="702"/>
        <v>8.7509999999999994</v>
      </c>
      <c r="BV273" s="5">
        <v>396</v>
      </c>
      <c r="BW273" s="5">
        <v>1076.528</v>
      </c>
      <c r="BX273" s="5">
        <v>345.49400000000003</v>
      </c>
      <c r="BY273" s="5">
        <v>366.82900000000001</v>
      </c>
      <c r="BZ273" s="5">
        <v>344.82400000000001</v>
      </c>
      <c r="CA273" s="5">
        <v>367.17500000000001</v>
      </c>
      <c r="CB273" s="5">
        <v>39.755000000000003</v>
      </c>
      <c r="CC273" s="5">
        <v>34.478000000000002</v>
      </c>
      <c r="CD273" s="3">
        <v>144.06899999999999</v>
      </c>
      <c r="CE273" s="5">
        <f t="shared" si="703"/>
        <v>35.931000000000012</v>
      </c>
      <c r="CF273" s="3">
        <v>399</v>
      </c>
      <c r="CG273" s="3">
        <v>73106.616999999998</v>
      </c>
      <c r="CH273" s="3">
        <v>418.733</v>
      </c>
      <c r="CI273" s="3">
        <v>309.61099999999999</v>
      </c>
      <c r="CJ273" s="3">
        <v>418.77699999999999</v>
      </c>
      <c r="CK273" s="3">
        <v>307.19600000000003</v>
      </c>
      <c r="CL273" s="3">
        <v>322.69900000000001</v>
      </c>
      <c r="CM273" s="3">
        <v>288.44900000000001</v>
      </c>
      <c r="CN273" s="3">
        <v>6.4950000000000001</v>
      </c>
      <c r="CO273" s="5">
        <f t="shared" si="704"/>
        <v>6.4950000000000001</v>
      </c>
      <c r="CP273" s="3">
        <v>402</v>
      </c>
      <c r="CQ273" s="3">
        <v>1035.3140000000001</v>
      </c>
      <c r="CR273" s="3">
        <v>454.47199999999998</v>
      </c>
      <c r="CS273" s="3">
        <v>250.15</v>
      </c>
      <c r="CT273" s="3">
        <v>453.45</v>
      </c>
      <c r="CU273" s="3">
        <v>249.92699999999999</v>
      </c>
      <c r="CV273" s="3">
        <v>36.686999999999998</v>
      </c>
      <c r="CW273" s="3">
        <v>35.930999999999997</v>
      </c>
      <c r="CX273" s="3">
        <v>83.763000000000005</v>
      </c>
      <c r="CY273" s="5">
        <f t="shared" si="705"/>
        <v>83.763000000000005</v>
      </c>
      <c r="CZ273" s="46">
        <f t="shared" si="706"/>
        <v>-0.40064023527562853</v>
      </c>
      <c r="DA273" s="46">
        <f t="shared" si="1137"/>
        <v>-0.14588104502501389</v>
      </c>
      <c r="DB273" s="46">
        <f t="shared" si="1138"/>
        <v>-8.9205113952195672E-2</v>
      </c>
      <c r="DC273" s="46">
        <f t="shared" si="709"/>
        <v>71.15882211644599</v>
      </c>
      <c r="DD273" s="46">
        <f t="shared" si="710"/>
        <v>71.204528402342504</v>
      </c>
      <c r="DE273" s="46">
        <f t="shared" si="711"/>
        <v>38.331999999999994</v>
      </c>
      <c r="DF273" s="46" t="str">
        <f t="shared" si="1139"/>
        <v>CIRC</v>
      </c>
      <c r="DG273" s="46">
        <f t="shared" si="713"/>
        <v>-0.42093222324158935</v>
      </c>
      <c r="DH273" s="46">
        <f t="shared" si="1140"/>
        <v>-0.17425236242356873</v>
      </c>
      <c r="DI273" s="46">
        <f t="shared" si="1141"/>
        <v>-0.13660922734852693</v>
      </c>
      <c r="DJ273" s="46">
        <f t="shared" si="716"/>
        <v>65.918906278851452</v>
      </c>
      <c r="DK273" s="46">
        <f t="shared" si="717"/>
        <v>66.18916032100725</v>
      </c>
      <c r="DL273" s="46">
        <f t="shared" si="718"/>
        <v>18.967000000000009</v>
      </c>
      <c r="DM273" s="46" t="str">
        <f t="shared" si="1142"/>
        <v>CIRC</v>
      </c>
      <c r="DN273" s="46">
        <f t="shared" si="720"/>
        <v>-0.4151529336080283</v>
      </c>
      <c r="DO273" s="46">
        <f t="shared" si="1143"/>
        <v>-0.23339633129516396</v>
      </c>
      <c r="DP273" s="46">
        <f t="shared" si="1144"/>
        <v>-0.11606448026681487</v>
      </c>
      <c r="DQ273" s="46">
        <f t="shared" si="723"/>
        <v>65.838557973272785</v>
      </c>
      <c r="DR273" s="46">
        <f t="shared" si="724"/>
        <v>66.609263740113491</v>
      </c>
      <c r="DS273" s="46">
        <f t="shared" si="725"/>
        <v>27.180000000000014</v>
      </c>
      <c r="DT273" s="46" t="str">
        <f t="shared" si="1145"/>
        <v>CIRC</v>
      </c>
      <c r="DU273" s="46">
        <f t="shared" si="727"/>
        <v>-0.36092547064474928</v>
      </c>
      <c r="DV273" s="46">
        <f t="shared" si="1146"/>
        <v>-0.18428015564202344</v>
      </c>
      <c r="DW273" s="46">
        <f t="shared" si="1147"/>
        <v>-0.2010894941634242</v>
      </c>
      <c r="DX273" s="46">
        <f t="shared" si="730"/>
        <v>69.374971293687736</v>
      </c>
      <c r="DY273" s="46">
        <f t="shared" si="731"/>
        <v>66.947406895263711</v>
      </c>
      <c r="DZ273" s="46">
        <f t="shared" si="732"/>
        <v>29.436000000000011</v>
      </c>
      <c r="EA273" s="46" t="str">
        <f t="shared" si="1148"/>
        <v>CIRC</v>
      </c>
    </row>
    <row r="274" spans="3:131" s="10" customFormat="1" ht="17" x14ac:dyDescent="0.2">
      <c r="C274" s="21" t="s">
        <v>19</v>
      </c>
      <c r="D274" s="7"/>
      <c r="E274" s="7">
        <f t="shared" ref="E274:M274" si="1149">AVERAGE(E271:E273)</f>
        <v>114395.14733333333</v>
      </c>
      <c r="F274" s="7">
        <f t="shared" si="1149"/>
        <v>396.54899999999998</v>
      </c>
      <c r="G274" s="7">
        <f t="shared" si="1149"/>
        <v>308.6273333333333</v>
      </c>
      <c r="H274" s="7">
        <f t="shared" si="1149"/>
        <v>400.04766666666666</v>
      </c>
      <c r="I274" s="7">
        <f t="shared" si="1149"/>
        <v>305.66533333333331</v>
      </c>
      <c r="J274" s="7">
        <f t="shared" si="1149"/>
        <v>395.09233333333333</v>
      </c>
      <c r="K274" s="7">
        <f t="shared" si="1149"/>
        <v>368.67333333333335</v>
      </c>
      <c r="L274" s="7">
        <f t="shared" si="1149"/>
        <v>122.252</v>
      </c>
      <c r="M274" s="7">
        <f t="shared" si="1149"/>
        <v>57.747999999999998</v>
      </c>
      <c r="N274" s="7"/>
      <c r="O274" s="7">
        <f t="shared" ref="O274:W274" si="1150">AVERAGE(O271:O273)</f>
        <v>1613.0276666666668</v>
      </c>
      <c r="P274" s="7">
        <f t="shared" si="1150"/>
        <v>419.07166666666666</v>
      </c>
      <c r="Q274" s="7">
        <f t="shared" si="1150"/>
        <v>198.49</v>
      </c>
      <c r="R274" s="7">
        <f t="shared" si="1150"/>
        <v>419.4563333333333</v>
      </c>
      <c r="S274" s="7">
        <f t="shared" si="1150"/>
        <v>199.221</v>
      </c>
      <c r="T274" s="7">
        <f t="shared" si="1150"/>
        <v>45.317666666666668</v>
      </c>
      <c r="U274" s="7">
        <f t="shared" si="1150"/>
        <v>45.317666666666668</v>
      </c>
      <c r="V274" s="7">
        <f t="shared" si="1150"/>
        <v>0</v>
      </c>
      <c r="W274" s="7">
        <f t="shared" si="1150"/>
        <v>0</v>
      </c>
      <c r="X274" s="7"/>
      <c r="Y274" s="7">
        <f t="shared" ref="Y274:AG274" si="1151">AVERAGE(Y271:Y273)</f>
        <v>68277.592666666664</v>
      </c>
      <c r="Z274" s="7">
        <f t="shared" si="1151"/>
        <v>329.67599999999999</v>
      </c>
      <c r="AA274" s="7">
        <f t="shared" si="1151"/>
        <v>396.23033333333336</v>
      </c>
      <c r="AB274" s="7">
        <f t="shared" si="1151"/>
        <v>329.43666666666667</v>
      </c>
      <c r="AC274" s="7">
        <f t="shared" si="1151"/>
        <v>397.30166666666668</v>
      </c>
      <c r="AD274" s="7">
        <f t="shared" si="1151"/>
        <v>323.51900000000001</v>
      </c>
      <c r="AE274" s="7">
        <f t="shared" si="1151"/>
        <v>268.71233333333333</v>
      </c>
      <c r="AF274" s="7">
        <f t="shared" si="1151"/>
        <v>25.638666666666666</v>
      </c>
      <c r="AG274" s="7">
        <f t="shared" si="1151"/>
        <v>25.638666666666666</v>
      </c>
      <c r="AH274" s="7"/>
      <c r="AI274" s="7">
        <f t="shared" ref="AI274:AQ274" si="1152">AVERAGE(AI271:AI273)</f>
        <v>1253.2096666666666</v>
      </c>
      <c r="AJ274" s="7">
        <f t="shared" si="1152"/>
        <v>351.67233333333337</v>
      </c>
      <c r="AK274" s="7">
        <f t="shared" si="1152"/>
        <v>328.23500000000001</v>
      </c>
      <c r="AL274" s="7">
        <f t="shared" si="1152"/>
        <v>351.75533333333334</v>
      </c>
      <c r="AM274" s="7">
        <f t="shared" si="1152"/>
        <v>329.25</v>
      </c>
      <c r="AN274" s="7">
        <f t="shared" si="1152"/>
        <v>41.043666666666667</v>
      </c>
      <c r="AO274" s="7">
        <f t="shared" si="1152"/>
        <v>38.875999999999998</v>
      </c>
      <c r="AP274" s="7">
        <f t="shared" si="1152"/>
        <v>62.69133333333334</v>
      </c>
      <c r="AQ274" s="7">
        <f t="shared" si="1152"/>
        <v>62.69133333333334</v>
      </c>
      <c r="AR274" s="7"/>
      <c r="AS274" s="7">
        <f t="shared" ref="AS274:BA274" si="1153">AVERAGE(AS271:AS273)</f>
        <v>66134.03333333334</v>
      </c>
      <c r="AT274" s="7">
        <f t="shared" si="1153"/>
        <v>390.13066666666668</v>
      </c>
      <c r="AU274" s="7">
        <f t="shared" si="1153"/>
        <v>373.23833333333329</v>
      </c>
      <c r="AV274" s="7">
        <f t="shared" si="1153"/>
        <v>389.85200000000003</v>
      </c>
      <c r="AW274" s="7">
        <f t="shared" si="1153"/>
        <v>374.44033333333329</v>
      </c>
      <c r="AX274" s="7">
        <f t="shared" si="1153"/>
        <v>310.89833333333331</v>
      </c>
      <c r="AY274" s="7">
        <f t="shared" si="1153"/>
        <v>270.84466666666668</v>
      </c>
      <c r="AZ274" s="7">
        <f t="shared" si="1153"/>
        <v>25.23266666666667</v>
      </c>
      <c r="BA274" s="7">
        <f t="shared" si="1153"/>
        <v>25.23266666666667</v>
      </c>
      <c r="BB274" s="7"/>
      <c r="BC274" s="7">
        <f t="shared" ref="BC274:BK274" si="1154">AVERAGE(BC271:BC273)</f>
        <v>1137.674</v>
      </c>
      <c r="BD274" s="7">
        <f t="shared" si="1154"/>
        <v>400.82400000000001</v>
      </c>
      <c r="BE274" s="7">
        <f t="shared" si="1154"/>
        <v>307.90833333333336</v>
      </c>
      <c r="BF274" s="7">
        <f t="shared" si="1154"/>
        <v>400.29299999999995</v>
      </c>
      <c r="BG274" s="7">
        <f t="shared" si="1154"/>
        <v>308.77866666666665</v>
      </c>
      <c r="BH274" s="7">
        <f t="shared" si="1154"/>
        <v>38.968333333333334</v>
      </c>
      <c r="BI274" s="7">
        <f t="shared" si="1154"/>
        <v>37.171999999999997</v>
      </c>
      <c r="BJ274" s="7">
        <f t="shared" si="1154"/>
        <v>172.98233333333334</v>
      </c>
      <c r="BK274" s="7">
        <f t="shared" si="1154"/>
        <v>7.0176666666666661</v>
      </c>
      <c r="BL274" s="7"/>
      <c r="BM274" s="7">
        <f t="shared" ref="BM274:BU274" si="1155">AVERAGE(BM271:BM273)</f>
        <v>66748.607333333333</v>
      </c>
      <c r="BN274" s="7">
        <f t="shared" si="1155"/>
        <v>319.93</v>
      </c>
      <c r="BO274" s="7">
        <f t="shared" si="1155"/>
        <v>427.61066666666665</v>
      </c>
      <c r="BP274" s="7">
        <f t="shared" si="1155"/>
        <v>319.53899999999999</v>
      </c>
      <c r="BQ274" s="7">
        <f t="shared" si="1155"/>
        <v>428.94266666666664</v>
      </c>
      <c r="BR274" s="7">
        <f t="shared" si="1155"/>
        <v>310.85433333333333</v>
      </c>
      <c r="BS274" s="7">
        <f t="shared" si="1155"/>
        <v>273.399</v>
      </c>
      <c r="BT274" s="7">
        <f t="shared" si="1155"/>
        <v>8.999666666666668</v>
      </c>
      <c r="BU274" s="7">
        <f t="shared" si="1155"/>
        <v>8.999666666666668</v>
      </c>
      <c r="BV274" s="7"/>
      <c r="BW274" s="7">
        <f t="shared" ref="BW274:CE274" si="1156">AVERAGE(BW271:BW273)</f>
        <v>1083.6600000000001</v>
      </c>
      <c r="BX274" s="7">
        <f t="shared" si="1156"/>
        <v>345.43333333333339</v>
      </c>
      <c r="BY274" s="7">
        <f t="shared" si="1156"/>
        <v>366.87066666666669</v>
      </c>
      <c r="BZ274" s="7">
        <f t="shared" si="1156"/>
        <v>344.73033333333336</v>
      </c>
      <c r="CA274" s="7">
        <f t="shared" si="1156"/>
        <v>367.22966666666667</v>
      </c>
      <c r="CB274" s="7">
        <f t="shared" si="1156"/>
        <v>39.760666666666673</v>
      </c>
      <c r="CC274" s="7">
        <f t="shared" si="1156"/>
        <v>34.701333333333338</v>
      </c>
      <c r="CD274" s="7">
        <f t="shared" si="1156"/>
        <v>144.81233333333333</v>
      </c>
      <c r="CE274" s="7">
        <f t="shared" si="1156"/>
        <v>35.187666666666672</v>
      </c>
      <c r="CG274" s="7">
        <f t="shared" ref="CG274:CO274" si="1157">AVERAGE(CG271:CG273)</f>
        <v>73153.686999999991</v>
      </c>
      <c r="CH274" s="7">
        <f t="shared" si="1157"/>
        <v>418.97599999999994</v>
      </c>
      <c r="CI274" s="7">
        <f t="shared" si="1157"/>
        <v>309.87700000000001</v>
      </c>
      <c r="CJ274" s="7">
        <f t="shared" si="1157"/>
        <v>419.065</v>
      </c>
      <c r="CK274" s="7">
        <f t="shared" si="1157"/>
        <v>307.60133333333334</v>
      </c>
      <c r="CL274" s="7">
        <f t="shared" si="1157"/>
        <v>323.10100000000006</v>
      </c>
      <c r="CM274" s="7">
        <f t="shared" si="1157"/>
        <v>288.2763333333333</v>
      </c>
      <c r="CN274" s="7">
        <f t="shared" si="1157"/>
        <v>5.117</v>
      </c>
      <c r="CO274" s="7">
        <f t="shared" si="1157"/>
        <v>5.117</v>
      </c>
      <c r="CQ274" s="7">
        <f t="shared" ref="CQ274:DE274" si="1158">AVERAGE(CQ271:CQ273)</f>
        <v>1043.0086666666666</v>
      </c>
      <c r="CR274" s="7">
        <f t="shared" si="1158"/>
        <v>454.33666666666664</v>
      </c>
      <c r="CS274" s="7">
        <f t="shared" si="1158"/>
        <v>250.12933333333334</v>
      </c>
      <c r="CT274" s="7">
        <f t="shared" si="1158"/>
        <v>453.27333333333331</v>
      </c>
      <c r="CU274" s="7">
        <f t="shared" si="1158"/>
        <v>249.89166666666668</v>
      </c>
      <c r="CV274" s="7">
        <f t="shared" si="1158"/>
        <v>37.036666666666669</v>
      </c>
      <c r="CW274" s="7">
        <f t="shared" si="1158"/>
        <v>35.856666666666669</v>
      </c>
      <c r="CX274" s="7">
        <f t="shared" si="1158"/>
        <v>95.12166666666667</v>
      </c>
      <c r="CY274" s="7">
        <f t="shared" si="1158"/>
        <v>80.720333333333329</v>
      </c>
      <c r="CZ274" s="49">
        <f t="shared" si="1158"/>
        <v>-0.40313250010145324</v>
      </c>
      <c r="DA274" s="49">
        <f t="shared" si="1158"/>
        <v>-0.14215746479632194</v>
      </c>
      <c r="DB274" s="49">
        <f t="shared" si="1158"/>
        <v>-9.4287717058738951E-2</v>
      </c>
      <c r="DC274" s="49">
        <f t="shared" si="1158"/>
        <v>71.464749503799638</v>
      </c>
      <c r="DD274" s="49">
        <f t="shared" si="1158"/>
        <v>71.618143589427618</v>
      </c>
      <c r="DE274" s="49">
        <f t="shared" si="1158"/>
        <v>37.05266666666666</v>
      </c>
      <c r="DF274" s="46" t="str">
        <f t="shared" si="1139"/>
        <v>CIRC</v>
      </c>
      <c r="DG274" s="49">
        <f t="shared" ref="DG274:DL274" si="1159">AVERAGE(DG271:DG273)</f>
        <v>-0.42187636544846469</v>
      </c>
      <c r="DH274" s="49">
        <f t="shared" si="1159"/>
        <v>-0.17971835702058173</v>
      </c>
      <c r="DI274" s="49">
        <f t="shared" si="1159"/>
        <v>-0.14009969319157559</v>
      </c>
      <c r="DJ274" s="49">
        <f t="shared" si="1159"/>
        <v>66.199837168142707</v>
      </c>
      <c r="DK274" s="49">
        <f t="shared" si="1159"/>
        <v>66.487114493827988</v>
      </c>
      <c r="DL274" s="49">
        <f t="shared" si="1159"/>
        <v>18.215000000000003</v>
      </c>
      <c r="DM274" s="46" t="str">
        <f t="shared" si="1142"/>
        <v>CIRC</v>
      </c>
      <c r="DN274" s="49">
        <f t="shared" ref="DN274:DS274" si="1160">AVERAGE(DN271:DN273)</f>
        <v>-0.41650231343997574</v>
      </c>
      <c r="DO274" s="49">
        <f t="shared" si="1160"/>
        <v>-0.23425727130615201</v>
      </c>
      <c r="DP274" s="49">
        <f t="shared" si="1160"/>
        <v>-0.12260617163011543</v>
      </c>
      <c r="DQ274" s="49">
        <f t="shared" si="1160"/>
        <v>65.877145031621978</v>
      </c>
      <c r="DR274" s="49">
        <f t="shared" si="1160"/>
        <v>66.656812813918464</v>
      </c>
      <c r="DS274" s="49">
        <f t="shared" si="1160"/>
        <v>26.188000000000006</v>
      </c>
      <c r="DT274" s="46" t="str">
        <f t="shared" si="1145"/>
        <v>CIRC</v>
      </c>
      <c r="DU274" s="49">
        <f t="shared" ref="DU274:DZ274" si="1161">AVERAGE(DU271:DU273)</f>
        <v>-0.36051082612015373</v>
      </c>
      <c r="DV274" s="49">
        <f t="shared" si="1161"/>
        <v>-0.1827315943443196</v>
      </c>
      <c r="DW274" s="49">
        <f t="shared" si="1161"/>
        <v>-0.20874154482815785</v>
      </c>
      <c r="DX274" s="49">
        <f t="shared" si="1161"/>
        <v>69.428176290350848</v>
      </c>
      <c r="DY274" s="49">
        <f t="shared" si="1161"/>
        <v>67.088082858578318</v>
      </c>
      <c r="DZ274" s="49">
        <f t="shared" si="1161"/>
        <v>30.070666666666671</v>
      </c>
      <c r="EA274" s="46" t="str">
        <f t="shared" si="1148"/>
        <v>CIRC</v>
      </c>
    </row>
    <row r="275" spans="3:131" s="10" customFormat="1" ht="17" x14ac:dyDescent="0.2">
      <c r="C275" s="21" t="s">
        <v>20</v>
      </c>
      <c r="D275" s="7"/>
      <c r="E275" s="7">
        <f>STDEV(E271:E273)</f>
        <v>388.32789348478804</v>
      </c>
      <c r="F275" s="7">
        <f t="shared" ref="F275:M275" si="1162">STDEV(F271:F273)</f>
        <v>1.1073838539548941</v>
      </c>
      <c r="G275" s="7">
        <f t="shared" si="1162"/>
        <v>0.5300078615769086</v>
      </c>
      <c r="H275" s="7">
        <f t="shared" si="1162"/>
        <v>1.3780676084043699</v>
      </c>
      <c r="I275" s="7">
        <f t="shared" si="1162"/>
        <v>0.52208651901127856</v>
      </c>
      <c r="J275" s="7">
        <f t="shared" si="1162"/>
        <v>2.9913395550042998</v>
      </c>
      <c r="K275" s="7">
        <f t="shared" si="1162"/>
        <v>3.8968505659485269</v>
      </c>
      <c r="L275" s="7">
        <f t="shared" si="1162"/>
        <v>2.9169717173808882</v>
      </c>
      <c r="M275" s="7">
        <f t="shared" si="1162"/>
        <v>2.9169717173808882</v>
      </c>
      <c r="N275" s="7"/>
      <c r="O275" s="7">
        <f>STDEV(O271:O273)</f>
        <v>24.102294192324031</v>
      </c>
      <c r="P275" s="7">
        <f t="shared" ref="P275:W275" si="1163">STDEV(P271:P273)</f>
        <v>0.2561880819502414</v>
      </c>
      <c r="Q275" s="7">
        <f t="shared" si="1163"/>
        <v>0.16799999999999216</v>
      </c>
      <c r="R275" s="7">
        <f t="shared" si="1163"/>
        <v>0.27139700317678012</v>
      </c>
      <c r="S275" s="7">
        <f t="shared" si="1163"/>
        <v>0.14199999999999591</v>
      </c>
      <c r="T275" s="7">
        <f t="shared" si="1163"/>
        <v>0.33857692380511284</v>
      </c>
      <c r="U275" s="7">
        <f t="shared" si="1163"/>
        <v>0.33857692380511284</v>
      </c>
      <c r="V275" s="7">
        <f t="shared" si="1163"/>
        <v>0</v>
      </c>
      <c r="W275" s="7">
        <f t="shared" si="1163"/>
        <v>0</v>
      </c>
      <c r="X275" s="7"/>
      <c r="Y275" s="7">
        <f>STDEV(Y271:Y273)</f>
        <v>372.11178272440208</v>
      </c>
      <c r="Z275" s="7">
        <f t="shared" ref="Z275:AG275" si="1164">STDEV(Z271:Z273)</f>
        <v>0.19381434415440632</v>
      </c>
      <c r="AA275" s="7">
        <f t="shared" si="1164"/>
        <v>0.15671098663888716</v>
      </c>
      <c r="AB275" s="7">
        <f t="shared" si="1164"/>
        <v>0.20073448466402949</v>
      </c>
      <c r="AC275" s="7">
        <f t="shared" si="1164"/>
        <v>0.15959427725746661</v>
      </c>
      <c r="AD275" s="7">
        <f t="shared" si="1164"/>
        <v>0.26542795632712224</v>
      </c>
      <c r="AE275" s="7">
        <f t="shared" si="1164"/>
        <v>1.2532734471508353</v>
      </c>
      <c r="AF275" s="7">
        <f t="shared" si="1164"/>
        <v>0.4323914121873067</v>
      </c>
      <c r="AG275" s="7">
        <f t="shared" si="1164"/>
        <v>0.4323914121873067</v>
      </c>
      <c r="AH275" s="7"/>
      <c r="AI275" s="7">
        <f>STDEV(AI271:AI273)</f>
        <v>15.923586541145005</v>
      </c>
      <c r="AJ275" s="7">
        <f t="shared" ref="AJ275:AQ275" si="1165">STDEV(AJ271:AJ273)</f>
        <v>8.8143821867090508E-2</v>
      </c>
      <c r="AK275" s="7">
        <f t="shared" si="1165"/>
        <v>0.22816441440331053</v>
      </c>
      <c r="AL275" s="7">
        <f t="shared" si="1165"/>
        <v>9.1593303976505724E-2</v>
      </c>
      <c r="AM275" s="7">
        <f t="shared" si="1165"/>
        <v>0.31900470215972099</v>
      </c>
      <c r="AN275" s="7">
        <f t="shared" si="1165"/>
        <v>8.6494701186448752E-2</v>
      </c>
      <c r="AO275" s="7">
        <f t="shared" si="1165"/>
        <v>0.41630277443226277</v>
      </c>
      <c r="AP275" s="7">
        <f t="shared" si="1165"/>
        <v>2.5596111683873661</v>
      </c>
      <c r="AQ275" s="7">
        <f t="shared" si="1165"/>
        <v>2.5596111683873661</v>
      </c>
      <c r="AR275" s="7"/>
      <c r="AS275" s="7">
        <f>STDEV(AS271:AS273)</f>
        <v>93.661517526318463</v>
      </c>
      <c r="AT275" s="7">
        <f t="shared" ref="AT275:BA275" si="1166">STDEV(AT271:AT273)</f>
        <v>0.23491558767637821</v>
      </c>
      <c r="AU275" s="7">
        <f t="shared" si="1166"/>
        <v>0.27998988076951703</v>
      </c>
      <c r="AV275" s="7">
        <f t="shared" si="1166"/>
        <v>0.23830862342767914</v>
      </c>
      <c r="AW275" s="7">
        <f t="shared" si="1166"/>
        <v>0.29502598755589626</v>
      </c>
      <c r="AX275" s="7">
        <f t="shared" si="1166"/>
        <v>1.0410409854243816</v>
      </c>
      <c r="AY275" s="7">
        <f t="shared" si="1166"/>
        <v>1.0592498918259694</v>
      </c>
      <c r="AZ275" s="7">
        <f t="shared" si="1166"/>
        <v>0.51001601282051234</v>
      </c>
      <c r="BA275" s="7">
        <f t="shared" si="1166"/>
        <v>0.51001601282051234</v>
      </c>
      <c r="BB275" s="7"/>
      <c r="BC275" s="7">
        <f>STDEV(BC271:BC273)</f>
        <v>8.4861239090647498</v>
      </c>
      <c r="BD275" s="7">
        <f t="shared" ref="BD275:BK275" si="1167">STDEV(BD271:BD273)</f>
        <v>4.3092922852843003E-2</v>
      </c>
      <c r="BE275" s="7">
        <f t="shared" si="1167"/>
        <v>7.2390146659136484E-2</v>
      </c>
      <c r="BF275" s="7">
        <f t="shared" si="1167"/>
        <v>6.153860576908448E-2</v>
      </c>
      <c r="BG275" s="7">
        <f t="shared" si="1167"/>
        <v>9.6422680596065513E-2</v>
      </c>
      <c r="BH275" s="7">
        <f t="shared" si="1167"/>
        <v>0.27414290677187458</v>
      </c>
      <c r="BI275" s="7">
        <f t="shared" si="1167"/>
        <v>2.9512709126748689E-2</v>
      </c>
      <c r="BJ275" s="7">
        <f t="shared" si="1167"/>
        <v>2.5340146671504047</v>
      </c>
      <c r="BK275" s="7">
        <f t="shared" si="1167"/>
        <v>2.534014667150406</v>
      </c>
      <c r="BL275" s="7"/>
      <c r="BM275" s="7">
        <f>STDEV(BM271:BM273)</f>
        <v>156.67397794890732</v>
      </c>
      <c r="BN275" s="7">
        <f t="shared" ref="BN275:BU275" si="1168">STDEV(BN271:BN273)</f>
        <v>8.2528782857864705E-2</v>
      </c>
      <c r="BO275" s="7">
        <f t="shared" si="1168"/>
        <v>0.36672105657206616</v>
      </c>
      <c r="BP275" s="7">
        <f t="shared" si="1168"/>
        <v>9.2146622292937255E-2</v>
      </c>
      <c r="BQ275" s="7">
        <f t="shared" si="1168"/>
        <v>0.45417434244276111</v>
      </c>
      <c r="BR275" s="7">
        <f t="shared" si="1168"/>
        <v>0.99331079392773491</v>
      </c>
      <c r="BS275" s="7">
        <f t="shared" si="1168"/>
        <v>0.79420211533335483</v>
      </c>
      <c r="BT275" s="7">
        <f t="shared" si="1168"/>
        <v>0.72759970679854868</v>
      </c>
      <c r="BU275" s="7">
        <f t="shared" si="1168"/>
        <v>0.72759970679854868</v>
      </c>
      <c r="BV275" s="7"/>
      <c r="BW275" s="7">
        <f>STDEV(BW271:BW273)</f>
        <v>11.109267482602105</v>
      </c>
      <c r="BX275" s="7">
        <f t="shared" ref="BX275:CE275" si="1169">STDEV(BX271:BX273)</f>
        <v>5.5536774603280471E-2</v>
      </c>
      <c r="BY275" s="7">
        <f t="shared" si="1169"/>
        <v>4.4769781475156444E-2</v>
      </c>
      <c r="BZ275" s="7">
        <f t="shared" si="1169"/>
        <v>8.1193185264119463E-2</v>
      </c>
      <c r="CA275" s="7">
        <f t="shared" si="1169"/>
        <v>4.8387326164325339E-2</v>
      </c>
      <c r="CB275" s="7">
        <f t="shared" si="1169"/>
        <v>0.28754188100750494</v>
      </c>
      <c r="CC275" s="7">
        <f t="shared" si="1169"/>
        <v>0.19835406054157997</v>
      </c>
      <c r="CD275" s="7">
        <f t="shared" si="1169"/>
        <v>1.0638690395595476</v>
      </c>
      <c r="CE275" s="7">
        <f t="shared" si="1169"/>
        <v>1.0638690395595476</v>
      </c>
      <c r="CG275" s="7">
        <f>STDEV(CG271:CG273)</f>
        <v>101.03898295212586</v>
      </c>
      <c r="CH275" s="7">
        <f t="shared" ref="CH275:CO275" si="1170">STDEV(CH271:CH273)</f>
        <v>0.22947548888716354</v>
      </c>
      <c r="CI275" s="7">
        <f t="shared" si="1170"/>
        <v>0.24320978598734111</v>
      </c>
      <c r="CJ275" s="7">
        <f t="shared" si="1170"/>
        <v>0.27100553499883273</v>
      </c>
      <c r="CK275" s="7">
        <f t="shared" si="1170"/>
        <v>0.36313955076984039</v>
      </c>
      <c r="CL275" s="7">
        <f t="shared" si="1170"/>
        <v>0.54168994821759942</v>
      </c>
      <c r="CM275" s="7">
        <f t="shared" si="1170"/>
        <v>0.74907698758759589</v>
      </c>
      <c r="CN275" s="7">
        <f t="shared" si="1170"/>
        <v>1.207790958734168</v>
      </c>
      <c r="CO275" s="7">
        <f t="shared" si="1170"/>
        <v>1.207790958734168</v>
      </c>
      <c r="CQ275" s="7">
        <f t="shared" ref="CQ275:DE275" si="1171">STDEV(CQ271:CQ273)</f>
        <v>7.7135689750810306</v>
      </c>
      <c r="CR275" s="7">
        <f t="shared" si="1171"/>
        <v>0.15869887628251683</v>
      </c>
      <c r="CS275" s="7">
        <f t="shared" si="1171"/>
        <v>5.1228247416182704E-2</v>
      </c>
      <c r="CT275" s="7">
        <f t="shared" si="1171"/>
        <v>0.20207011984292048</v>
      </c>
      <c r="CU275" s="7">
        <f t="shared" si="1171"/>
        <v>6.3814836310472842E-2</v>
      </c>
      <c r="CV275" s="7">
        <f t="shared" si="1171"/>
        <v>0.30296919535380695</v>
      </c>
      <c r="CW275" s="7">
        <f t="shared" si="1171"/>
        <v>0.1401582439007186</v>
      </c>
      <c r="CX275" s="7">
        <f t="shared" si="1171"/>
        <v>10.004754186552177</v>
      </c>
      <c r="CY275" s="7">
        <f t="shared" si="1171"/>
        <v>3.2053065896000286</v>
      </c>
      <c r="CZ275" s="49">
        <f t="shared" si="1171"/>
        <v>4.9461194916945554E-3</v>
      </c>
      <c r="DA275" s="49">
        <f t="shared" si="1171"/>
        <v>3.2717002411121192E-3</v>
      </c>
      <c r="DB275" s="49">
        <f t="shared" si="1171"/>
        <v>4.8835003587543143E-3</v>
      </c>
      <c r="DC275" s="49">
        <f t="shared" si="1171"/>
        <v>0.31162162754785128</v>
      </c>
      <c r="DD275" s="49">
        <f t="shared" si="1171"/>
        <v>0.42994035190383101</v>
      </c>
      <c r="DE275" s="49">
        <f t="shared" si="1171"/>
        <v>2.9647968452042956</v>
      </c>
      <c r="DF275" s="46"/>
      <c r="DG275" s="49">
        <f t="shared" ref="DG275:DL275" si="1172">STDEV(DG271:DG273)</f>
        <v>2.1140982141981467E-3</v>
      </c>
      <c r="DH275" s="49">
        <f t="shared" si="1172"/>
        <v>5.5438413129247858E-3</v>
      </c>
      <c r="DI275" s="49">
        <f t="shared" si="1172"/>
        <v>3.8318312681393739E-3</v>
      </c>
      <c r="DJ275" s="49">
        <f t="shared" si="1172"/>
        <v>0.30028714106605742</v>
      </c>
      <c r="DK275" s="49">
        <f t="shared" si="1172"/>
        <v>0.33829635959171911</v>
      </c>
      <c r="DL275" s="49">
        <f t="shared" si="1172"/>
        <v>2.3654183562321416</v>
      </c>
      <c r="DM275" s="46"/>
      <c r="DN275" s="49">
        <f t="shared" ref="DN275:DS275" si="1173">STDEV(DN271:DN273)</f>
        <v>2.9316573170751546E-3</v>
      </c>
      <c r="DO275" s="49">
        <f t="shared" si="1173"/>
        <v>1.9252964466232501E-3</v>
      </c>
      <c r="DP275" s="49">
        <f t="shared" si="1173"/>
        <v>6.5006539142528188E-3</v>
      </c>
      <c r="DQ275" s="49">
        <f t="shared" si="1173"/>
        <v>0.33141322237297843</v>
      </c>
      <c r="DR275" s="49">
        <f t="shared" si="1173"/>
        <v>0.40253414184394742</v>
      </c>
      <c r="DS275" s="49">
        <f t="shared" si="1173"/>
        <v>0.87244025583418383</v>
      </c>
      <c r="DT275" s="46"/>
      <c r="DU275" s="49">
        <f t="shared" ref="DU275:DZ275" si="1174">STDEV(DU271:DU273)</f>
        <v>3.001247263043716E-3</v>
      </c>
      <c r="DV275" s="49">
        <f t="shared" si="1174"/>
        <v>3.0348306910038753E-3</v>
      </c>
      <c r="DW275" s="49">
        <f t="shared" si="1174"/>
        <v>6.6274111302313749E-3</v>
      </c>
      <c r="DX275" s="49">
        <f t="shared" si="1174"/>
        <v>5.7096356678286143E-2</v>
      </c>
      <c r="DY275" s="49">
        <f t="shared" si="1174"/>
        <v>0.12989819397480626</v>
      </c>
      <c r="DZ275" s="49">
        <f t="shared" si="1174"/>
        <v>0.85966408168152442</v>
      </c>
      <c r="EA275" s="46"/>
    </row>
    <row r="276" spans="3:131" x14ac:dyDescent="0.2">
      <c r="C276" s="97" t="s">
        <v>79</v>
      </c>
      <c r="D276" s="5">
        <v>403</v>
      </c>
      <c r="E276" s="5">
        <v>112910.117</v>
      </c>
      <c r="F276" s="5">
        <v>389.10300000000001</v>
      </c>
      <c r="G276" s="5">
        <v>319.81900000000002</v>
      </c>
      <c r="H276" s="5">
        <v>393.87799999999999</v>
      </c>
      <c r="I276" s="5">
        <v>317.37299999999999</v>
      </c>
      <c r="J276" s="5">
        <v>383.55</v>
      </c>
      <c r="K276" s="5">
        <v>374.81799999999998</v>
      </c>
      <c r="L276" s="5">
        <v>148.667</v>
      </c>
      <c r="M276" s="5">
        <f t="shared" si="696"/>
        <v>31.332999999999998</v>
      </c>
      <c r="N276" s="5">
        <v>406</v>
      </c>
      <c r="O276" s="5">
        <v>2236.498</v>
      </c>
      <c r="P276" s="5">
        <v>387.75200000000001</v>
      </c>
      <c r="Q276" s="5">
        <v>306.87900000000002</v>
      </c>
      <c r="R276" s="5">
        <v>384.29899999999998</v>
      </c>
      <c r="S276" s="5">
        <v>307.59899999999999</v>
      </c>
      <c r="T276" s="5">
        <v>53.363</v>
      </c>
      <c r="U276" s="5">
        <v>53.363</v>
      </c>
      <c r="V276" s="5">
        <v>0</v>
      </c>
      <c r="W276" s="5">
        <f t="shared" si="697"/>
        <v>0</v>
      </c>
      <c r="X276" s="5">
        <v>410</v>
      </c>
      <c r="Y276" s="5">
        <v>68814.467999999993</v>
      </c>
      <c r="Z276" s="5">
        <v>379.92599999999999</v>
      </c>
      <c r="AA276" s="5">
        <v>381.37799999999999</v>
      </c>
      <c r="AB276" s="5">
        <v>380.17700000000002</v>
      </c>
      <c r="AC276" s="5">
        <v>381.76600000000002</v>
      </c>
      <c r="AD276" s="5">
        <v>309.95800000000003</v>
      </c>
      <c r="AE276" s="5">
        <v>282.67500000000001</v>
      </c>
      <c r="AF276" s="5">
        <v>124.358</v>
      </c>
      <c r="AG276" s="5">
        <f t="shared" si="698"/>
        <v>55.641999999999996</v>
      </c>
      <c r="AH276" s="5">
        <v>413</v>
      </c>
      <c r="AI276" s="5">
        <v>1802.6220000000001</v>
      </c>
      <c r="AJ276" s="5">
        <v>388.84300000000002</v>
      </c>
      <c r="AK276" s="5">
        <v>385.09399999999999</v>
      </c>
      <c r="AL276" s="5">
        <v>386.69400000000002</v>
      </c>
      <c r="AM276" s="5">
        <v>385.21199999999999</v>
      </c>
      <c r="AN276" s="5">
        <v>50.209000000000003</v>
      </c>
      <c r="AO276" s="5">
        <v>45.712000000000003</v>
      </c>
      <c r="AP276" s="5">
        <v>168.06100000000001</v>
      </c>
      <c r="AQ276" s="5">
        <f t="shared" si="699"/>
        <v>11.938999999999993</v>
      </c>
      <c r="AR276" s="5">
        <v>416</v>
      </c>
      <c r="AS276" s="5">
        <v>70698.73</v>
      </c>
      <c r="AT276" s="5">
        <v>397.673</v>
      </c>
      <c r="AU276" s="5">
        <v>347.68</v>
      </c>
      <c r="AV276" s="5">
        <v>397.79899999999998</v>
      </c>
      <c r="AW276" s="5">
        <v>348.31299999999999</v>
      </c>
      <c r="AX276" s="5">
        <v>315.161</v>
      </c>
      <c r="AY276" s="5">
        <v>285.62</v>
      </c>
      <c r="AZ276" s="5">
        <v>124.631</v>
      </c>
      <c r="BA276" s="5">
        <f t="shared" si="700"/>
        <v>55.369</v>
      </c>
      <c r="BB276" s="5">
        <v>419</v>
      </c>
      <c r="BC276" s="5">
        <v>1680.78</v>
      </c>
      <c r="BD276" s="5">
        <v>408.82100000000003</v>
      </c>
      <c r="BE276" s="5">
        <v>349.24099999999999</v>
      </c>
      <c r="BF276" s="5">
        <v>406.58300000000003</v>
      </c>
      <c r="BG276" s="5">
        <v>350.07100000000003</v>
      </c>
      <c r="BH276" s="5">
        <v>47.432000000000002</v>
      </c>
      <c r="BI276" s="5">
        <v>45.118000000000002</v>
      </c>
      <c r="BJ276" s="5">
        <v>140.041</v>
      </c>
      <c r="BK276" s="5">
        <f t="shared" si="701"/>
        <v>39.959000000000003</v>
      </c>
      <c r="BL276" s="5">
        <v>422</v>
      </c>
      <c r="BM276" s="5">
        <v>69587.856</v>
      </c>
      <c r="BN276" s="5">
        <v>341.24599999999998</v>
      </c>
      <c r="BO276" s="5">
        <v>341.98500000000001</v>
      </c>
      <c r="BP276" s="5">
        <v>341.18700000000001</v>
      </c>
      <c r="BQ276" s="5">
        <v>342.863</v>
      </c>
      <c r="BR276" s="5">
        <v>309.37</v>
      </c>
      <c r="BS276" s="5">
        <v>286.39499999999998</v>
      </c>
      <c r="BT276" s="5">
        <v>110.55800000000001</v>
      </c>
      <c r="BU276" s="5">
        <f t="shared" si="702"/>
        <v>69.441999999999993</v>
      </c>
      <c r="BV276" s="5">
        <v>426</v>
      </c>
      <c r="BW276" s="5">
        <v>1557.587</v>
      </c>
      <c r="BX276" s="5">
        <v>348.86599999999999</v>
      </c>
      <c r="BY276" s="5">
        <v>343.82600000000002</v>
      </c>
      <c r="BZ276" s="5">
        <v>348.63900000000001</v>
      </c>
      <c r="CA276" s="5">
        <v>343.38900000000001</v>
      </c>
      <c r="CB276" s="5">
        <v>45.695999999999998</v>
      </c>
      <c r="CC276" s="5">
        <v>43.4</v>
      </c>
      <c r="CD276" s="3">
        <v>151.44</v>
      </c>
      <c r="CE276" s="5">
        <f t="shared" si="703"/>
        <v>28.560000000000002</v>
      </c>
      <c r="CF276" s="3">
        <v>432</v>
      </c>
      <c r="CG276" s="3">
        <v>77863.948000000004</v>
      </c>
      <c r="CH276" s="3">
        <v>367.97199999999998</v>
      </c>
      <c r="CI276" s="3">
        <v>288.91399999999999</v>
      </c>
      <c r="CJ276" s="3">
        <v>368.37099999999998</v>
      </c>
      <c r="CK276" s="3">
        <v>284.67200000000003</v>
      </c>
      <c r="CL276" s="3">
        <v>328.36099999999999</v>
      </c>
      <c r="CM276" s="3">
        <v>301.92200000000003</v>
      </c>
      <c r="CN276" s="3">
        <v>96.896000000000001</v>
      </c>
      <c r="CO276" s="5">
        <f t="shared" si="704"/>
        <v>83.103999999999999</v>
      </c>
      <c r="CP276" s="3">
        <v>435</v>
      </c>
      <c r="CQ276" s="3">
        <v>1622.675</v>
      </c>
      <c r="CR276" s="3">
        <v>381.85199999999998</v>
      </c>
      <c r="CS276" s="3">
        <v>294.24599999999998</v>
      </c>
      <c r="CT276" s="3">
        <v>379.053</v>
      </c>
      <c r="CU276" s="3">
        <v>293.66899999999998</v>
      </c>
      <c r="CV276" s="3">
        <v>47.332999999999998</v>
      </c>
      <c r="CW276" s="3">
        <v>43.649000000000001</v>
      </c>
      <c r="CX276" s="3">
        <v>151.834</v>
      </c>
      <c r="CY276" s="5">
        <f t="shared" si="705"/>
        <v>28.165999999999997</v>
      </c>
      <c r="CZ276" s="46">
        <f t="shared" si="706"/>
        <v>-0.39053762560533001</v>
      </c>
      <c r="DA276" s="46">
        <f>IF((AQ276-AG276)&lt;45,(AO276-$T276)/$T276,(AN276-$U276)/$U276)</f>
        <v>-0.14337649682364179</v>
      </c>
      <c r="DB276" s="46">
        <f>IF((AQ276-AG276)&lt;45,(AN276-$T276)/$T276,(AO276-$U276)/$U276)</f>
        <v>-5.9104623053426467E-2</v>
      </c>
      <c r="DC276" s="46">
        <f t="shared" si="709"/>
        <v>9.6603077073145336</v>
      </c>
      <c r="DD276" s="46">
        <f t="shared" si="710"/>
        <v>7.371987859458244</v>
      </c>
      <c r="DE276" s="46">
        <f t="shared" si="711"/>
        <v>43.703000000000003</v>
      </c>
      <c r="DF276" s="46" t="str">
        <f>IF(DE276&lt;45,DF$6,DF$5)</f>
        <v>CIRC</v>
      </c>
      <c r="DG276" s="46">
        <f t="shared" si="713"/>
        <v>-0.37384946647429301</v>
      </c>
      <c r="DH276" s="46">
        <f>IF((BK276-BA276)&lt;45,(BI276-$T276)/$T276,(BH276-$U276)/$U276)</f>
        <v>-0.1545078050334501</v>
      </c>
      <c r="DI276" s="46">
        <f>IF((BK276-BA276)&lt;45,(BH276-$T276)/$T276,(BI276-$U276)/$U276)</f>
        <v>-0.11114442591308579</v>
      </c>
      <c r="DJ276" s="46">
        <f t="shared" si="716"/>
        <v>11.256759080659073</v>
      </c>
      <c r="DK276" s="46">
        <f t="shared" si="717"/>
        <v>8.9581928981240964</v>
      </c>
      <c r="DL276" s="46">
        <f t="shared" si="718"/>
        <v>15.409999999999997</v>
      </c>
      <c r="DM276" s="46" t="str">
        <f>IF(DL276&lt;45,DM$6,DM$5)</f>
        <v>CIRC</v>
      </c>
      <c r="DN276" s="46">
        <f t="shared" si="720"/>
        <v>-0.38368803567885773</v>
      </c>
      <c r="DO276" s="46">
        <f>IF((CE276-BU276)&lt;45,(CC276-$T276)/$T276,(CB276-$U276)/$U276)</f>
        <v>-0.1867023967917846</v>
      </c>
      <c r="DP276" s="46">
        <f>IF((CE276-BU276)&lt;45,(CB276-$T276)/$T276,(CC276-$U276)/$U276)</f>
        <v>-0.1436763300414145</v>
      </c>
      <c r="DQ276" s="46">
        <f t="shared" si="723"/>
        <v>7.839239822839974</v>
      </c>
      <c r="DR276" s="46">
        <f t="shared" si="724"/>
        <v>7.4705408104099122</v>
      </c>
      <c r="DS276" s="46">
        <f t="shared" si="725"/>
        <v>40.881999999999991</v>
      </c>
      <c r="DT276" s="46" t="str">
        <f>IF(DS276&lt;45,DT$6,DT$5)</f>
        <v>CIRC</v>
      </c>
      <c r="DU276" s="46">
        <f t="shared" si="727"/>
        <v>-0.31038998037704624</v>
      </c>
      <c r="DV276" s="46">
        <f>IF((CY276-CO276)&lt;45,(CW276-$T276)/$T276,(CV276-$U276)/$U276)</f>
        <v>-0.18203624234019825</v>
      </c>
      <c r="DW276" s="46">
        <f>IF((CY276-CO276)&lt;45,(CV276-$T276)/$T276,(CW276-$U276)/$U276)</f>
        <v>-0.11299964394805392</v>
      </c>
      <c r="DX276" s="46">
        <f t="shared" si="730"/>
        <v>14.868914688032875</v>
      </c>
      <c r="DY276" s="46">
        <f t="shared" si="731"/>
        <v>13.966070778855432</v>
      </c>
      <c r="DZ276" s="46">
        <f t="shared" si="732"/>
        <v>54.543999999999997</v>
      </c>
      <c r="EA276" s="46" t="str">
        <f>IF(DZ276&lt;45,EA$6,EA$5)</f>
        <v>RAD</v>
      </c>
    </row>
    <row r="277" spans="3:131" x14ac:dyDescent="0.2">
      <c r="C277" s="97"/>
      <c r="D277" s="5">
        <v>404</v>
      </c>
      <c r="E277" s="5">
        <v>111313.004</v>
      </c>
      <c r="F277" s="5">
        <v>388.541</v>
      </c>
      <c r="G277" s="5">
        <v>320.54399999999998</v>
      </c>
      <c r="H277" s="5">
        <v>393.30799999999999</v>
      </c>
      <c r="I277" s="5">
        <v>318.2</v>
      </c>
      <c r="J277" s="5">
        <v>380.58600000000001</v>
      </c>
      <c r="K277" s="5">
        <v>372.39499999999998</v>
      </c>
      <c r="L277" s="5">
        <v>142.952</v>
      </c>
      <c r="M277" s="5">
        <f t="shared" si="696"/>
        <v>37.048000000000002</v>
      </c>
      <c r="N277" s="5">
        <v>407</v>
      </c>
      <c r="O277" s="5">
        <v>2236.498</v>
      </c>
      <c r="P277" s="5">
        <v>387.416</v>
      </c>
      <c r="Q277" s="5">
        <v>306.54399999999998</v>
      </c>
      <c r="R277" s="5">
        <v>383.91800000000001</v>
      </c>
      <c r="S277" s="5">
        <v>307.25200000000001</v>
      </c>
      <c r="T277" s="5">
        <v>53.363</v>
      </c>
      <c r="U277" s="5">
        <v>53.363</v>
      </c>
      <c r="V277" s="5">
        <v>0</v>
      </c>
      <c r="W277" s="5">
        <f t="shared" si="697"/>
        <v>0</v>
      </c>
      <c r="X277" s="5">
        <v>411</v>
      </c>
      <c r="Y277" s="5">
        <v>69252.623999999996</v>
      </c>
      <c r="Z277" s="5">
        <v>380.09199999999998</v>
      </c>
      <c r="AA277" s="5">
        <v>381.72699999999998</v>
      </c>
      <c r="AB277" s="5">
        <v>380.267</v>
      </c>
      <c r="AC277" s="5">
        <v>382.13499999999999</v>
      </c>
      <c r="AD277" s="5">
        <v>310.07400000000001</v>
      </c>
      <c r="AE277" s="5">
        <v>284.36799999999999</v>
      </c>
      <c r="AF277" s="5">
        <v>125.73399999999999</v>
      </c>
      <c r="AG277" s="5">
        <f t="shared" si="698"/>
        <v>54.266000000000005</v>
      </c>
      <c r="AH277" s="5">
        <v>414</v>
      </c>
      <c r="AI277" s="5">
        <v>1791.473</v>
      </c>
      <c r="AJ277" s="5">
        <v>388.435</v>
      </c>
      <c r="AK277" s="5">
        <v>385.29399999999998</v>
      </c>
      <c r="AL277" s="5">
        <v>386.24700000000001</v>
      </c>
      <c r="AM277" s="5">
        <v>385.49599999999998</v>
      </c>
      <c r="AN277" s="5">
        <v>50.189</v>
      </c>
      <c r="AO277" s="5">
        <v>45.448</v>
      </c>
      <c r="AP277" s="5">
        <v>169.00399999999999</v>
      </c>
      <c r="AQ277" s="5">
        <f t="shared" si="699"/>
        <v>10.996000000000009</v>
      </c>
      <c r="AR277" s="5">
        <v>417</v>
      </c>
      <c r="AS277" s="5">
        <v>70717.535000000003</v>
      </c>
      <c r="AT277" s="5">
        <v>398.91</v>
      </c>
      <c r="AU277" s="5">
        <v>348.53899999999999</v>
      </c>
      <c r="AV277" s="5">
        <v>399.08699999999999</v>
      </c>
      <c r="AW277" s="5">
        <v>349.32100000000003</v>
      </c>
      <c r="AX277" s="5">
        <v>316.82499999999999</v>
      </c>
      <c r="AY277" s="5">
        <v>284.19600000000003</v>
      </c>
      <c r="AZ277" s="5">
        <v>122.55200000000001</v>
      </c>
      <c r="BA277" s="5">
        <f t="shared" si="700"/>
        <v>57.447999999999993</v>
      </c>
      <c r="BB277" s="5">
        <v>420</v>
      </c>
      <c r="BC277" s="5">
        <v>1634.6110000000001</v>
      </c>
      <c r="BD277" s="5">
        <v>408.92599999999999</v>
      </c>
      <c r="BE277" s="5">
        <v>349.06700000000001</v>
      </c>
      <c r="BF277" s="5">
        <v>406.62</v>
      </c>
      <c r="BG277" s="5">
        <v>349.8</v>
      </c>
      <c r="BH277" s="5">
        <v>47.095999999999997</v>
      </c>
      <c r="BI277" s="5">
        <v>44.192</v>
      </c>
      <c r="BJ277" s="5">
        <v>141.291</v>
      </c>
      <c r="BK277" s="5">
        <f t="shared" si="701"/>
        <v>38.709000000000003</v>
      </c>
      <c r="BL277" s="5">
        <v>423</v>
      </c>
      <c r="BM277" s="5">
        <v>69501.937000000005</v>
      </c>
      <c r="BN277" s="5">
        <v>341.09399999999999</v>
      </c>
      <c r="BO277" s="5">
        <v>342.23599999999999</v>
      </c>
      <c r="BP277" s="5">
        <v>341.05599999999998</v>
      </c>
      <c r="BQ277" s="5">
        <v>343.19099999999997</v>
      </c>
      <c r="BR277" s="5">
        <v>308.56900000000002</v>
      </c>
      <c r="BS277" s="5">
        <v>286.78300000000002</v>
      </c>
      <c r="BT277" s="5">
        <v>108.26900000000001</v>
      </c>
      <c r="BU277" s="5">
        <f t="shared" si="702"/>
        <v>71.730999999999995</v>
      </c>
      <c r="BV277" s="5">
        <v>427</v>
      </c>
      <c r="BW277" s="5">
        <v>1539.232</v>
      </c>
      <c r="BX277" s="5">
        <v>349.37400000000002</v>
      </c>
      <c r="BY277" s="5">
        <v>343.89800000000002</v>
      </c>
      <c r="BZ277" s="5">
        <v>349.18700000000001</v>
      </c>
      <c r="CA277" s="5">
        <v>343.16500000000002</v>
      </c>
      <c r="CB277" s="5">
        <v>45.704999999999998</v>
      </c>
      <c r="CC277" s="5">
        <v>42.88</v>
      </c>
      <c r="CD277" s="3">
        <v>166.75399999999999</v>
      </c>
      <c r="CE277" s="5">
        <f t="shared" si="703"/>
        <v>13.246000000000009</v>
      </c>
      <c r="CF277" s="3">
        <v>433</v>
      </c>
      <c r="CG277" s="3">
        <v>78156.051999999996</v>
      </c>
      <c r="CH277" s="3">
        <v>368.41300000000001</v>
      </c>
      <c r="CI277" s="3">
        <v>288.18599999999998</v>
      </c>
      <c r="CJ277" s="3">
        <v>368.78699999999998</v>
      </c>
      <c r="CK277" s="3">
        <v>283.79899999999998</v>
      </c>
      <c r="CL277" s="3">
        <v>327.73099999999999</v>
      </c>
      <c r="CM277" s="3">
        <v>303.63799999999998</v>
      </c>
      <c r="CN277" s="3">
        <v>98.034999999999997</v>
      </c>
      <c r="CO277" s="5">
        <f t="shared" si="704"/>
        <v>81.965000000000003</v>
      </c>
      <c r="CP277" s="3">
        <v>436</v>
      </c>
      <c r="CQ277" s="3">
        <v>1604.5450000000001</v>
      </c>
      <c r="CR277" s="3">
        <v>381.95100000000002</v>
      </c>
      <c r="CS277" s="3">
        <v>294.15199999999999</v>
      </c>
      <c r="CT277" s="3">
        <v>379.11700000000002</v>
      </c>
      <c r="CU277" s="3">
        <v>293.52699999999999</v>
      </c>
      <c r="CV277" s="3">
        <v>46.924999999999997</v>
      </c>
      <c r="CW277" s="3">
        <v>43.536999999999999</v>
      </c>
      <c r="CX277" s="3">
        <v>149.161</v>
      </c>
      <c r="CY277" s="5">
        <f t="shared" si="705"/>
        <v>30.838999999999999</v>
      </c>
      <c r="CZ277" s="46">
        <f t="shared" si="706"/>
        <v>-0.37785684051793272</v>
      </c>
      <c r="DA277" s="46">
        <f t="shared" ref="DA277:DA278" si="1175">IF((AQ277-AG277)&lt;45,(AO277-$T277)/$T277,(AN277-$U277)/$U277)</f>
        <v>-0.14832374491688996</v>
      </c>
      <c r="DB277" s="46">
        <f t="shared" ref="DB277:DB278" si="1176">IF((AQ277-AG277)&lt;45,(AN277-$T277)/$T277,(AO277-$U277)/$U277)</f>
        <v>-5.9479414575642292E-2</v>
      </c>
      <c r="DC277" s="46">
        <f t="shared" si="709"/>
        <v>9.0735405438009895</v>
      </c>
      <c r="DD277" s="46">
        <f t="shared" si="710"/>
        <v>6.8597901571403881</v>
      </c>
      <c r="DE277" s="46">
        <f t="shared" si="711"/>
        <v>43.269999999999996</v>
      </c>
      <c r="DF277" s="46" t="str">
        <f t="shared" ref="DF277:DF279" si="1177">IF(DE277&lt;45,DF$6,DF$5)</f>
        <v>CIRC</v>
      </c>
      <c r="DG277" s="46">
        <f t="shared" si="713"/>
        <v>-0.36469655423188468</v>
      </c>
      <c r="DH277" s="46">
        <f t="shared" ref="DH277:DH278" si="1178">IF((BK277-BA277)&lt;45,(BI277-$T277)/$T277,(BH277-$U277)/$U277)</f>
        <v>-0.17186065251204016</v>
      </c>
      <c r="DI277" s="46">
        <f t="shared" ref="DI277:DI278" si="1179">IF((BK277-BA277)&lt;45,(BH277-$T277)/$T277,(BI277-$U277)/$U277)</f>
        <v>-0.1174409234863108</v>
      </c>
      <c r="DJ277" s="46">
        <f t="shared" si="716"/>
        <v>10.029907277736882</v>
      </c>
      <c r="DK277" s="46">
        <f t="shared" si="717"/>
        <v>7.5482136959680881</v>
      </c>
      <c r="DL277" s="46">
        <f t="shared" si="718"/>
        <v>18.73899999999999</v>
      </c>
      <c r="DM277" s="46" t="str">
        <f t="shared" ref="DM277:DM279" si="1180">IF(DL277&lt;45,DM$6,DM$5)</f>
        <v>CIRC</v>
      </c>
      <c r="DN277" s="46">
        <f t="shared" si="720"/>
        <v>-0.37561709321940495</v>
      </c>
      <c r="DO277" s="46">
        <f t="shared" ref="DO277:DO278" si="1181">IF((CE277-BU277)&lt;45,(CC277-$T277)/$T277,(CB277-$U277)/$U277)</f>
        <v>-0.19644697636939448</v>
      </c>
      <c r="DP277" s="46">
        <f t="shared" ref="DP277:DP278" si="1182">IF((CE277-BU277)&lt;45,(CB277-$T277)/$T277,(CC277-$U277)/$U277)</f>
        <v>-0.14350767385641738</v>
      </c>
      <c r="DQ277" s="46">
        <f t="shared" si="723"/>
        <v>8.4451550607434438</v>
      </c>
      <c r="DR277" s="46">
        <f t="shared" si="724"/>
        <v>8.1310415691964373</v>
      </c>
      <c r="DS277" s="46">
        <f t="shared" si="725"/>
        <v>58.484999999999985</v>
      </c>
      <c r="DT277" s="46" t="str">
        <f t="shared" ref="DT277:DT279" si="1183">IF(DS277&lt;45,DT$6,DT$5)</f>
        <v>RAD</v>
      </c>
      <c r="DU277" s="46">
        <f t="shared" si="727"/>
        <v>-0.29787132507896386</v>
      </c>
      <c r="DV277" s="46">
        <f t="shared" ref="DV277:DV278" si="1184">IF((CY277-CO277)&lt;45,(CW277-$T277)/$T277,(CV277-$U277)/$U277)</f>
        <v>-0.18413507486460656</v>
      </c>
      <c r="DW277" s="46">
        <f t="shared" ref="DW277:DW278" si="1185">IF((CY277-CO277)&lt;45,(CV277-$T277)/$T277,(CW277-$U277)/$U277)</f>
        <v>-0.1206453910012556</v>
      </c>
      <c r="DX277" s="46">
        <f t="shared" si="730"/>
        <v>14.794275920098301</v>
      </c>
      <c r="DY277" s="46">
        <f t="shared" si="731"/>
        <v>14.189534312302184</v>
      </c>
      <c r="DZ277" s="46">
        <f t="shared" si="732"/>
        <v>68.718999999999994</v>
      </c>
      <c r="EA277" s="46" t="str">
        <f t="shared" ref="EA277:EA279" si="1186">IF(DZ277&lt;45,EA$6,EA$5)</f>
        <v>RAD</v>
      </c>
    </row>
    <row r="278" spans="3:131" x14ac:dyDescent="0.2">
      <c r="C278" s="97"/>
      <c r="D278" s="5">
        <v>405</v>
      </c>
      <c r="E278" s="5">
        <v>111558.826</v>
      </c>
      <c r="F278" s="5">
        <v>388.02800000000002</v>
      </c>
      <c r="G278" s="5">
        <v>321.072</v>
      </c>
      <c r="H278" s="5">
        <v>392.75799999999998</v>
      </c>
      <c r="I278" s="5">
        <v>318.81599999999997</v>
      </c>
      <c r="J278" s="5">
        <v>382.084</v>
      </c>
      <c r="K278" s="5">
        <v>371.75400000000002</v>
      </c>
      <c r="L278" s="5">
        <v>137.89599999999999</v>
      </c>
      <c r="M278" s="5">
        <f t="shared" si="696"/>
        <v>42.104000000000013</v>
      </c>
      <c r="N278" s="5">
        <v>408</v>
      </c>
      <c r="O278" s="5">
        <v>2264.3119999999999</v>
      </c>
      <c r="P278" s="5">
        <v>387.584</v>
      </c>
      <c r="Q278" s="5">
        <v>306.71100000000001</v>
      </c>
      <c r="R278" s="5">
        <v>384.16500000000002</v>
      </c>
      <c r="S278" s="5">
        <v>307.41199999999998</v>
      </c>
      <c r="T278" s="5">
        <v>53.694000000000003</v>
      </c>
      <c r="U278" s="5">
        <v>53.694000000000003</v>
      </c>
      <c r="V278" s="5">
        <v>0</v>
      </c>
      <c r="W278" s="5">
        <f t="shared" si="697"/>
        <v>0</v>
      </c>
      <c r="X278" s="5">
        <v>412</v>
      </c>
      <c r="Y278" s="5">
        <v>69704.179999999993</v>
      </c>
      <c r="Z278" s="5">
        <v>379.82100000000003</v>
      </c>
      <c r="AA278" s="5">
        <v>381.17</v>
      </c>
      <c r="AB278" s="5">
        <v>379.964</v>
      </c>
      <c r="AC278" s="5">
        <v>381.55799999999999</v>
      </c>
      <c r="AD278" s="5">
        <v>310.88200000000001</v>
      </c>
      <c r="AE278" s="5">
        <v>285.47899999999998</v>
      </c>
      <c r="AF278" s="5">
        <v>124.19</v>
      </c>
      <c r="AG278" s="5">
        <f t="shared" si="698"/>
        <v>55.81</v>
      </c>
      <c r="AH278" s="5">
        <v>415</v>
      </c>
      <c r="AI278" s="5">
        <v>1812.0809999999999</v>
      </c>
      <c r="AJ278" s="5">
        <v>388.56099999999998</v>
      </c>
      <c r="AK278" s="5">
        <v>385.21600000000001</v>
      </c>
      <c r="AL278" s="5">
        <v>386.43299999999999</v>
      </c>
      <c r="AM278" s="5">
        <v>385.42099999999999</v>
      </c>
      <c r="AN278" s="5">
        <v>50.423999999999999</v>
      </c>
      <c r="AO278" s="5">
        <v>45.756999999999998</v>
      </c>
      <c r="AP278" s="5">
        <v>169.38</v>
      </c>
      <c r="AQ278" s="5">
        <f t="shared" si="699"/>
        <v>10.620000000000005</v>
      </c>
      <c r="AR278" s="5">
        <v>418</v>
      </c>
      <c r="AS278" s="5">
        <v>70602.562999999995</v>
      </c>
      <c r="AT278" s="5">
        <v>398.24799999999999</v>
      </c>
      <c r="AU278" s="5">
        <v>348.68799999999999</v>
      </c>
      <c r="AV278" s="5">
        <v>398.43299999999999</v>
      </c>
      <c r="AW278" s="5">
        <v>349.45100000000002</v>
      </c>
      <c r="AX278" s="5">
        <v>316.47300000000001</v>
      </c>
      <c r="AY278" s="5">
        <v>284.04899999999998</v>
      </c>
      <c r="AZ278" s="5">
        <v>123.833</v>
      </c>
      <c r="BA278" s="5">
        <f t="shared" si="700"/>
        <v>56.167000000000002</v>
      </c>
      <c r="BB278" s="5">
        <v>421</v>
      </c>
      <c r="BC278" s="5">
        <v>1632.2460000000001</v>
      </c>
      <c r="BD278" s="5">
        <v>408.54700000000003</v>
      </c>
      <c r="BE278" s="5">
        <v>349.47199999999998</v>
      </c>
      <c r="BF278" s="5">
        <v>406.28</v>
      </c>
      <c r="BG278" s="5">
        <v>350.327</v>
      </c>
      <c r="BH278" s="5">
        <v>47.213999999999999</v>
      </c>
      <c r="BI278" s="5">
        <v>44.018000000000001</v>
      </c>
      <c r="BJ278" s="5">
        <v>140.31800000000001</v>
      </c>
      <c r="BK278" s="5">
        <f t="shared" si="701"/>
        <v>39.681999999999988</v>
      </c>
      <c r="BL278" s="5">
        <v>424</v>
      </c>
      <c r="BM278" s="5">
        <v>69459.145999999993</v>
      </c>
      <c r="BN278" s="5">
        <v>340.34</v>
      </c>
      <c r="BO278" s="5">
        <v>341.91800000000001</v>
      </c>
      <c r="BP278" s="5">
        <v>340.31900000000002</v>
      </c>
      <c r="BQ278" s="5">
        <v>342.774</v>
      </c>
      <c r="BR278" s="5">
        <v>309.34199999999998</v>
      </c>
      <c r="BS278" s="5">
        <v>285.89100000000002</v>
      </c>
      <c r="BT278" s="5">
        <v>110.952</v>
      </c>
      <c r="BU278" s="5">
        <f t="shared" si="702"/>
        <v>69.048000000000002</v>
      </c>
      <c r="BV278" s="5">
        <v>428</v>
      </c>
      <c r="BW278" s="5">
        <v>1516.373</v>
      </c>
      <c r="BX278" s="5">
        <v>349.36399999999998</v>
      </c>
      <c r="BY278" s="5">
        <v>343.65300000000002</v>
      </c>
      <c r="BZ278" s="5">
        <v>349.05799999999999</v>
      </c>
      <c r="CA278" s="5">
        <v>342.858</v>
      </c>
      <c r="CB278" s="5">
        <v>45.198999999999998</v>
      </c>
      <c r="CC278" s="5">
        <v>42.716000000000001</v>
      </c>
      <c r="CD278" s="3">
        <v>155.46199999999999</v>
      </c>
      <c r="CE278" s="5">
        <f t="shared" si="703"/>
        <v>24.538000000000011</v>
      </c>
      <c r="CF278" s="3">
        <v>434</v>
      </c>
      <c r="CG278" s="3">
        <v>77740.98</v>
      </c>
      <c r="CH278" s="3">
        <v>368.69099999999997</v>
      </c>
      <c r="CI278" s="3">
        <v>288.37599999999998</v>
      </c>
      <c r="CJ278" s="3">
        <v>369.12099999999998</v>
      </c>
      <c r="CK278" s="3">
        <v>284.00599999999997</v>
      </c>
      <c r="CL278" s="3">
        <v>327.94099999999997</v>
      </c>
      <c r="CM278" s="3">
        <v>301.83100000000002</v>
      </c>
      <c r="CN278" s="3">
        <v>97.697999999999993</v>
      </c>
      <c r="CO278" s="5">
        <f t="shared" si="704"/>
        <v>82.302000000000007</v>
      </c>
      <c r="CP278" s="3">
        <v>437</v>
      </c>
      <c r="CQ278" s="3">
        <v>1600.7159999999999</v>
      </c>
      <c r="CR278" s="3">
        <v>381.80099999999999</v>
      </c>
      <c r="CS278" s="3">
        <v>293.86700000000002</v>
      </c>
      <c r="CT278" s="3">
        <v>379.00900000000001</v>
      </c>
      <c r="CU278" s="3">
        <v>293.14299999999997</v>
      </c>
      <c r="CV278" s="3">
        <v>46.898000000000003</v>
      </c>
      <c r="CW278" s="3">
        <v>43.457999999999998</v>
      </c>
      <c r="CX278" s="3">
        <v>151.553</v>
      </c>
      <c r="CY278" s="5">
        <f t="shared" si="705"/>
        <v>28.447000000000003</v>
      </c>
      <c r="CZ278" s="46">
        <f t="shared" si="706"/>
        <v>-0.3751800507473968</v>
      </c>
      <c r="DA278" s="46">
        <f t="shared" si="1175"/>
        <v>-0.14781912317949872</v>
      </c>
      <c r="DB278" s="46">
        <f t="shared" si="1176"/>
        <v>-6.0900659291541009E-2</v>
      </c>
      <c r="DC278" s="46">
        <f t="shared" si="709"/>
        <v>9.6310807285578868</v>
      </c>
      <c r="DD278" s="46">
        <f t="shared" si="710"/>
        <v>7.5346353594583411</v>
      </c>
      <c r="DE278" s="46">
        <f t="shared" si="711"/>
        <v>45.19</v>
      </c>
      <c r="DF278" s="46" t="str">
        <f t="shared" si="1177"/>
        <v>RAD</v>
      </c>
      <c r="DG278" s="46">
        <f t="shared" si="713"/>
        <v>-0.3671270527712438</v>
      </c>
      <c r="DH278" s="46">
        <f t="shared" si="1178"/>
        <v>-0.18020635452750774</v>
      </c>
      <c r="DI278" s="46">
        <f t="shared" si="1179"/>
        <v>-0.12068387529332893</v>
      </c>
      <c r="DJ278" s="46">
        <f t="shared" si="716"/>
        <v>10.328797461466689</v>
      </c>
      <c r="DK278" s="46">
        <f t="shared" si="717"/>
        <v>7.8957447400482526</v>
      </c>
      <c r="DL278" s="46">
        <f t="shared" si="718"/>
        <v>16.485000000000014</v>
      </c>
      <c r="DM278" s="46" t="str">
        <f t="shared" si="1180"/>
        <v>CIRC</v>
      </c>
      <c r="DN278" s="46">
        <f t="shared" si="720"/>
        <v>-0.37737650627481512</v>
      </c>
      <c r="DO278" s="46">
        <f t="shared" si="1181"/>
        <v>-0.20445487391514883</v>
      </c>
      <c r="DP278" s="46">
        <f t="shared" si="1182"/>
        <v>-0.15821134577420204</v>
      </c>
      <c r="DQ278" s="46">
        <f t="shared" si="723"/>
        <v>9.1892764132982769</v>
      </c>
      <c r="DR278" s="46">
        <f t="shared" si="724"/>
        <v>8.7394036981935788</v>
      </c>
      <c r="DS278" s="46">
        <f t="shared" si="725"/>
        <v>44.509999999999991</v>
      </c>
      <c r="DT278" s="46" t="str">
        <f t="shared" si="1183"/>
        <v>CIRC</v>
      </c>
      <c r="DU278" s="46">
        <f t="shared" si="727"/>
        <v>-0.30313913486325145</v>
      </c>
      <c r="DV278" s="46">
        <f t="shared" si="1184"/>
        <v>-0.19063582523186956</v>
      </c>
      <c r="DW278" s="46">
        <f t="shared" si="1185"/>
        <v>-0.12656907661936154</v>
      </c>
      <c r="DX278" s="46">
        <f t="shared" si="730"/>
        <v>14.213485884891181</v>
      </c>
      <c r="DY278" s="46">
        <f t="shared" si="731"/>
        <v>13.463183613098378</v>
      </c>
      <c r="DZ278" s="46">
        <f t="shared" si="732"/>
        <v>57.763999999999996</v>
      </c>
      <c r="EA278" s="46" t="str">
        <f t="shared" si="1186"/>
        <v>RAD</v>
      </c>
    </row>
    <row r="279" spans="3:131" s="10" customFormat="1" ht="17" x14ac:dyDescent="0.2">
      <c r="C279" s="21" t="s">
        <v>19</v>
      </c>
      <c r="D279" s="7"/>
      <c r="E279" s="7">
        <f t="shared" ref="E279:M279" si="1187">AVERAGE(E276:E278)</f>
        <v>111927.31566666666</v>
      </c>
      <c r="F279" s="7">
        <f t="shared" si="1187"/>
        <v>388.55733333333336</v>
      </c>
      <c r="G279" s="7">
        <f t="shared" si="1187"/>
        <v>320.47833333333335</v>
      </c>
      <c r="H279" s="7">
        <f t="shared" si="1187"/>
        <v>393.31466666666665</v>
      </c>
      <c r="I279" s="7">
        <f t="shared" si="1187"/>
        <v>318.12966666666665</v>
      </c>
      <c r="J279" s="7">
        <f t="shared" si="1187"/>
        <v>382.07333333333332</v>
      </c>
      <c r="K279" s="7">
        <f t="shared" si="1187"/>
        <v>372.98900000000003</v>
      </c>
      <c r="L279" s="7">
        <f t="shared" si="1187"/>
        <v>143.17166666666665</v>
      </c>
      <c r="M279" s="7">
        <f t="shared" si="1187"/>
        <v>36.82833333333334</v>
      </c>
      <c r="N279" s="7"/>
      <c r="O279" s="7">
        <f t="shared" ref="O279:W279" si="1188">AVERAGE(O276:O278)</f>
        <v>2245.7693333333332</v>
      </c>
      <c r="P279" s="7">
        <f t="shared" si="1188"/>
        <v>387.584</v>
      </c>
      <c r="Q279" s="7">
        <f t="shared" si="1188"/>
        <v>306.71133333333336</v>
      </c>
      <c r="R279" s="7">
        <f t="shared" si="1188"/>
        <v>384.12733333333335</v>
      </c>
      <c r="S279" s="7">
        <f t="shared" si="1188"/>
        <v>307.42099999999999</v>
      </c>
      <c r="T279" s="7">
        <f t="shared" si="1188"/>
        <v>53.473333333333336</v>
      </c>
      <c r="U279" s="7">
        <f t="shared" si="1188"/>
        <v>53.473333333333336</v>
      </c>
      <c r="V279" s="7">
        <f t="shared" si="1188"/>
        <v>0</v>
      </c>
      <c r="W279" s="7">
        <f t="shared" si="1188"/>
        <v>0</v>
      </c>
      <c r="X279" s="7"/>
      <c r="Y279" s="7">
        <f t="shared" ref="Y279:AG279" si="1189">AVERAGE(Y276:Y278)</f>
        <v>69257.090666666671</v>
      </c>
      <c r="Z279" s="7">
        <f t="shared" si="1189"/>
        <v>379.94633333333331</v>
      </c>
      <c r="AA279" s="7">
        <f t="shared" si="1189"/>
        <v>381.42500000000001</v>
      </c>
      <c r="AB279" s="7">
        <f t="shared" si="1189"/>
        <v>380.13599999999997</v>
      </c>
      <c r="AC279" s="7">
        <f t="shared" si="1189"/>
        <v>381.81966666666671</v>
      </c>
      <c r="AD279" s="7">
        <f t="shared" si="1189"/>
        <v>310.30466666666666</v>
      </c>
      <c r="AE279" s="7">
        <f t="shared" si="1189"/>
        <v>284.17399999999998</v>
      </c>
      <c r="AF279" s="7">
        <f t="shared" si="1189"/>
        <v>124.76066666666667</v>
      </c>
      <c r="AG279" s="7">
        <f t="shared" si="1189"/>
        <v>55.239333333333342</v>
      </c>
      <c r="AH279" s="7"/>
      <c r="AI279" s="7">
        <f t="shared" ref="AI279:AQ279" si="1190">AVERAGE(AI276:AI278)</f>
        <v>1802.0586666666668</v>
      </c>
      <c r="AJ279" s="7">
        <f t="shared" si="1190"/>
        <v>388.613</v>
      </c>
      <c r="AK279" s="7">
        <f t="shared" si="1190"/>
        <v>385.20133333333325</v>
      </c>
      <c r="AL279" s="7">
        <f t="shared" si="1190"/>
        <v>386.45800000000003</v>
      </c>
      <c r="AM279" s="7">
        <f t="shared" si="1190"/>
        <v>385.37633333333332</v>
      </c>
      <c r="AN279" s="7">
        <f t="shared" si="1190"/>
        <v>50.274000000000001</v>
      </c>
      <c r="AO279" s="7">
        <f t="shared" si="1190"/>
        <v>45.639000000000003</v>
      </c>
      <c r="AP279" s="7">
        <f t="shared" si="1190"/>
        <v>168.815</v>
      </c>
      <c r="AQ279" s="7">
        <f t="shared" si="1190"/>
        <v>11.185000000000002</v>
      </c>
      <c r="AR279" s="7"/>
      <c r="AS279" s="7">
        <f t="shared" ref="AS279:BA279" si="1191">AVERAGE(AS276:AS278)</f>
        <v>70672.94266666667</v>
      </c>
      <c r="AT279" s="7">
        <f t="shared" si="1191"/>
        <v>398.27700000000004</v>
      </c>
      <c r="AU279" s="7">
        <f t="shared" si="1191"/>
        <v>348.30233333333337</v>
      </c>
      <c r="AV279" s="7">
        <f t="shared" si="1191"/>
        <v>398.43966666666665</v>
      </c>
      <c r="AW279" s="7">
        <f t="shared" si="1191"/>
        <v>349.02833333333336</v>
      </c>
      <c r="AX279" s="7">
        <f t="shared" si="1191"/>
        <v>316.15300000000002</v>
      </c>
      <c r="AY279" s="7">
        <f t="shared" si="1191"/>
        <v>284.62166666666667</v>
      </c>
      <c r="AZ279" s="7">
        <f t="shared" si="1191"/>
        <v>123.67199999999998</v>
      </c>
      <c r="BA279" s="7">
        <f t="shared" si="1191"/>
        <v>56.327999999999996</v>
      </c>
      <c r="BB279" s="7"/>
      <c r="BC279" s="7">
        <f t="shared" ref="BC279:BK279" si="1192">AVERAGE(BC276:BC278)</f>
        <v>1649.2123333333336</v>
      </c>
      <c r="BD279" s="7">
        <f t="shared" si="1192"/>
        <v>408.7646666666667</v>
      </c>
      <c r="BE279" s="7">
        <f t="shared" si="1192"/>
        <v>349.26</v>
      </c>
      <c r="BF279" s="7">
        <f t="shared" si="1192"/>
        <v>406.49433333333332</v>
      </c>
      <c r="BG279" s="7">
        <f t="shared" si="1192"/>
        <v>350.06600000000003</v>
      </c>
      <c r="BH279" s="7">
        <f t="shared" si="1192"/>
        <v>47.24733333333333</v>
      </c>
      <c r="BI279" s="7">
        <f t="shared" si="1192"/>
        <v>44.442666666666668</v>
      </c>
      <c r="BJ279" s="7">
        <f t="shared" si="1192"/>
        <v>140.54999999999998</v>
      </c>
      <c r="BK279" s="7">
        <f t="shared" si="1192"/>
        <v>39.449999999999996</v>
      </c>
      <c r="BL279" s="7"/>
      <c r="BM279" s="7">
        <f t="shared" ref="BM279:BU279" si="1193">AVERAGE(BM276:BM278)</f>
        <v>69516.313000000009</v>
      </c>
      <c r="BN279" s="7">
        <f t="shared" si="1193"/>
        <v>340.89333333333326</v>
      </c>
      <c r="BO279" s="7">
        <f t="shared" si="1193"/>
        <v>342.04633333333339</v>
      </c>
      <c r="BP279" s="7">
        <f t="shared" si="1193"/>
        <v>340.85399999999998</v>
      </c>
      <c r="BQ279" s="7">
        <f t="shared" si="1193"/>
        <v>342.94266666666664</v>
      </c>
      <c r="BR279" s="7">
        <f t="shared" si="1193"/>
        <v>309.09366666666671</v>
      </c>
      <c r="BS279" s="7">
        <f t="shared" si="1193"/>
        <v>286.35633333333334</v>
      </c>
      <c r="BT279" s="7">
        <f t="shared" si="1193"/>
        <v>109.92633333333333</v>
      </c>
      <c r="BU279" s="7">
        <f t="shared" si="1193"/>
        <v>70.073666666666668</v>
      </c>
      <c r="BV279" s="7"/>
      <c r="BW279" s="7">
        <f t="shared" ref="BW279:CE279" si="1194">AVERAGE(BW276:BW278)</f>
        <v>1537.7306666666666</v>
      </c>
      <c r="BX279" s="7">
        <f t="shared" si="1194"/>
        <v>349.20133333333337</v>
      </c>
      <c r="BY279" s="7">
        <f t="shared" si="1194"/>
        <v>343.79233333333332</v>
      </c>
      <c r="BZ279" s="7">
        <f t="shared" si="1194"/>
        <v>348.96133333333336</v>
      </c>
      <c r="CA279" s="7">
        <f t="shared" si="1194"/>
        <v>343.13733333333334</v>
      </c>
      <c r="CB279" s="7">
        <f t="shared" si="1194"/>
        <v>45.533333333333331</v>
      </c>
      <c r="CC279" s="7">
        <f t="shared" si="1194"/>
        <v>42.998666666666672</v>
      </c>
      <c r="CD279" s="7">
        <f t="shared" si="1194"/>
        <v>157.88533333333331</v>
      </c>
      <c r="CE279" s="7">
        <f t="shared" si="1194"/>
        <v>22.114666666666675</v>
      </c>
      <c r="CG279" s="7">
        <f t="shared" ref="CG279:CO279" si="1195">AVERAGE(CG276:CG278)</f>
        <v>77920.32666666666</v>
      </c>
      <c r="CH279" s="7">
        <f t="shared" si="1195"/>
        <v>368.35866666666669</v>
      </c>
      <c r="CI279" s="7">
        <f t="shared" si="1195"/>
        <v>288.49199999999996</v>
      </c>
      <c r="CJ279" s="7">
        <f t="shared" si="1195"/>
        <v>368.75966666666665</v>
      </c>
      <c r="CK279" s="7">
        <f t="shared" si="1195"/>
        <v>284.15899999999999</v>
      </c>
      <c r="CL279" s="7">
        <f t="shared" si="1195"/>
        <v>328.01099999999997</v>
      </c>
      <c r="CM279" s="7">
        <f t="shared" si="1195"/>
        <v>302.46366666666665</v>
      </c>
      <c r="CN279" s="7">
        <f t="shared" si="1195"/>
        <v>97.542999999999992</v>
      </c>
      <c r="CO279" s="7">
        <f t="shared" si="1195"/>
        <v>82.457000000000008</v>
      </c>
      <c r="CQ279" s="7">
        <f t="shared" ref="CQ279:DE279" si="1196">AVERAGE(CQ276:CQ278)</f>
        <v>1609.3119999999999</v>
      </c>
      <c r="CR279" s="7">
        <f t="shared" si="1196"/>
        <v>381.86799999999999</v>
      </c>
      <c r="CS279" s="7">
        <f t="shared" si="1196"/>
        <v>294.08833333333331</v>
      </c>
      <c r="CT279" s="7">
        <f t="shared" si="1196"/>
        <v>379.05966666666671</v>
      </c>
      <c r="CU279" s="7">
        <f t="shared" si="1196"/>
        <v>293.44633333333331</v>
      </c>
      <c r="CV279" s="7">
        <f t="shared" si="1196"/>
        <v>47.052</v>
      </c>
      <c r="CW279" s="7">
        <f t="shared" si="1196"/>
        <v>43.548000000000002</v>
      </c>
      <c r="CX279" s="7">
        <f t="shared" si="1196"/>
        <v>150.84933333333333</v>
      </c>
      <c r="CY279" s="7">
        <f t="shared" si="1196"/>
        <v>29.150666666666666</v>
      </c>
      <c r="CZ279" s="49">
        <f t="shared" si="1196"/>
        <v>-0.38119150562355314</v>
      </c>
      <c r="DA279" s="49">
        <f t="shared" si="1196"/>
        <v>-0.1465064549733435</v>
      </c>
      <c r="DB279" s="49">
        <f t="shared" si="1196"/>
        <v>-5.982823230686992E-2</v>
      </c>
      <c r="DC279" s="49">
        <f t="shared" si="1196"/>
        <v>9.4549763265578033</v>
      </c>
      <c r="DD279" s="49">
        <f t="shared" si="1196"/>
        <v>7.255471125352325</v>
      </c>
      <c r="DE279" s="49">
        <f t="shared" si="1196"/>
        <v>44.054333333333339</v>
      </c>
      <c r="DF279" s="46" t="str">
        <f t="shared" si="1177"/>
        <v>CIRC</v>
      </c>
      <c r="DG279" s="49">
        <f t="shared" ref="DG279:DL279" si="1197">AVERAGE(DG276:DG278)</f>
        <v>-0.36855769115914044</v>
      </c>
      <c r="DH279" s="49">
        <f t="shared" si="1197"/>
        <v>-0.16885827069099935</v>
      </c>
      <c r="DI279" s="49">
        <f t="shared" si="1197"/>
        <v>-0.11642307489757518</v>
      </c>
      <c r="DJ279" s="49">
        <f t="shared" si="1197"/>
        <v>10.538487939954214</v>
      </c>
      <c r="DK279" s="49">
        <f t="shared" si="1197"/>
        <v>8.1340504447134787</v>
      </c>
      <c r="DL279" s="49">
        <f t="shared" si="1197"/>
        <v>16.878</v>
      </c>
      <c r="DM279" s="46" t="str">
        <f t="shared" si="1180"/>
        <v>CIRC</v>
      </c>
      <c r="DN279" s="49">
        <f t="shared" ref="DN279:DS279" si="1198">AVERAGE(DN276:DN278)</f>
        <v>-0.3788938783910259</v>
      </c>
      <c r="DO279" s="49">
        <f t="shared" si="1198"/>
        <v>-0.19586808235877595</v>
      </c>
      <c r="DP279" s="49">
        <f t="shared" si="1198"/>
        <v>-0.14846511655734465</v>
      </c>
      <c r="DQ279" s="49">
        <f t="shared" si="1198"/>
        <v>8.4912237656272307</v>
      </c>
      <c r="DR279" s="49">
        <f t="shared" si="1198"/>
        <v>8.1136620259333085</v>
      </c>
      <c r="DS279" s="49">
        <f t="shared" si="1198"/>
        <v>47.958999999999982</v>
      </c>
      <c r="DT279" s="46" t="str">
        <f t="shared" si="1183"/>
        <v>RAD</v>
      </c>
      <c r="DU279" s="49">
        <f t="shared" ref="DU279:DZ279" si="1199">AVERAGE(DU276:DU278)</f>
        <v>-0.30380014677308714</v>
      </c>
      <c r="DV279" s="49">
        <f t="shared" si="1199"/>
        <v>-0.18560238081222477</v>
      </c>
      <c r="DW279" s="49">
        <f t="shared" si="1199"/>
        <v>-0.12007137052289035</v>
      </c>
      <c r="DX279" s="49">
        <f t="shared" si="1199"/>
        <v>14.625558831007453</v>
      </c>
      <c r="DY279" s="49">
        <f t="shared" si="1199"/>
        <v>13.872929568085333</v>
      </c>
      <c r="DZ279" s="49">
        <f t="shared" si="1199"/>
        <v>60.342333333333329</v>
      </c>
      <c r="EA279" s="46" t="str">
        <f t="shared" si="1186"/>
        <v>RAD</v>
      </c>
    </row>
    <row r="280" spans="3:131" s="10" customFormat="1" ht="17" x14ac:dyDescent="0.2">
      <c r="C280" s="21" t="s">
        <v>20</v>
      </c>
      <c r="D280" s="7"/>
      <c r="E280" s="7">
        <f>STDEV(E276:E278)</f>
        <v>859.95985925061109</v>
      </c>
      <c r="F280" s="7">
        <f t="shared" ref="F280:M280" si="1200">STDEV(F276:F278)</f>
        <v>0.53768609181689597</v>
      </c>
      <c r="G280" s="7">
        <f t="shared" si="1200"/>
        <v>0.62907577709948637</v>
      </c>
      <c r="H280" s="7">
        <f t="shared" si="1200"/>
        <v>0.56002976111393921</v>
      </c>
      <c r="I280" s="7">
        <f t="shared" si="1200"/>
        <v>0.72406652548873018</v>
      </c>
      <c r="J280" s="7">
        <f t="shared" si="1200"/>
        <v>1.4820287896438893</v>
      </c>
      <c r="K280" s="7">
        <f t="shared" si="1200"/>
        <v>1.6160603330321419</v>
      </c>
      <c r="L280" s="7">
        <f t="shared" si="1200"/>
        <v>5.3888589082785803</v>
      </c>
      <c r="M280" s="7">
        <f t="shared" si="1200"/>
        <v>5.3888589082785847</v>
      </c>
      <c r="N280" s="7"/>
      <c r="O280" s="7">
        <f>STDEV(O276:O278)</f>
        <v>16.058420387240165</v>
      </c>
      <c r="P280" s="7">
        <f t="shared" ref="P280:W280" si="1201">STDEV(P276:P278)</f>
        <v>0.16800000000000637</v>
      </c>
      <c r="Q280" s="7">
        <f t="shared" si="1201"/>
        <v>0.16750024875605235</v>
      </c>
      <c r="R280" s="7">
        <f t="shared" si="1201"/>
        <v>0.19327269163885782</v>
      </c>
      <c r="S280" s="7">
        <f t="shared" si="1201"/>
        <v>0.17367498380594923</v>
      </c>
      <c r="T280" s="7">
        <f t="shared" si="1201"/>
        <v>0.1911029391017679</v>
      </c>
      <c r="U280" s="7">
        <f t="shared" si="1201"/>
        <v>0.1911029391017679</v>
      </c>
      <c r="V280" s="7">
        <f t="shared" si="1201"/>
        <v>0</v>
      </c>
      <c r="W280" s="7">
        <f t="shared" si="1201"/>
        <v>0</v>
      </c>
      <c r="X280" s="7"/>
      <c r="Y280" s="7">
        <f>STDEV(Y276:Y278)</f>
        <v>444.87281785846739</v>
      </c>
      <c r="Z280" s="7">
        <f t="shared" ref="Z280:AG280" si="1202">STDEV(Z276:Z278)</f>
        <v>0.13663942817989258</v>
      </c>
      <c r="AA280" s="7">
        <f t="shared" si="1202"/>
        <v>0.28145870034516463</v>
      </c>
      <c r="AB280" s="7">
        <f t="shared" si="1202"/>
        <v>0.15560526983364206</v>
      </c>
      <c r="AC280" s="7">
        <f t="shared" si="1202"/>
        <v>0.29221966623300927</v>
      </c>
      <c r="AD280" s="7">
        <f t="shared" si="1202"/>
        <v>0.50333818982203615</v>
      </c>
      <c r="AE280" s="7">
        <f t="shared" si="1202"/>
        <v>1.4120308070293517</v>
      </c>
      <c r="AF280" s="7">
        <f t="shared" si="1202"/>
        <v>0.84710644746296659</v>
      </c>
      <c r="AG280" s="7">
        <f t="shared" si="1202"/>
        <v>0.84710644746296659</v>
      </c>
      <c r="AH280" s="7"/>
      <c r="AI280" s="7">
        <f>STDEV(AI276:AI278)</f>
        <v>10.315542852091346</v>
      </c>
      <c r="AJ280" s="7">
        <f t="shared" ref="AJ280:AQ280" si="1203">STDEV(AJ276:AJ278)</f>
        <v>0.20891146450112494</v>
      </c>
      <c r="AK280" s="7">
        <f t="shared" si="1203"/>
        <v>0.10080343909476742</v>
      </c>
      <c r="AL280" s="7">
        <f t="shared" si="1203"/>
        <v>0.22454620905283879</v>
      </c>
      <c r="AM280" s="7">
        <f t="shared" si="1203"/>
        <v>0.14717449960279291</v>
      </c>
      <c r="AN280" s="7">
        <f t="shared" si="1203"/>
        <v>0.13028814220795273</v>
      </c>
      <c r="AO280" s="7">
        <f t="shared" si="1203"/>
        <v>0.16693411874149608</v>
      </c>
      <c r="AP280" s="7">
        <f t="shared" si="1203"/>
        <v>0.67950791018205992</v>
      </c>
      <c r="AQ280" s="7">
        <f t="shared" si="1203"/>
        <v>0.67950791018205992</v>
      </c>
      <c r="AR280" s="7"/>
      <c r="AS280" s="7">
        <f>STDEV(AS276:AS278)</f>
        <v>61.671550299418946</v>
      </c>
      <c r="AT280" s="7">
        <f t="shared" ref="AT280:BA280" si="1204">STDEV(AT276:AT278)</f>
        <v>0.61900969297743236</v>
      </c>
      <c r="AU280" s="7">
        <f t="shared" si="1204"/>
        <v>0.54408118266791905</v>
      </c>
      <c r="AV280" s="7">
        <f t="shared" si="1204"/>
        <v>0.64402587939720268</v>
      </c>
      <c r="AW280" s="7">
        <f t="shared" si="1204"/>
        <v>0.62289753036383022</v>
      </c>
      <c r="AX280" s="7">
        <f t="shared" si="1204"/>
        <v>0.8769401347868595</v>
      </c>
      <c r="AY280" s="7">
        <f t="shared" si="1204"/>
        <v>0.86770060120604919</v>
      </c>
      <c r="AZ280" s="7">
        <f t="shared" si="1204"/>
        <v>1.0488093249013342</v>
      </c>
      <c r="BA280" s="7">
        <f t="shared" si="1204"/>
        <v>1.0488093249013342</v>
      </c>
      <c r="BB280" s="7"/>
      <c r="BC280" s="7">
        <f>STDEV(BC276:BC278)</f>
        <v>27.363963352068161</v>
      </c>
      <c r="BD280" s="7">
        <f t="shared" ref="BD280:BK280" si="1205">STDEV(BD276:BD278)</f>
        <v>0.19567915916961443</v>
      </c>
      <c r="BE280" s="7">
        <f t="shared" si="1205"/>
        <v>0.20316741864776111</v>
      </c>
      <c r="BF280" s="7">
        <f t="shared" si="1205"/>
        <v>0.18653775310467888</v>
      </c>
      <c r="BG280" s="7">
        <f t="shared" si="1205"/>
        <v>0.2635355763459587</v>
      </c>
      <c r="BH280" s="7">
        <f t="shared" si="1205"/>
        <v>0.17046211700355685</v>
      </c>
      <c r="BI280" s="7">
        <f t="shared" si="1205"/>
        <v>0.59129124239526365</v>
      </c>
      <c r="BJ280" s="7">
        <f t="shared" si="1205"/>
        <v>0.65650057121071614</v>
      </c>
      <c r="BK280" s="7">
        <f t="shared" si="1205"/>
        <v>0.65650057121071603</v>
      </c>
      <c r="BL280" s="7"/>
      <c r="BM280" s="7">
        <f>STDEV(BM276:BM278)</f>
        <v>65.548211699483346</v>
      </c>
      <c r="BN280" s="7">
        <f t="shared" ref="BN280:BU280" si="1206">STDEV(BN276:BN278)</f>
        <v>0.48518999714888933</v>
      </c>
      <c r="BO280" s="7">
        <f t="shared" si="1206"/>
        <v>0.16763750574775854</v>
      </c>
      <c r="BP280" s="7">
        <f t="shared" si="1206"/>
        <v>0.46793055040250525</v>
      </c>
      <c r="BQ280" s="7">
        <f t="shared" si="1206"/>
        <v>0.21961860880473399</v>
      </c>
      <c r="BR280" s="7">
        <f t="shared" si="1206"/>
        <v>0.45459029172797116</v>
      </c>
      <c r="BS280" s="7">
        <f t="shared" si="1206"/>
        <v>0.44725533348785246</v>
      </c>
      <c r="BT280" s="7">
        <f t="shared" si="1206"/>
        <v>1.4487492306584071</v>
      </c>
      <c r="BU280" s="7">
        <f t="shared" si="1206"/>
        <v>1.4487492306584071</v>
      </c>
      <c r="BV280" s="7"/>
      <c r="BW280" s="7">
        <f>STDEV(BW276:BW278)</f>
        <v>20.647976906547818</v>
      </c>
      <c r="BX280" s="7">
        <f t="shared" ref="BX280:CE280" si="1207">STDEV(BX276:BX278)</f>
        <v>0.29045022522514657</v>
      </c>
      <c r="BY280" s="7">
        <f t="shared" si="1207"/>
        <v>0.12592193348791098</v>
      </c>
      <c r="BZ280" s="7">
        <f t="shared" si="1207"/>
        <v>0.28650363581171545</v>
      </c>
      <c r="CA280" s="7">
        <f t="shared" si="1207"/>
        <v>0.2665789439046814</v>
      </c>
      <c r="CB280" s="7">
        <f t="shared" si="1207"/>
        <v>0.28957612700865615</v>
      </c>
      <c r="CC280" s="7">
        <f t="shared" si="1207"/>
        <v>0.35710689342734925</v>
      </c>
      <c r="CD280" s="7">
        <f t="shared" si="1207"/>
        <v>7.9393990536647854</v>
      </c>
      <c r="CE280" s="7">
        <f t="shared" si="1207"/>
        <v>7.9393990536647854</v>
      </c>
      <c r="CG280" s="7">
        <f>STDEV(CG276:CG278)</f>
        <v>213.20203291088222</v>
      </c>
      <c r="CH280" s="7">
        <f t="shared" ref="CH280:CO280" si="1208">STDEV(CH276:CH278)</f>
        <v>0.36256631577317422</v>
      </c>
      <c r="CI280" s="7">
        <f t="shared" si="1208"/>
        <v>0.37760826262146846</v>
      </c>
      <c r="CJ280" s="7">
        <f t="shared" si="1208"/>
        <v>0.3757463683568123</v>
      </c>
      <c r="CK280" s="7">
        <f t="shared" si="1208"/>
        <v>0.45616773230909835</v>
      </c>
      <c r="CL280" s="7">
        <f t="shared" si="1208"/>
        <v>0.32078029864690855</v>
      </c>
      <c r="CM280" s="7">
        <f t="shared" si="1208"/>
        <v>1.0180198098923623</v>
      </c>
      <c r="CN280" s="7">
        <f t="shared" si="1208"/>
        <v>0.58510597330739733</v>
      </c>
      <c r="CO280" s="7">
        <f t="shared" si="1208"/>
        <v>0.58510597330739733</v>
      </c>
      <c r="CQ280" s="7">
        <f t="shared" ref="CQ280:DE280" si="1209">STDEV(CQ276:CQ278)</f>
        <v>11.729988789423455</v>
      </c>
      <c r="CR280" s="7">
        <f t="shared" si="1209"/>
        <v>7.6269259862693214E-2</v>
      </c>
      <c r="CS280" s="7">
        <f t="shared" si="1209"/>
        <v>0.19735838804906508</v>
      </c>
      <c r="CT280" s="7">
        <f t="shared" si="1209"/>
        <v>5.4307764945113357E-2</v>
      </c>
      <c r="CU280" s="7">
        <f t="shared" si="1209"/>
        <v>0.27212007153706402</v>
      </c>
      <c r="CV280" s="7">
        <f t="shared" si="1209"/>
        <v>0.24372730663591927</v>
      </c>
      <c r="CW280" s="7">
        <f t="shared" si="1209"/>
        <v>9.5973954800249048E-2</v>
      </c>
      <c r="CX280" s="7">
        <f t="shared" si="1209"/>
        <v>1.4688745124527596</v>
      </c>
      <c r="CY280" s="7">
        <f t="shared" si="1209"/>
        <v>1.4688745124527596</v>
      </c>
      <c r="CZ280" s="49">
        <f t="shared" si="1209"/>
        <v>8.2038874872975651E-3</v>
      </c>
      <c r="DA280" s="49">
        <f t="shared" si="1209"/>
        <v>2.7223407737873334E-3</v>
      </c>
      <c r="DB280" s="49">
        <f t="shared" si="1209"/>
        <v>9.4746604127496489E-4</v>
      </c>
      <c r="DC280" s="49">
        <f t="shared" si="1209"/>
        <v>0.33065616030445855</v>
      </c>
      <c r="DD280" s="49">
        <f t="shared" si="1209"/>
        <v>0.35218762580181873</v>
      </c>
      <c r="DE280" s="49">
        <f t="shared" si="1209"/>
        <v>1.0070632221133551</v>
      </c>
      <c r="DF280" s="46"/>
      <c r="DG280" s="49">
        <f t="shared" ref="DG280:DL280" si="1210">STDEV(DG276:DG278)</f>
        <v>4.7412018810634726E-3</v>
      </c>
      <c r="DH280" s="49">
        <f t="shared" si="1210"/>
        <v>1.3109713344467908E-2</v>
      </c>
      <c r="DI280" s="49">
        <f t="shared" si="1210"/>
        <v>4.8504933183902655E-3</v>
      </c>
      <c r="DJ280" s="49">
        <f t="shared" si="1210"/>
        <v>0.63974128298836808</v>
      </c>
      <c r="DK280" s="49">
        <f t="shared" si="1210"/>
        <v>0.73457643869451461</v>
      </c>
      <c r="DL280" s="49">
        <f t="shared" si="1210"/>
        <v>1.6989399636243716</v>
      </c>
      <c r="DM280" s="46"/>
      <c r="DN280" s="49">
        <f t="shared" ref="DN280:DS280" si="1211">STDEV(DN276:DN278)</f>
        <v>4.2440360095362039E-3</v>
      </c>
      <c r="DO280" s="49">
        <f t="shared" si="1211"/>
        <v>8.8903852397148701E-3</v>
      </c>
      <c r="DP280" s="49">
        <f t="shared" si="1211"/>
        <v>8.4409033395619459E-3</v>
      </c>
      <c r="DQ280" s="49">
        <f t="shared" si="1211"/>
        <v>0.67619630512989504</v>
      </c>
      <c r="DR280" s="49">
        <f t="shared" si="1211"/>
        <v>0.63460995374458362</v>
      </c>
      <c r="DS280" s="49">
        <f t="shared" si="1211"/>
        <v>9.2945200521598039</v>
      </c>
      <c r="DT280" s="46"/>
      <c r="DU280" s="49">
        <f t="shared" ref="DU280:DZ280" si="1212">STDEV(DU276:DU278)</f>
        <v>6.2854502763732079E-3</v>
      </c>
      <c r="DV280" s="49">
        <f t="shared" si="1212"/>
        <v>4.4836309544406486E-3</v>
      </c>
      <c r="DW280" s="49">
        <f t="shared" si="1212"/>
        <v>6.8029038202428388E-3</v>
      </c>
      <c r="DX280" s="49">
        <f t="shared" si="1212"/>
        <v>0.35881167917224394</v>
      </c>
      <c r="DY280" s="49">
        <f t="shared" si="1212"/>
        <v>0.37202526583050066</v>
      </c>
      <c r="DZ280" s="49">
        <f t="shared" si="1212"/>
        <v>7.4309157129745769</v>
      </c>
      <c r="EA280" s="46"/>
    </row>
    <row r="281" spans="3:131" x14ac:dyDescent="0.2">
      <c r="C281" s="92" t="s">
        <v>80</v>
      </c>
      <c r="D281" s="5">
        <v>438</v>
      </c>
      <c r="E281" s="5">
        <v>102389.982</v>
      </c>
      <c r="F281" s="5">
        <v>344.495</v>
      </c>
      <c r="G281" s="5">
        <v>378.678</v>
      </c>
      <c r="H281" s="5">
        <v>349.99099999999999</v>
      </c>
      <c r="I281" s="5">
        <v>383.46499999999997</v>
      </c>
      <c r="J281" s="5">
        <v>373.51799999999997</v>
      </c>
      <c r="K281" s="5">
        <v>349.02499999999998</v>
      </c>
      <c r="L281" s="5">
        <v>115.916</v>
      </c>
      <c r="M281" s="5">
        <f t="shared" ref="M281:M333" si="1213">IF(L281&lt;90, L281, 180-L281)</f>
        <v>64.084000000000003</v>
      </c>
      <c r="N281" s="5">
        <v>441</v>
      </c>
      <c r="O281" s="5">
        <v>1337.89</v>
      </c>
      <c r="P281" s="5">
        <v>380.70499999999998</v>
      </c>
      <c r="Q281" s="5">
        <v>295.80500000000001</v>
      </c>
      <c r="R281" s="5">
        <v>381.31599999999997</v>
      </c>
      <c r="S281" s="5">
        <v>295.34500000000003</v>
      </c>
      <c r="T281" s="5">
        <v>41.273000000000003</v>
      </c>
      <c r="U281" s="5">
        <v>41.273000000000003</v>
      </c>
      <c r="V281" s="5">
        <v>0</v>
      </c>
      <c r="W281" s="5">
        <f t="shared" ref="W281:W333" si="1214">IF(V281&lt;90, V281, 180-V281)</f>
        <v>0</v>
      </c>
      <c r="X281" s="5">
        <v>444</v>
      </c>
      <c r="Y281" s="5">
        <v>66518.286999999997</v>
      </c>
      <c r="Z281" s="5">
        <v>380.05099999999999</v>
      </c>
      <c r="AA281" s="5">
        <v>374.18</v>
      </c>
      <c r="AB281" s="5">
        <v>379.47399999999999</v>
      </c>
      <c r="AC281" s="5">
        <v>374.69400000000002</v>
      </c>
      <c r="AD281" s="5">
        <v>308.93900000000002</v>
      </c>
      <c r="AE281" s="5">
        <v>274.14400000000001</v>
      </c>
      <c r="AF281" s="5">
        <v>130.85400000000001</v>
      </c>
      <c r="AG281" s="5">
        <f t="shared" ref="AG281:AG333" si="1215">IF(AF281&lt;90, AF281, 180-AF281)</f>
        <v>49.145999999999987</v>
      </c>
      <c r="AH281" s="5">
        <v>447</v>
      </c>
      <c r="AI281" s="5">
        <v>807.62099999999998</v>
      </c>
      <c r="AJ281" s="5">
        <v>384.85899999999998</v>
      </c>
      <c r="AK281" s="5">
        <v>321.02499999999998</v>
      </c>
      <c r="AL281" s="5">
        <v>383.685</v>
      </c>
      <c r="AM281" s="5">
        <v>319.55599999999998</v>
      </c>
      <c r="AN281" s="5">
        <v>36.505000000000003</v>
      </c>
      <c r="AO281" s="5">
        <v>28.169</v>
      </c>
      <c r="AP281" s="5">
        <v>169.49700000000001</v>
      </c>
      <c r="AQ281" s="5">
        <f t="shared" ref="AQ281:AQ333" si="1216">IF(AP281&lt;90, AP281, 180-AP281)</f>
        <v>10.502999999999986</v>
      </c>
      <c r="AR281" s="5">
        <v>450</v>
      </c>
      <c r="AS281" s="5">
        <v>62986.802000000003</v>
      </c>
      <c r="AT281" s="5">
        <v>384.48899999999998</v>
      </c>
      <c r="AU281" s="5">
        <v>328.42599999999999</v>
      </c>
      <c r="AV281" s="5">
        <v>384.185</v>
      </c>
      <c r="AW281" s="5">
        <v>329.23399999999998</v>
      </c>
      <c r="AX281" s="5">
        <v>291.79500000000002</v>
      </c>
      <c r="AY281" s="5">
        <v>274.84100000000001</v>
      </c>
      <c r="AZ281" s="5">
        <v>134.749</v>
      </c>
      <c r="BA281" s="5">
        <f t="shared" ref="BA281:BA333" si="1217">IF(AZ281&lt;90, AZ281, 180-AZ281)</f>
        <v>45.251000000000005</v>
      </c>
      <c r="BB281" s="5">
        <v>453</v>
      </c>
      <c r="BC281" s="5">
        <v>723.39099999999996</v>
      </c>
      <c r="BD281" s="5">
        <v>398.56</v>
      </c>
      <c r="BE281" s="5">
        <v>274.358</v>
      </c>
      <c r="BF281" s="5">
        <v>397.72300000000001</v>
      </c>
      <c r="BG281" s="5">
        <v>273.762</v>
      </c>
      <c r="BH281" s="5">
        <v>35.387</v>
      </c>
      <c r="BI281" s="5">
        <v>26.027999999999999</v>
      </c>
      <c r="BJ281" s="5">
        <v>7.4580000000000002</v>
      </c>
      <c r="BK281" s="5">
        <f t="shared" ref="BK281:BK333" si="1218">IF(BJ281&lt;90, BJ281, 180-BJ281)</f>
        <v>7.4580000000000002</v>
      </c>
      <c r="BL281" s="5">
        <v>456</v>
      </c>
      <c r="BM281" s="5">
        <v>62420.499000000003</v>
      </c>
      <c r="BN281" s="5">
        <v>404.16300000000001</v>
      </c>
      <c r="BO281" s="5">
        <v>371.79899999999998</v>
      </c>
      <c r="BP281" s="5">
        <v>403.774</v>
      </c>
      <c r="BQ281" s="5">
        <v>372.60199999999998</v>
      </c>
      <c r="BR281" s="5">
        <v>292.173</v>
      </c>
      <c r="BS281" s="5">
        <v>272.01799999999997</v>
      </c>
      <c r="BT281" s="5">
        <v>116.723</v>
      </c>
      <c r="BU281" s="5">
        <f t="shared" ref="BU281:BU333" si="1219">IF(BT281&lt;90, BT281, 180-BT281)</f>
        <v>63.277000000000001</v>
      </c>
      <c r="BV281" s="5">
        <v>459</v>
      </c>
      <c r="BW281" s="5">
        <v>730.93600000000004</v>
      </c>
      <c r="BX281" s="5">
        <v>431.339</v>
      </c>
      <c r="BY281" s="5">
        <v>325.68299999999999</v>
      </c>
      <c r="BZ281" s="5">
        <v>430.86700000000002</v>
      </c>
      <c r="CA281" s="5">
        <v>325.36900000000003</v>
      </c>
      <c r="CB281" s="5">
        <v>35.872</v>
      </c>
      <c r="CC281" s="5">
        <v>25.943999999999999</v>
      </c>
      <c r="CD281" s="3">
        <v>172.602</v>
      </c>
      <c r="CE281" s="5">
        <f t="shared" ref="CE281:CE333" si="1220">IF(CD281&lt;90, CD281, 180-CD281)</f>
        <v>7.3979999999999961</v>
      </c>
      <c r="CF281" s="3">
        <v>465</v>
      </c>
      <c r="CG281" s="3">
        <v>72473.087</v>
      </c>
      <c r="CH281" s="3">
        <v>348.79700000000003</v>
      </c>
      <c r="CI281" s="3">
        <v>332.04</v>
      </c>
      <c r="CJ281" s="3">
        <v>348.577</v>
      </c>
      <c r="CK281" s="3">
        <v>330.20400000000001</v>
      </c>
      <c r="CL281" s="3">
        <v>311.46499999999997</v>
      </c>
      <c r="CM281" s="3">
        <v>296.26299999999998</v>
      </c>
      <c r="CN281" s="3">
        <v>107.634</v>
      </c>
      <c r="CO281" s="5">
        <f t="shared" ref="CO281:CO333" si="1221">IF(CN281&lt;90, CN281, 180-CN281)</f>
        <v>72.366</v>
      </c>
      <c r="CP281" s="3">
        <v>468</v>
      </c>
      <c r="CQ281" s="3">
        <v>655.37599999999998</v>
      </c>
      <c r="CR281" s="3">
        <v>377.94799999999998</v>
      </c>
      <c r="CS281" s="3">
        <v>291.01400000000001</v>
      </c>
      <c r="CT281" s="3">
        <v>377.399</v>
      </c>
      <c r="CU281" s="3">
        <v>290.06299999999999</v>
      </c>
      <c r="CV281" s="3">
        <v>32.877000000000002</v>
      </c>
      <c r="CW281" s="3">
        <v>25.381</v>
      </c>
      <c r="CX281" s="3">
        <v>113.58499999999999</v>
      </c>
      <c r="CY281" s="5">
        <f t="shared" ref="CY281:CY333" si="1222">IF(CX281&lt;90, CX281, 180-CX281)</f>
        <v>66.415000000000006</v>
      </c>
      <c r="CZ281" s="46">
        <f t="shared" ref="CZ281:CZ333" si="1223">(Y281-$E281)/$E281</f>
        <v>-0.35034379632960583</v>
      </c>
      <c r="DA281" s="46">
        <f>IF((AQ281-AG281)&lt;45,(AO281-$T281)/$T281,(AN281-$U281)/$U281)</f>
        <v>-0.31749569936762534</v>
      </c>
      <c r="DB281" s="46">
        <f>IF((AQ281-AG281)&lt;45,(AN281-$T281)/$T281,(AO281-$U281)/$U281)</f>
        <v>-0.11552346570397112</v>
      </c>
      <c r="DC281" s="46">
        <f t="shared" ref="DC281:DC333" si="1224">SQRT((AJ281-Z281)^2+(AK281-AA281)^2)</f>
        <v>53.372004730944887</v>
      </c>
      <c r="DD281" s="46">
        <f t="shared" ref="DD281:DD333" si="1225">SQRT((AL281-AB281)^2+(AM281-AC281)^2)</f>
        <v>55.298567476924781</v>
      </c>
      <c r="DE281" s="46">
        <f t="shared" ref="DE281:DE343" si="1226">ABS(AQ281-AG281)</f>
        <v>38.643000000000001</v>
      </c>
      <c r="DF281" s="46" t="str">
        <f>IF(DE281&lt;45,DF$6,DF$5)</f>
        <v>CIRC</v>
      </c>
      <c r="DG281" s="46">
        <f t="shared" ref="DG281:DG333" si="1227">(AS281-$E281)/$E281</f>
        <v>-0.38483432881158236</v>
      </c>
      <c r="DH281" s="46">
        <f>IF((BK281-BA281)&lt;45,(BI281-$T281)/$T281,(BH281-$U281)/$U281)</f>
        <v>-0.36936980592639262</v>
      </c>
      <c r="DI281" s="46">
        <f>IF((BK281-BA281)&lt;45,(BH281-$T281)/$T281,(BI281-$U281)/$U281)</f>
        <v>-0.14261139243573287</v>
      </c>
      <c r="DJ281" s="46">
        <f t="shared" ref="DJ281:DJ333" si="1228">SQRT((BD281-AT281)^2+(BE281-AU281)^2)</f>
        <v>55.868968712515169</v>
      </c>
      <c r="DK281" s="46">
        <f t="shared" ref="DK281:DK333" si="1229">SQRT((BF281-AV281)^2+(BG281-AW281)^2)</f>
        <v>57.100089562101374</v>
      </c>
      <c r="DL281" s="46">
        <f t="shared" ref="DL281:DL343" si="1230">ABS(BK281-BA281)</f>
        <v>37.793000000000006</v>
      </c>
      <c r="DM281" s="46" t="str">
        <f>IF(DL281&lt;45,DM$6,DM$5)</f>
        <v>CIRC</v>
      </c>
      <c r="DN281" s="46">
        <f t="shared" ref="DN281:DN333" si="1231">(BM281-$E281)/$E281</f>
        <v>-0.3903651726396436</v>
      </c>
      <c r="DO281" s="46">
        <f>IF((CE281-BU281)&lt;45,(CC281-$T281)/$T281,(CB281-$U281)/$U281)</f>
        <v>-0.37140503476849279</v>
      </c>
      <c r="DP281" s="46">
        <f>IF((CE281-BU281)&lt;45,(CB281-$T281)/$T281,(CC281-$U281)/$U281)</f>
        <v>-0.13086036876408313</v>
      </c>
      <c r="DQ281" s="46">
        <f t="shared" ref="DQ281:DQ333" si="1232">SQRT((BX281-BN281)^2+(BY281-BO281)^2)</f>
        <v>53.527753847887155</v>
      </c>
      <c r="DR281" s="46">
        <f t="shared" ref="DR281:DR333" si="1233">SQRT((BZ281-BP281)^2+(CA281-BQ281)^2)</f>
        <v>54.451693619207077</v>
      </c>
      <c r="DS281" s="46">
        <f t="shared" ref="DS281:DS343" si="1234">ABS(CE281-BU281)</f>
        <v>55.879000000000005</v>
      </c>
      <c r="DT281" s="46" t="str">
        <f>IF(DS281&lt;45,DT$6,DT$5)</f>
        <v>RAD</v>
      </c>
      <c r="DU281" s="46">
        <f t="shared" ref="DU281:DU333" si="1235">(CG281-$E281)/$E281</f>
        <v>-0.29218576286105807</v>
      </c>
      <c r="DV281" s="46">
        <f>IF((CY281-CO281)&lt;45,(CW281-$T281)/$T281,(CV281-$U281)/$U281)</f>
        <v>-0.38504591379352121</v>
      </c>
      <c r="DW281" s="46">
        <f>IF((CY281-CO281)&lt;45,(CV281-$T281)/$T281,(CW281-$U281)/$U281)</f>
        <v>-0.20342596855086861</v>
      </c>
      <c r="DX281" s="46">
        <f t="shared" ref="DX281:DX333" si="1236">SQRT((CR281-CH281)^2+(CS281-CI281)^2)</f>
        <v>50.328058545904575</v>
      </c>
      <c r="DY281" s="46">
        <f t="shared" ref="DY281:DY333" si="1237">SQRT((CT281-CJ281)^2+(CU281-CK281)^2)</f>
        <v>49.416672945474602</v>
      </c>
      <c r="DZ281" s="46">
        <f t="shared" ref="DZ281:DZ343" si="1238">ABS(CO281-CE281)</f>
        <v>64.968000000000004</v>
      </c>
      <c r="EA281" s="46" t="str">
        <f>IF(DZ281&lt;45,EA$6,EA$5)</f>
        <v>RAD</v>
      </c>
    </row>
    <row r="282" spans="3:131" x14ac:dyDescent="0.2">
      <c r="C282" s="92"/>
      <c r="D282" s="5">
        <v>439</v>
      </c>
      <c r="E282" s="5">
        <v>102254.178</v>
      </c>
      <c r="F282" s="5">
        <v>345.32400000000001</v>
      </c>
      <c r="G282" s="5">
        <v>376.89</v>
      </c>
      <c r="H282" s="5">
        <v>351.01299999999998</v>
      </c>
      <c r="I282" s="5">
        <v>381.21100000000001</v>
      </c>
      <c r="J282" s="5">
        <v>373.34699999999998</v>
      </c>
      <c r="K282" s="5">
        <v>348.72199999999998</v>
      </c>
      <c r="L282" s="5">
        <v>123.889</v>
      </c>
      <c r="M282" s="5">
        <f t="shared" si="1213"/>
        <v>56.111000000000004</v>
      </c>
      <c r="N282" s="5">
        <v>442</v>
      </c>
      <c r="O282" s="5">
        <v>1337.89</v>
      </c>
      <c r="P282" s="5">
        <v>380.36900000000003</v>
      </c>
      <c r="Q282" s="5">
        <v>295.80500000000001</v>
      </c>
      <c r="R282" s="5">
        <v>380.97300000000001</v>
      </c>
      <c r="S282" s="5">
        <v>295.36200000000002</v>
      </c>
      <c r="T282" s="5">
        <v>41.273000000000003</v>
      </c>
      <c r="U282" s="5">
        <v>41.273000000000003</v>
      </c>
      <c r="V282" s="5">
        <v>0</v>
      </c>
      <c r="W282" s="5">
        <f t="shared" si="1214"/>
        <v>0</v>
      </c>
      <c r="X282" s="5">
        <v>445</v>
      </c>
      <c r="Y282" s="5">
        <v>66736.858999999997</v>
      </c>
      <c r="Z282" s="5">
        <v>380.30900000000003</v>
      </c>
      <c r="AA282" s="5">
        <v>373.91199999999998</v>
      </c>
      <c r="AB282" s="5">
        <v>379.74900000000002</v>
      </c>
      <c r="AC282" s="5">
        <v>374.40699999999998</v>
      </c>
      <c r="AD282" s="5">
        <v>310.37900000000002</v>
      </c>
      <c r="AE282" s="5">
        <v>273.76799999999997</v>
      </c>
      <c r="AF282" s="5">
        <v>129.46</v>
      </c>
      <c r="AG282" s="5">
        <f t="shared" si="1215"/>
        <v>50.539999999999992</v>
      </c>
      <c r="AH282" s="5">
        <v>448</v>
      </c>
      <c r="AI282" s="5">
        <v>812.12599999999998</v>
      </c>
      <c r="AJ282" s="5">
        <v>384.48700000000002</v>
      </c>
      <c r="AK282" s="5">
        <v>321.34300000000002</v>
      </c>
      <c r="AL282" s="5">
        <v>383.26299999999998</v>
      </c>
      <c r="AM282" s="5">
        <v>319.93</v>
      </c>
      <c r="AN282" s="5">
        <v>36.566000000000003</v>
      </c>
      <c r="AO282" s="5">
        <v>28.279</v>
      </c>
      <c r="AP282" s="5">
        <v>168.92</v>
      </c>
      <c r="AQ282" s="5">
        <f t="shared" si="1216"/>
        <v>11.080000000000013</v>
      </c>
      <c r="AR282" s="5">
        <v>451</v>
      </c>
      <c r="AS282" s="5">
        <v>62969.572999999997</v>
      </c>
      <c r="AT282" s="5">
        <v>384.82100000000003</v>
      </c>
      <c r="AU282" s="5">
        <v>327.55</v>
      </c>
      <c r="AV282" s="5">
        <v>384.46499999999997</v>
      </c>
      <c r="AW282" s="5">
        <v>328.41500000000002</v>
      </c>
      <c r="AX282" s="5">
        <v>291.82299999999998</v>
      </c>
      <c r="AY282" s="5">
        <v>274.74</v>
      </c>
      <c r="AZ282" s="5">
        <v>132.46199999999999</v>
      </c>
      <c r="BA282" s="5">
        <f t="shared" si="1217"/>
        <v>47.538000000000011</v>
      </c>
      <c r="BB282" s="5">
        <v>454</v>
      </c>
      <c r="BC282" s="5">
        <v>692.42399999999998</v>
      </c>
      <c r="BD282" s="5">
        <v>399.24299999999999</v>
      </c>
      <c r="BE282" s="5">
        <v>274.745</v>
      </c>
      <c r="BF282" s="5">
        <v>398.47199999999998</v>
      </c>
      <c r="BG282" s="5">
        <v>274.21100000000001</v>
      </c>
      <c r="BH282" s="5">
        <v>34.843000000000004</v>
      </c>
      <c r="BI282" s="5">
        <v>25.303000000000001</v>
      </c>
      <c r="BJ282" s="5">
        <v>12.379</v>
      </c>
      <c r="BK282" s="5">
        <f t="shared" si="1218"/>
        <v>12.379</v>
      </c>
      <c r="BL282" s="5">
        <v>457</v>
      </c>
      <c r="BM282" s="5">
        <v>62396.514000000003</v>
      </c>
      <c r="BN282" s="5">
        <v>404.15100000000001</v>
      </c>
      <c r="BO282" s="5">
        <v>371.71800000000002</v>
      </c>
      <c r="BP282" s="5">
        <v>403.75</v>
      </c>
      <c r="BQ282" s="5">
        <v>372.512</v>
      </c>
      <c r="BR282" s="5">
        <v>291.92200000000003</v>
      </c>
      <c r="BS282" s="5">
        <v>272.14699999999999</v>
      </c>
      <c r="BT282" s="5">
        <v>115.49</v>
      </c>
      <c r="BU282" s="5">
        <f t="shared" si="1219"/>
        <v>64.510000000000005</v>
      </c>
      <c r="BV282" s="5">
        <v>460</v>
      </c>
      <c r="BW282" s="5">
        <v>724.29200000000003</v>
      </c>
      <c r="BX282" s="5">
        <v>431.31200000000001</v>
      </c>
      <c r="BY282" s="5">
        <v>325.58199999999999</v>
      </c>
      <c r="BZ282" s="5">
        <v>430.81900000000002</v>
      </c>
      <c r="CA282" s="5">
        <v>325.29199999999997</v>
      </c>
      <c r="CB282" s="5">
        <v>36.405000000000001</v>
      </c>
      <c r="CC282" s="5">
        <v>25.331</v>
      </c>
      <c r="CD282" s="3">
        <v>171.65100000000001</v>
      </c>
      <c r="CE282" s="5">
        <f t="shared" si="1220"/>
        <v>8.3489999999999895</v>
      </c>
      <c r="CF282" s="3">
        <v>466</v>
      </c>
      <c r="CG282" s="3">
        <v>72317.914000000004</v>
      </c>
      <c r="CH282" s="3">
        <v>349.02199999999999</v>
      </c>
      <c r="CI282" s="3">
        <v>332.37799999999999</v>
      </c>
      <c r="CJ282" s="3">
        <v>348.74900000000002</v>
      </c>
      <c r="CK282" s="3">
        <v>330.58800000000002</v>
      </c>
      <c r="CL282" s="3">
        <v>311.47699999999998</v>
      </c>
      <c r="CM282" s="3">
        <v>295.61700000000002</v>
      </c>
      <c r="CN282" s="3">
        <v>113.86799999999999</v>
      </c>
      <c r="CO282" s="5">
        <f t="shared" si="1221"/>
        <v>66.132000000000005</v>
      </c>
      <c r="CP282" s="3">
        <v>469</v>
      </c>
      <c r="CQ282" s="3">
        <v>661.68200000000002</v>
      </c>
      <c r="CR282" s="3">
        <v>377.86599999999999</v>
      </c>
      <c r="CS282" s="3">
        <v>290.767</v>
      </c>
      <c r="CT282" s="3">
        <v>377.32</v>
      </c>
      <c r="CU282" s="3">
        <v>289.791</v>
      </c>
      <c r="CV282" s="3">
        <v>33.075000000000003</v>
      </c>
      <c r="CW282" s="3">
        <v>25.472000000000001</v>
      </c>
      <c r="CX282" s="3">
        <v>112.691</v>
      </c>
      <c r="CY282" s="5">
        <f t="shared" si="1222"/>
        <v>67.308999999999997</v>
      </c>
      <c r="CZ282" s="46">
        <f t="shared" si="1223"/>
        <v>-0.34734345035759812</v>
      </c>
      <c r="DA282" s="46">
        <f t="shared" ref="DA282:DA283" si="1239">IF((AQ282-AG282)&lt;45,(AO282-$T282)/$T282,(AN282-$U282)/$U282)</f>
        <v>-0.31483051874106566</v>
      </c>
      <c r="DB282" s="46">
        <f t="shared" ref="DB282:DB283" si="1240">IF((AQ282-AG282)&lt;45,(AN282-$T282)/$T282,(AO282-$U282)/$U282)</f>
        <v>-0.11404550190196983</v>
      </c>
      <c r="DC282" s="46">
        <f t="shared" si="1224"/>
        <v>52.734765051150042</v>
      </c>
      <c r="DD282" s="46">
        <f t="shared" si="1225"/>
        <v>54.590216385356051</v>
      </c>
      <c r="DE282" s="46">
        <f t="shared" si="1226"/>
        <v>39.45999999999998</v>
      </c>
      <c r="DF282" s="46" t="str">
        <f t="shared" ref="DF282:DF284" si="1241">IF(DE282&lt;45,DF$6,DF$5)</f>
        <v>CIRC</v>
      </c>
      <c r="DG282" s="46">
        <f t="shared" si="1227"/>
        <v>-0.3841858178156789</v>
      </c>
      <c r="DH282" s="46">
        <f t="shared" ref="DH282:DH283" si="1242">IF((BK282-BA282)&lt;45,(BI282-$T282)/$T282,(BH282-$U282)/$U282)</f>
        <v>-0.38693576914689992</v>
      </c>
      <c r="DI282" s="46">
        <f t="shared" ref="DI282:DI283" si="1243">IF((BK282-BA282)&lt;45,(BH282-$T282)/$T282,(BI282-$U282)/$U282)</f>
        <v>-0.15579192207981002</v>
      </c>
      <c r="DJ282" s="46">
        <f t="shared" si="1228"/>
        <v>54.739036427397949</v>
      </c>
      <c r="DK282" s="46">
        <f t="shared" si="1229"/>
        <v>55.984548448656803</v>
      </c>
      <c r="DL282" s="46">
        <f t="shared" si="1230"/>
        <v>35.159000000000013</v>
      </c>
      <c r="DM282" s="46" t="str">
        <f t="shared" ref="DM282:DM284" si="1244">IF(DL282&lt;45,DM$6,DM$5)</f>
        <v>CIRC</v>
      </c>
      <c r="DN282" s="46">
        <f t="shared" si="1231"/>
        <v>-0.38979007781960751</v>
      </c>
      <c r="DO282" s="46">
        <f t="shared" ref="DO282:DO283" si="1245">IF((CE282-BU282)&lt;45,(CC282-$T282)/$T282,(CB282-$U282)/$U282)</f>
        <v>-0.38625735953286661</v>
      </c>
      <c r="DP282" s="46">
        <f t="shared" ref="DP282:DP283" si="1246">IF((CE282-BU282)&lt;45,(CB282-$T282)/$T282,(CC282-$U282)/$U282)</f>
        <v>-0.11794635718266183</v>
      </c>
      <c r="DQ282" s="46">
        <f t="shared" si="1232"/>
        <v>53.53737402039814</v>
      </c>
      <c r="DR282" s="46">
        <f t="shared" si="1233"/>
        <v>54.428477481921206</v>
      </c>
      <c r="DS282" s="46">
        <f t="shared" si="1234"/>
        <v>56.161000000000016</v>
      </c>
      <c r="DT282" s="46" t="str">
        <f t="shared" ref="DT282:DT284" si="1247">IF(DS282&lt;45,DT$6,DT$5)</f>
        <v>RAD</v>
      </c>
      <c r="DU282" s="46">
        <f t="shared" si="1235"/>
        <v>-0.29276323555209643</v>
      </c>
      <c r="DV282" s="46">
        <f t="shared" ref="DV282:DV283" si="1248">IF((CY282-CO282)&lt;45,(CW282-$T282)/$T282,(CV282-$U282)/$U282)</f>
        <v>-0.38284108254791271</v>
      </c>
      <c r="DW282" s="46">
        <f t="shared" ref="DW282:DW283" si="1249">IF((CY282-CO282)&lt;45,(CV282-$T282)/$T282,(CW282-$U282)/$U282)</f>
        <v>-0.19862864342306108</v>
      </c>
      <c r="DX282" s="46">
        <f t="shared" si="1236"/>
        <v>50.630540753580725</v>
      </c>
      <c r="DY282" s="46">
        <f t="shared" si="1237"/>
        <v>49.806598458437215</v>
      </c>
      <c r="DZ282" s="46">
        <f t="shared" si="1238"/>
        <v>57.783000000000015</v>
      </c>
      <c r="EA282" s="46" t="str">
        <f t="shared" ref="EA282:EA284" si="1250">IF(DZ282&lt;45,EA$6,EA$5)</f>
        <v>RAD</v>
      </c>
    </row>
    <row r="283" spans="3:131" x14ac:dyDescent="0.2">
      <c r="C283" s="92"/>
      <c r="D283" s="5">
        <v>440</v>
      </c>
      <c r="E283" s="5">
        <v>101776.38400000001</v>
      </c>
      <c r="F283" s="5">
        <v>346.22899999999998</v>
      </c>
      <c r="G283" s="5">
        <v>376.029</v>
      </c>
      <c r="H283" s="5">
        <v>352.084</v>
      </c>
      <c r="I283" s="5">
        <v>380.17700000000002</v>
      </c>
      <c r="J283" s="5">
        <v>370.90199999999999</v>
      </c>
      <c r="K283" s="5">
        <v>349.38</v>
      </c>
      <c r="L283" s="5">
        <v>129.29599999999999</v>
      </c>
      <c r="M283" s="5">
        <f t="shared" si="1213"/>
        <v>50.704000000000008</v>
      </c>
      <c r="N283" s="5">
        <v>443</v>
      </c>
      <c r="O283" s="5">
        <v>1272.9159999999999</v>
      </c>
      <c r="P283" s="5">
        <v>380.53699999999998</v>
      </c>
      <c r="Q283" s="5">
        <v>295.63799999999998</v>
      </c>
      <c r="R283" s="5">
        <v>381.03</v>
      </c>
      <c r="S283" s="5">
        <v>295.22899999999998</v>
      </c>
      <c r="T283" s="5">
        <v>40.258000000000003</v>
      </c>
      <c r="U283" s="5">
        <v>40.258000000000003</v>
      </c>
      <c r="V283" s="5">
        <v>0</v>
      </c>
      <c r="W283" s="5">
        <f t="shared" si="1214"/>
        <v>0</v>
      </c>
      <c r="X283" s="5">
        <v>446</v>
      </c>
      <c r="Y283" s="5">
        <v>66946.983999999997</v>
      </c>
      <c r="Z283" s="5">
        <v>380.339</v>
      </c>
      <c r="AA283" s="5">
        <v>374.12099999999998</v>
      </c>
      <c r="AB283" s="5">
        <v>379.75599999999997</v>
      </c>
      <c r="AC283" s="5">
        <v>374.64400000000001</v>
      </c>
      <c r="AD283" s="5">
        <v>310.31799999999998</v>
      </c>
      <c r="AE283" s="5">
        <v>274.68400000000003</v>
      </c>
      <c r="AF283" s="5">
        <v>131.05500000000001</v>
      </c>
      <c r="AG283" s="5">
        <f t="shared" si="1215"/>
        <v>48.944999999999993</v>
      </c>
      <c r="AH283" s="5">
        <v>449</v>
      </c>
      <c r="AI283" s="5">
        <v>804.80600000000004</v>
      </c>
      <c r="AJ283" s="5">
        <v>384.35899999999998</v>
      </c>
      <c r="AK283" s="5">
        <v>320.98500000000001</v>
      </c>
      <c r="AL283" s="5">
        <v>383.149</v>
      </c>
      <c r="AM283" s="5">
        <v>319.572</v>
      </c>
      <c r="AN283" s="5">
        <v>36.802999999999997</v>
      </c>
      <c r="AO283" s="5">
        <v>27.843</v>
      </c>
      <c r="AP283" s="5">
        <v>169.60599999999999</v>
      </c>
      <c r="AQ283" s="5">
        <f t="shared" si="1216"/>
        <v>10.394000000000005</v>
      </c>
      <c r="AR283" s="5">
        <v>452</v>
      </c>
      <c r="AS283" s="5">
        <v>63378.339</v>
      </c>
      <c r="AT283" s="5">
        <v>384.94900000000001</v>
      </c>
      <c r="AU283" s="5">
        <v>327.61500000000001</v>
      </c>
      <c r="AV283" s="5">
        <v>384.56</v>
      </c>
      <c r="AW283" s="5">
        <v>328.41699999999997</v>
      </c>
      <c r="AX283" s="5">
        <v>292.49200000000002</v>
      </c>
      <c r="AY283" s="5">
        <v>275.89</v>
      </c>
      <c r="AZ283" s="5">
        <v>130.63499999999999</v>
      </c>
      <c r="BA283" s="5">
        <f t="shared" si="1217"/>
        <v>49.365000000000009</v>
      </c>
      <c r="BB283" s="5">
        <v>455</v>
      </c>
      <c r="BC283" s="5">
        <v>688.48299999999995</v>
      </c>
      <c r="BD283" s="5">
        <v>399.005</v>
      </c>
      <c r="BE283" s="5">
        <v>274.63799999999998</v>
      </c>
      <c r="BF283" s="5">
        <v>398.21600000000001</v>
      </c>
      <c r="BG283" s="5">
        <v>274.06400000000002</v>
      </c>
      <c r="BH283" s="5">
        <v>34.607999999999997</v>
      </c>
      <c r="BI283" s="5">
        <v>25.329000000000001</v>
      </c>
      <c r="BJ283" s="5">
        <v>14.114000000000001</v>
      </c>
      <c r="BK283" s="5">
        <f t="shared" si="1218"/>
        <v>14.114000000000001</v>
      </c>
      <c r="BL283" s="5">
        <v>458</v>
      </c>
      <c r="BM283" s="5">
        <v>62684.563999999998</v>
      </c>
      <c r="BN283" s="5">
        <v>403.90600000000001</v>
      </c>
      <c r="BO283" s="5">
        <v>371.59899999999999</v>
      </c>
      <c r="BP283" s="5">
        <v>403.56</v>
      </c>
      <c r="BQ283" s="5">
        <v>372.36900000000003</v>
      </c>
      <c r="BR283" s="5">
        <v>293.54399999999998</v>
      </c>
      <c r="BS283" s="5">
        <v>271.892</v>
      </c>
      <c r="BT283" s="5">
        <v>118.26600000000001</v>
      </c>
      <c r="BU283" s="5">
        <f t="shared" si="1219"/>
        <v>61.733999999999995</v>
      </c>
      <c r="BV283" s="5">
        <v>461</v>
      </c>
      <c r="BW283" s="5">
        <v>685.89300000000003</v>
      </c>
      <c r="BX283" s="5">
        <v>431.44299999999998</v>
      </c>
      <c r="BY283" s="5">
        <v>325.57</v>
      </c>
      <c r="BZ283" s="5">
        <v>431.07499999999999</v>
      </c>
      <c r="CA283" s="5">
        <v>325.33800000000002</v>
      </c>
      <c r="CB283" s="5">
        <v>35.063000000000002</v>
      </c>
      <c r="CC283" s="5">
        <v>24.907</v>
      </c>
      <c r="CD283" s="3">
        <v>173.02099999999999</v>
      </c>
      <c r="CE283" s="5">
        <f t="shared" si="1220"/>
        <v>6.9790000000000134</v>
      </c>
      <c r="CF283" s="3">
        <v>467</v>
      </c>
      <c r="CG283" s="3">
        <v>71944.956999999995</v>
      </c>
      <c r="CH283" s="3">
        <v>348.858</v>
      </c>
      <c r="CI283" s="3">
        <v>332.71699999999998</v>
      </c>
      <c r="CJ283" s="3">
        <v>348.67399999999998</v>
      </c>
      <c r="CK283" s="3">
        <v>330.95499999999998</v>
      </c>
      <c r="CL283" s="3">
        <v>310.62400000000002</v>
      </c>
      <c r="CM283" s="3">
        <v>294.90100000000001</v>
      </c>
      <c r="CN283" s="3">
        <v>109.393</v>
      </c>
      <c r="CO283" s="5">
        <f t="shared" si="1221"/>
        <v>70.606999999999999</v>
      </c>
      <c r="CP283" s="3">
        <v>470</v>
      </c>
      <c r="CQ283" s="3">
        <v>646.36699999999996</v>
      </c>
      <c r="CR283" s="3">
        <v>377.69600000000003</v>
      </c>
      <c r="CS283" s="3">
        <v>290.81400000000002</v>
      </c>
      <c r="CT283" s="3">
        <v>377.14699999999999</v>
      </c>
      <c r="CU283" s="3">
        <v>289.863</v>
      </c>
      <c r="CV283" s="3">
        <v>32.545999999999999</v>
      </c>
      <c r="CW283" s="3">
        <v>25.286999999999999</v>
      </c>
      <c r="CX283" s="3">
        <v>113.422</v>
      </c>
      <c r="CY283" s="5">
        <f t="shared" si="1222"/>
        <v>66.578000000000003</v>
      </c>
      <c r="CZ283" s="46">
        <f t="shared" si="1223"/>
        <v>-0.34221494841082195</v>
      </c>
      <c r="DA283" s="46">
        <f t="shared" si="1239"/>
        <v>-0.30838591087485723</v>
      </c>
      <c r="DB283" s="46">
        <f t="shared" si="1240"/>
        <v>-8.5821451636941853E-2</v>
      </c>
      <c r="DC283" s="46">
        <f t="shared" si="1224"/>
        <v>53.287849421795926</v>
      </c>
      <c r="DD283" s="46">
        <f t="shared" si="1225"/>
        <v>55.176422799960498</v>
      </c>
      <c r="DE283" s="46">
        <f t="shared" si="1226"/>
        <v>38.550999999999988</v>
      </c>
      <c r="DF283" s="46" t="str">
        <f t="shared" si="1241"/>
        <v>CIRC</v>
      </c>
      <c r="DG283" s="46">
        <f t="shared" si="1227"/>
        <v>-0.37727853447809662</v>
      </c>
      <c r="DH283" s="46">
        <f t="shared" si="1242"/>
        <v>-0.37083312633513837</v>
      </c>
      <c r="DI283" s="46">
        <f t="shared" si="1243"/>
        <v>-0.14034477619355173</v>
      </c>
      <c r="DJ283" s="46">
        <f t="shared" si="1228"/>
        <v>54.809977786895729</v>
      </c>
      <c r="DK283" s="46">
        <f t="shared" si="1229"/>
        <v>56.042260348776033</v>
      </c>
      <c r="DL283" s="46">
        <f t="shared" si="1230"/>
        <v>35.251000000000005</v>
      </c>
      <c r="DM283" s="46" t="str">
        <f t="shared" si="1244"/>
        <v>CIRC</v>
      </c>
      <c r="DN283" s="46">
        <f t="shared" si="1231"/>
        <v>-0.38409519442152718</v>
      </c>
      <c r="DO283" s="46">
        <f t="shared" si="1245"/>
        <v>-0.38131551492870985</v>
      </c>
      <c r="DP283" s="46">
        <f t="shared" si="1246"/>
        <v>-0.1290426747478762</v>
      </c>
      <c r="DQ283" s="46">
        <f t="shared" si="1232"/>
        <v>53.637255802287257</v>
      </c>
      <c r="DR283" s="46">
        <f t="shared" si="1233"/>
        <v>54.488440847577934</v>
      </c>
      <c r="DS283" s="46">
        <f t="shared" si="1234"/>
        <v>54.754999999999981</v>
      </c>
      <c r="DT283" s="46" t="str">
        <f t="shared" si="1247"/>
        <v>RAD</v>
      </c>
      <c r="DU283" s="46">
        <f t="shared" si="1235"/>
        <v>-0.29310755430257779</v>
      </c>
      <c r="DV283" s="46">
        <f t="shared" si="1248"/>
        <v>-0.37187639723781613</v>
      </c>
      <c r="DW283" s="46">
        <f t="shared" si="1249"/>
        <v>-0.19156440955834872</v>
      </c>
      <c r="DX283" s="46">
        <f t="shared" si="1236"/>
        <v>50.867392826839456</v>
      </c>
      <c r="DY283" s="46">
        <f t="shared" si="1237"/>
        <v>49.992641388508368</v>
      </c>
      <c r="DZ283" s="46">
        <f t="shared" si="1238"/>
        <v>63.627999999999986</v>
      </c>
      <c r="EA283" s="46" t="str">
        <f t="shared" si="1250"/>
        <v>RAD</v>
      </c>
    </row>
    <row r="284" spans="3:131" s="10" customFormat="1" ht="17" x14ac:dyDescent="0.2">
      <c r="C284" s="21" t="s">
        <v>19</v>
      </c>
      <c r="D284" s="7"/>
      <c r="E284" s="7">
        <f t="shared" ref="E284:M284" si="1251">AVERAGE(E281:E283)</f>
        <v>102140.18133333333</v>
      </c>
      <c r="F284" s="7">
        <f t="shared" si="1251"/>
        <v>345.34933333333333</v>
      </c>
      <c r="G284" s="7">
        <f t="shared" si="1251"/>
        <v>377.19900000000001</v>
      </c>
      <c r="H284" s="7">
        <f t="shared" si="1251"/>
        <v>351.02933333333334</v>
      </c>
      <c r="I284" s="7">
        <f t="shared" si="1251"/>
        <v>381.61766666666671</v>
      </c>
      <c r="J284" s="7">
        <f t="shared" si="1251"/>
        <v>372.589</v>
      </c>
      <c r="K284" s="7">
        <f t="shared" si="1251"/>
        <v>349.04233333333332</v>
      </c>
      <c r="L284" s="7">
        <f t="shared" si="1251"/>
        <v>123.03366666666666</v>
      </c>
      <c r="M284" s="7">
        <f t="shared" si="1251"/>
        <v>56.966333333333331</v>
      </c>
      <c r="N284" s="7"/>
      <c r="O284" s="7">
        <f t="shared" ref="O284:W284" si="1252">AVERAGE(O281:O283)</f>
        <v>1316.232</v>
      </c>
      <c r="P284" s="7">
        <f t="shared" si="1252"/>
        <v>380.53700000000003</v>
      </c>
      <c r="Q284" s="7">
        <f t="shared" si="1252"/>
        <v>295.74933333333337</v>
      </c>
      <c r="R284" s="7">
        <f t="shared" si="1252"/>
        <v>381.10633333333334</v>
      </c>
      <c r="S284" s="7">
        <f t="shared" si="1252"/>
        <v>295.31200000000007</v>
      </c>
      <c r="T284" s="7">
        <f t="shared" si="1252"/>
        <v>40.934666666666665</v>
      </c>
      <c r="U284" s="7">
        <f t="shared" si="1252"/>
        <v>40.934666666666665</v>
      </c>
      <c r="V284" s="7">
        <f t="shared" si="1252"/>
        <v>0</v>
      </c>
      <c r="W284" s="7">
        <f t="shared" si="1252"/>
        <v>0</v>
      </c>
      <c r="X284" s="7"/>
      <c r="Y284" s="7">
        <f t="shared" ref="Y284:AG284" si="1253">AVERAGE(Y281:Y283)</f>
        <v>66734.043333333335</v>
      </c>
      <c r="Z284" s="7">
        <f t="shared" si="1253"/>
        <v>380.233</v>
      </c>
      <c r="AA284" s="7">
        <f t="shared" si="1253"/>
        <v>374.07099999999997</v>
      </c>
      <c r="AB284" s="7">
        <f t="shared" si="1253"/>
        <v>379.65966666666662</v>
      </c>
      <c r="AC284" s="7">
        <f t="shared" si="1253"/>
        <v>374.58166666666665</v>
      </c>
      <c r="AD284" s="7">
        <f t="shared" si="1253"/>
        <v>309.87866666666667</v>
      </c>
      <c r="AE284" s="7">
        <f t="shared" si="1253"/>
        <v>274.19866666666667</v>
      </c>
      <c r="AF284" s="7">
        <f t="shared" si="1253"/>
        <v>130.45633333333333</v>
      </c>
      <c r="AG284" s="7">
        <f t="shared" si="1253"/>
        <v>49.54366666666666</v>
      </c>
      <c r="AH284" s="7"/>
      <c r="AI284" s="7">
        <f t="shared" ref="AI284:AQ284" si="1254">AVERAGE(AI281:AI283)</f>
        <v>808.18433333333326</v>
      </c>
      <c r="AJ284" s="7">
        <f t="shared" si="1254"/>
        <v>384.56833333333333</v>
      </c>
      <c r="AK284" s="7">
        <f t="shared" si="1254"/>
        <v>321.11766666666665</v>
      </c>
      <c r="AL284" s="7">
        <f t="shared" si="1254"/>
        <v>383.36566666666664</v>
      </c>
      <c r="AM284" s="7">
        <f t="shared" si="1254"/>
        <v>319.68599999999998</v>
      </c>
      <c r="AN284" s="7">
        <f t="shared" si="1254"/>
        <v>36.624666666666663</v>
      </c>
      <c r="AO284" s="7">
        <f t="shared" si="1254"/>
        <v>28.096999999999998</v>
      </c>
      <c r="AP284" s="7">
        <f t="shared" si="1254"/>
        <v>169.34100000000001</v>
      </c>
      <c r="AQ284" s="7">
        <f t="shared" si="1254"/>
        <v>10.659000000000001</v>
      </c>
      <c r="AR284" s="7"/>
      <c r="AS284" s="7">
        <f t="shared" ref="AS284:BA284" si="1255">AVERAGE(AS281:AS283)</f>
        <v>63111.571333333333</v>
      </c>
      <c r="AT284" s="7">
        <f t="shared" si="1255"/>
        <v>384.75299999999999</v>
      </c>
      <c r="AU284" s="7">
        <f t="shared" si="1255"/>
        <v>327.86366666666669</v>
      </c>
      <c r="AV284" s="7">
        <f t="shared" si="1255"/>
        <v>384.40333333333336</v>
      </c>
      <c r="AW284" s="7">
        <f t="shared" si="1255"/>
        <v>328.68866666666668</v>
      </c>
      <c r="AX284" s="7">
        <f t="shared" si="1255"/>
        <v>292.03666666666663</v>
      </c>
      <c r="AY284" s="7">
        <f t="shared" si="1255"/>
        <v>275.15699999999998</v>
      </c>
      <c r="AZ284" s="7">
        <f t="shared" si="1255"/>
        <v>132.61533333333333</v>
      </c>
      <c r="BA284" s="7">
        <f t="shared" si="1255"/>
        <v>47.384666666666675</v>
      </c>
      <c r="BB284" s="7"/>
      <c r="BC284" s="7">
        <f t="shared" ref="BC284:BK284" si="1256">AVERAGE(BC281:BC283)</f>
        <v>701.43266666666659</v>
      </c>
      <c r="BD284" s="7">
        <f t="shared" si="1256"/>
        <v>398.93599999999998</v>
      </c>
      <c r="BE284" s="7">
        <f t="shared" si="1256"/>
        <v>274.58033333333333</v>
      </c>
      <c r="BF284" s="7">
        <f t="shared" si="1256"/>
        <v>398.137</v>
      </c>
      <c r="BG284" s="7">
        <f t="shared" si="1256"/>
        <v>274.01233333333334</v>
      </c>
      <c r="BH284" s="7">
        <f t="shared" si="1256"/>
        <v>34.945999999999998</v>
      </c>
      <c r="BI284" s="7">
        <f t="shared" si="1256"/>
        <v>25.553333333333331</v>
      </c>
      <c r="BJ284" s="7">
        <f t="shared" si="1256"/>
        <v>11.317</v>
      </c>
      <c r="BK284" s="7">
        <f t="shared" si="1256"/>
        <v>11.317</v>
      </c>
      <c r="BL284" s="7"/>
      <c r="BM284" s="7">
        <f t="shared" ref="BM284:BU284" si="1257">AVERAGE(BM281:BM283)</f>
        <v>62500.525666666661</v>
      </c>
      <c r="BN284" s="7">
        <f t="shared" si="1257"/>
        <v>404.07333333333332</v>
      </c>
      <c r="BO284" s="7">
        <f t="shared" si="1257"/>
        <v>371.70533333333333</v>
      </c>
      <c r="BP284" s="7">
        <f t="shared" si="1257"/>
        <v>403.69466666666671</v>
      </c>
      <c r="BQ284" s="7">
        <f t="shared" si="1257"/>
        <v>372.49433333333337</v>
      </c>
      <c r="BR284" s="7">
        <f t="shared" si="1257"/>
        <v>292.54633333333334</v>
      </c>
      <c r="BS284" s="7">
        <f t="shared" si="1257"/>
        <v>272.01900000000001</v>
      </c>
      <c r="BT284" s="7">
        <f t="shared" si="1257"/>
        <v>116.82633333333332</v>
      </c>
      <c r="BU284" s="7">
        <f t="shared" si="1257"/>
        <v>63.173666666666669</v>
      </c>
      <c r="BV284" s="7"/>
      <c r="BW284" s="7">
        <f t="shared" ref="BW284:CE284" si="1258">AVERAGE(BW281:BW283)</f>
        <v>713.70699999999999</v>
      </c>
      <c r="BX284" s="7">
        <f t="shared" si="1258"/>
        <v>431.36466666666666</v>
      </c>
      <c r="BY284" s="7">
        <f t="shared" si="1258"/>
        <v>325.61166666666668</v>
      </c>
      <c r="BZ284" s="7">
        <f t="shared" si="1258"/>
        <v>430.9203333333333</v>
      </c>
      <c r="CA284" s="7">
        <f t="shared" si="1258"/>
        <v>325.33300000000003</v>
      </c>
      <c r="CB284" s="7">
        <f t="shared" si="1258"/>
        <v>35.78</v>
      </c>
      <c r="CC284" s="7">
        <f t="shared" si="1258"/>
        <v>25.394000000000002</v>
      </c>
      <c r="CD284" s="7">
        <f t="shared" si="1258"/>
        <v>172.42466666666667</v>
      </c>
      <c r="CE284" s="7">
        <f t="shared" si="1258"/>
        <v>7.575333333333333</v>
      </c>
      <c r="CG284" s="7">
        <f t="shared" ref="CG284:CO284" si="1259">AVERAGE(CG281:CG283)</f>
        <v>72245.319333333333</v>
      </c>
      <c r="CH284" s="7">
        <f t="shared" si="1259"/>
        <v>348.89233333333328</v>
      </c>
      <c r="CI284" s="7">
        <f t="shared" si="1259"/>
        <v>332.37833333333333</v>
      </c>
      <c r="CJ284" s="7">
        <f t="shared" si="1259"/>
        <v>348.66666666666669</v>
      </c>
      <c r="CK284" s="7">
        <f t="shared" si="1259"/>
        <v>330.58233333333334</v>
      </c>
      <c r="CL284" s="7">
        <f t="shared" si="1259"/>
        <v>311.18866666666668</v>
      </c>
      <c r="CM284" s="7">
        <f t="shared" si="1259"/>
        <v>295.59366666666665</v>
      </c>
      <c r="CN284" s="7">
        <f t="shared" si="1259"/>
        <v>110.29833333333333</v>
      </c>
      <c r="CO284" s="7">
        <f t="shared" si="1259"/>
        <v>69.701666666666668</v>
      </c>
      <c r="CQ284" s="7">
        <f t="shared" ref="CQ284:DE284" si="1260">AVERAGE(CQ281:CQ283)</f>
        <v>654.47500000000002</v>
      </c>
      <c r="CR284" s="7">
        <f t="shared" si="1260"/>
        <v>377.83666666666664</v>
      </c>
      <c r="CS284" s="7">
        <f t="shared" si="1260"/>
        <v>290.86500000000001</v>
      </c>
      <c r="CT284" s="7">
        <f t="shared" si="1260"/>
        <v>377.28866666666664</v>
      </c>
      <c r="CU284" s="7">
        <f t="shared" si="1260"/>
        <v>289.90566666666672</v>
      </c>
      <c r="CV284" s="7">
        <f t="shared" si="1260"/>
        <v>32.832666666666661</v>
      </c>
      <c r="CW284" s="7">
        <f t="shared" si="1260"/>
        <v>25.38</v>
      </c>
      <c r="CX284" s="7">
        <f t="shared" si="1260"/>
        <v>113.23266666666666</v>
      </c>
      <c r="CY284" s="7">
        <f t="shared" si="1260"/>
        <v>66.767333333333326</v>
      </c>
      <c r="CZ284" s="49">
        <f t="shared" si="1260"/>
        <v>-0.3466340650326753</v>
      </c>
      <c r="DA284" s="49">
        <f t="shared" si="1260"/>
        <v>-0.31357070966118278</v>
      </c>
      <c r="DB284" s="49">
        <f t="shared" si="1260"/>
        <v>-0.1051301397476276</v>
      </c>
      <c r="DC284" s="49">
        <f t="shared" si="1260"/>
        <v>53.13153973463028</v>
      </c>
      <c r="DD284" s="49">
        <f t="shared" si="1260"/>
        <v>55.021735554080443</v>
      </c>
      <c r="DE284" s="49">
        <f t="shared" si="1260"/>
        <v>38.884666666666654</v>
      </c>
      <c r="DF284" s="46" t="str">
        <f t="shared" si="1241"/>
        <v>CIRC</v>
      </c>
      <c r="DG284" s="49">
        <f t="shared" ref="DG284:DL284" si="1261">AVERAGE(DG281:DG283)</f>
        <v>-0.38209956036845266</v>
      </c>
      <c r="DH284" s="49">
        <f t="shared" si="1261"/>
        <v>-0.37571290046947697</v>
      </c>
      <c r="DI284" s="49">
        <f t="shared" si="1261"/>
        <v>-0.14624936356969823</v>
      </c>
      <c r="DJ284" s="49">
        <f t="shared" si="1261"/>
        <v>55.13932764226962</v>
      </c>
      <c r="DK284" s="49">
        <f t="shared" si="1261"/>
        <v>56.375632786511403</v>
      </c>
      <c r="DL284" s="49">
        <f t="shared" si="1261"/>
        <v>36.067666666666675</v>
      </c>
      <c r="DM284" s="46" t="str">
        <f t="shared" si="1244"/>
        <v>CIRC</v>
      </c>
      <c r="DN284" s="49">
        <f t="shared" ref="DN284:DS284" si="1262">AVERAGE(DN281:DN283)</f>
        <v>-0.38808348162692607</v>
      </c>
      <c r="DO284" s="49">
        <f t="shared" si="1262"/>
        <v>-0.37965930307668971</v>
      </c>
      <c r="DP284" s="49">
        <f t="shared" si="1262"/>
        <v>-0.12594980023154037</v>
      </c>
      <c r="DQ284" s="49">
        <f t="shared" si="1262"/>
        <v>53.567461223524184</v>
      </c>
      <c r="DR284" s="49">
        <f t="shared" si="1262"/>
        <v>54.456203982902075</v>
      </c>
      <c r="DS284" s="49">
        <f t="shared" si="1262"/>
        <v>55.598333333333336</v>
      </c>
      <c r="DT284" s="46" t="str">
        <f t="shared" si="1247"/>
        <v>RAD</v>
      </c>
      <c r="DU284" s="49">
        <f t="shared" ref="DU284:DZ284" si="1263">AVERAGE(DU281:DU283)</f>
        <v>-0.29268551757191075</v>
      </c>
      <c r="DV284" s="49">
        <f t="shared" si="1263"/>
        <v>-0.37992113119308329</v>
      </c>
      <c r="DW284" s="49">
        <f t="shared" si="1263"/>
        <v>-0.19787300717742615</v>
      </c>
      <c r="DX284" s="49">
        <f t="shared" si="1263"/>
        <v>50.608664042108252</v>
      </c>
      <c r="DY284" s="49">
        <f t="shared" si="1263"/>
        <v>49.738637597473392</v>
      </c>
      <c r="DZ284" s="49">
        <f t="shared" si="1263"/>
        <v>62.126333333333342</v>
      </c>
      <c r="EA284" s="46" t="str">
        <f t="shared" si="1250"/>
        <v>RAD</v>
      </c>
    </row>
    <row r="285" spans="3:131" s="10" customFormat="1" ht="17" x14ac:dyDescent="0.2">
      <c r="C285" s="21" t="s">
        <v>20</v>
      </c>
      <c r="D285" s="7"/>
      <c r="E285" s="7">
        <f>STDEV(E281:E283)</f>
        <v>322.29188076855462</v>
      </c>
      <c r="F285" s="7">
        <f t="shared" ref="F285:M285" si="1264">STDEV(F281:F283)</f>
        <v>0.86727754112124678</v>
      </c>
      <c r="G285" s="7">
        <f t="shared" si="1264"/>
        <v>1.3512627427706296</v>
      </c>
      <c r="H285" s="7">
        <f t="shared" si="1264"/>
        <v>1.046595592066655</v>
      </c>
      <c r="I285" s="7">
        <f t="shared" si="1264"/>
        <v>1.6812998939312558</v>
      </c>
      <c r="J285" s="7">
        <f t="shared" si="1264"/>
        <v>1.4634845404034786</v>
      </c>
      <c r="K285" s="7">
        <f t="shared" si="1264"/>
        <v>0.32934227383276898</v>
      </c>
      <c r="L285" s="7">
        <f t="shared" si="1264"/>
        <v>6.7308837706005074</v>
      </c>
      <c r="M285" s="7">
        <f t="shared" si="1264"/>
        <v>6.7308837706005074</v>
      </c>
      <c r="N285" s="7"/>
      <c r="O285" s="7">
        <f>STDEV(O281:O283)</f>
        <v>37.512756390326835</v>
      </c>
      <c r="P285" s="7">
        <f t="shared" ref="P285:W285" si="1265">STDEV(P281:P283)</f>
        <v>0.16799999999997794</v>
      </c>
      <c r="Q285" s="7">
        <f t="shared" si="1265"/>
        <v>9.6417494954684824E-2</v>
      </c>
      <c r="R285" s="7">
        <f t="shared" si="1265"/>
        <v>0.1837997098292819</v>
      </c>
      <c r="S285" s="7">
        <f t="shared" si="1265"/>
        <v>7.2380936716813116E-2</v>
      </c>
      <c r="T285" s="7">
        <f t="shared" si="1265"/>
        <v>0.58601052322747049</v>
      </c>
      <c r="U285" s="7">
        <f t="shared" si="1265"/>
        <v>0.58601052322747049</v>
      </c>
      <c r="V285" s="7">
        <f t="shared" si="1265"/>
        <v>0</v>
      </c>
      <c r="W285" s="7">
        <f t="shared" si="1265"/>
        <v>0</v>
      </c>
      <c r="X285" s="7"/>
      <c r="Y285" s="7">
        <f>STDEV(Y281:Y283)</f>
        <v>214.36236945026837</v>
      </c>
      <c r="Z285" s="7">
        <f t="shared" ref="Z285:AG285" si="1266">STDEV(Z281:Z283)</f>
        <v>0.15832877186413108</v>
      </c>
      <c r="AA285" s="7">
        <f t="shared" si="1266"/>
        <v>0.14082258341616707</v>
      </c>
      <c r="AB285" s="7">
        <f t="shared" si="1266"/>
        <v>0.16083013813752284</v>
      </c>
      <c r="AC285" s="7">
        <f t="shared" si="1266"/>
        <v>0.15331775283162308</v>
      </c>
      <c r="AD285" s="7">
        <f t="shared" si="1266"/>
        <v>0.81434656831923569</v>
      </c>
      <c r="AE285" s="7">
        <f t="shared" si="1266"/>
        <v>0.46044036892235846</v>
      </c>
      <c r="AF285" s="7">
        <f t="shared" si="1266"/>
        <v>0.86868310293992412</v>
      </c>
      <c r="AG285" s="7">
        <f t="shared" si="1266"/>
        <v>0.86868310293992412</v>
      </c>
      <c r="AH285" s="7"/>
      <c r="AI285" s="7">
        <f>STDEV(AI281:AI283)</f>
        <v>3.6923716407389326</v>
      </c>
      <c r="AJ285" s="7">
        <f t="shared" ref="AJ285:AQ285" si="1267">STDEV(AJ281:AJ283)</f>
        <v>0.25973319644075121</v>
      </c>
      <c r="AK285" s="7">
        <f t="shared" si="1267"/>
        <v>0.19616659586519217</v>
      </c>
      <c r="AL285" s="7">
        <f t="shared" si="1267"/>
        <v>0.28236383148933264</v>
      </c>
      <c r="AM285" s="7">
        <f t="shared" si="1267"/>
        <v>0.21146158043484767</v>
      </c>
      <c r="AN285" s="7">
        <f t="shared" si="1267"/>
        <v>0.15742405576446183</v>
      </c>
      <c r="AO285" s="7">
        <f t="shared" si="1267"/>
        <v>0.22674214429611453</v>
      </c>
      <c r="AP285" s="7">
        <f t="shared" si="1267"/>
        <v>0.36864752813494628</v>
      </c>
      <c r="AQ285" s="7">
        <f t="shared" si="1267"/>
        <v>0.36864752813494628</v>
      </c>
      <c r="AR285" s="7"/>
      <c r="AS285" s="7">
        <f>STDEV(AS281:AS283)</f>
        <v>231.18812814314964</v>
      </c>
      <c r="AT285" s="7">
        <f t="shared" ref="AT285:BA285" si="1268">STDEV(AT281:AT283)</f>
        <v>0.23741946002804942</v>
      </c>
      <c r="AU285" s="7">
        <f t="shared" si="1268"/>
        <v>0.48807820411622627</v>
      </c>
      <c r="AV285" s="7">
        <f t="shared" si="1268"/>
        <v>0.19495726027345495</v>
      </c>
      <c r="AW285" s="7">
        <f t="shared" si="1268"/>
        <v>0.47227357890668026</v>
      </c>
      <c r="AX285" s="7">
        <f t="shared" si="1268"/>
        <v>0.39457867825484749</v>
      </c>
      <c r="AY285" s="7">
        <f t="shared" si="1268"/>
        <v>0.63680216708172688</v>
      </c>
      <c r="AZ285" s="7">
        <f t="shared" si="1268"/>
        <v>2.0612817210011212</v>
      </c>
      <c r="BA285" s="7">
        <f t="shared" si="1268"/>
        <v>2.0612817210011212</v>
      </c>
      <c r="BB285" s="7"/>
      <c r="BC285" s="7">
        <f>STDEV(BC281:BC283)</f>
        <v>19.118294179485087</v>
      </c>
      <c r="BD285" s="7">
        <f t="shared" ref="BD285:BK285" si="1269">STDEV(BD281:BD283)</f>
        <v>0.34668862109967974</v>
      </c>
      <c r="BE285" s="7">
        <f t="shared" si="1269"/>
        <v>0.19984076994780578</v>
      </c>
      <c r="BF285" s="7">
        <f t="shared" si="1269"/>
        <v>0.38069804307349475</v>
      </c>
      <c r="BG285" s="7">
        <f t="shared" si="1269"/>
        <v>0.22891555939546104</v>
      </c>
      <c r="BH285" s="7">
        <f t="shared" si="1269"/>
        <v>0.39958353319425066</v>
      </c>
      <c r="BI285" s="7">
        <f t="shared" si="1269"/>
        <v>0.41127889969378734</v>
      </c>
      <c r="BJ285" s="7">
        <f t="shared" si="1269"/>
        <v>3.4527477463608611</v>
      </c>
      <c r="BK285" s="7">
        <f t="shared" si="1269"/>
        <v>3.4527477463608611</v>
      </c>
      <c r="BL285" s="7"/>
      <c r="BM285" s="7">
        <f>STDEV(BM281:BM283)</f>
        <v>159.83241585589727</v>
      </c>
      <c r="BN285" s="7">
        <f t="shared" ref="BN285:BU285" si="1270">STDEV(BN281:BN283)</f>
        <v>0.14503907519470102</v>
      </c>
      <c r="BO285" s="7">
        <f t="shared" si="1270"/>
        <v>0.10059986746180447</v>
      </c>
      <c r="BP285" s="7">
        <f t="shared" si="1270"/>
        <v>0.11724049357339425</v>
      </c>
      <c r="BQ285" s="7">
        <f t="shared" si="1270"/>
        <v>0.11750035460936772</v>
      </c>
      <c r="BR285" s="7">
        <f t="shared" si="1270"/>
        <v>0.87307178017234044</v>
      </c>
      <c r="BS285" s="7">
        <f t="shared" si="1270"/>
        <v>0.12750294114254557</v>
      </c>
      <c r="BT285" s="7">
        <f t="shared" si="1270"/>
        <v>1.3908818545560755</v>
      </c>
      <c r="BU285" s="7">
        <f t="shared" si="1270"/>
        <v>1.3908818545560755</v>
      </c>
      <c r="BV285" s="7"/>
      <c r="BW285" s="7">
        <f>STDEV(BW281:BW283)</f>
        <v>24.315625243863259</v>
      </c>
      <c r="BX285" s="7">
        <f t="shared" ref="BX285:CE285" si="1271">STDEV(BX281:BX283)</f>
        <v>6.9168875466726093E-2</v>
      </c>
      <c r="BY285" s="7">
        <f t="shared" si="1271"/>
        <v>6.2067167917775078E-2</v>
      </c>
      <c r="BZ285" s="7">
        <f t="shared" si="1271"/>
        <v>0.13607840876982974</v>
      </c>
      <c r="CA285" s="7">
        <f t="shared" si="1271"/>
        <v>3.8742741255649769E-2</v>
      </c>
      <c r="CB285" s="7">
        <f t="shared" si="1271"/>
        <v>0.67571369676809057</v>
      </c>
      <c r="CC285" s="7">
        <f t="shared" si="1271"/>
        <v>0.52136263771006786</v>
      </c>
      <c r="CD285" s="7">
        <f t="shared" si="1271"/>
        <v>0.7020045109066736</v>
      </c>
      <c r="CE285" s="7">
        <f t="shared" si="1271"/>
        <v>0.7020045109066736</v>
      </c>
      <c r="CG285" s="7">
        <f>STDEV(CG281:CG283)</f>
        <v>271.44578362231948</v>
      </c>
      <c r="CH285" s="7">
        <f t="shared" ref="CH285:CO285" si="1272">STDEV(CH281:CH283)</f>
        <v>0.11636293797137319</v>
      </c>
      <c r="CI285" s="7">
        <f t="shared" si="1272"/>
        <v>0.33850012309203253</v>
      </c>
      <c r="CJ285" s="7">
        <f t="shared" si="1272"/>
        <v>8.6234177292621533E-2</v>
      </c>
      <c r="CK285" s="7">
        <f t="shared" si="1272"/>
        <v>0.37553206698406544</v>
      </c>
      <c r="CL285" s="7">
        <f t="shared" si="1272"/>
        <v>0.48905248525419642</v>
      </c>
      <c r="CM285" s="7">
        <f t="shared" si="1272"/>
        <v>0.68129973824544432</v>
      </c>
      <c r="CN285" s="7">
        <f t="shared" si="1272"/>
        <v>3.2140955700372871</v>
      </c>
      <c r="CO285" s="7">
        <f t="shared" si="1272"/>
        <v>3.2140955700372871</v>
      </c>
      <c r="CQ285" s="7">
        <f t="shared" ref="CQ285:DE285" si="1273">STDEV(CQ281:CQ283)</f>
        <v>7.6971525254473425</v>
      </c>
      <c r="CR285" s="7">
        <f t="shared" si="1273"/>
        <v>0.12853533885016549</v>
      </c>
      <c r="CS285" s="7">
        <f t="shared" si="1273"/>
        <v>0.13116020738013801</v>
      </c>
      <c r="CT285" s="7">
        <f t="shared" si="1273"/>
        <v>0.12888884099616399</v>
      </c>
      <c r="CU285" s="7">
        <f t="shared" si="1273"/>
        <v>0.14093024279171543</v>
      </c>
      <c r="CV285" s="7">
        <f t="shared" si="1273"/>
        <v>0.26727202123180477</v>
      </c>
      <c r="CW285" s="7">
        <f t="shared" si="1273"/>
        <v>9.2504053965219338E-2</v>
      </c>
      <c r="CX285" s="7">
        <f t="shared" si="1273"/>
        <v>0.47612428349468716</v>
      </c>
      <c r="CY285" s="7">
        <f t="shared" si="1273"/>
        <v>0.47612428349468716</v>
      </c>
      <c r="CZ285" s="49">
        <f t="shared" si="1273"/>
        <v>4.1105915360311746E-3</v>
      </c>
      <c r="DA285" s="49">
        <f t="shared" si="1273"/>
        <v>4.6837379072765329E-3</v>
      </c>
      <c r="DB285" s="49">
        <f t="shared" si="1273"/>
        <v>1.6738135250582969E-2</v>
      </c>
      <c r="DC285" s="49">
        <f t="shared" si="1273"/>
        <v>0.34618368116164089</v>
      </c>
      <c r="DD285" s="49">
        <f t="shared" si="1273"/>
        <v>0.37866400048079596</v>
      </c>
      <c r="DE285" s="49">
        <f t="shared" si="1273"/>
        <v>0.50037219480435313</v>
      </c>
      <c r="DF285" s="46"/>
      <c r="DG285" s="49">
        <f t="shared" ref="DG285:DL285" si="1274">STDEV(DG281:DG283)</f>
        <v>4.1877033806806485E-3</v>
      </c>
      <c r="DH285" s="49">
        <f t="shared" si="1274"/>
        <v>9.7467898647541282E-3</v>
      </c>
      <c r="DI285" s="49">
        <f t="shared" si="1274"/>
        <v>8.3414449879208787E-3</v>
      </c>
      <c r="DJ285" s="49">
        <f t="shared" si="1274"/>
        <v>0.63288248329658803</v>
      </c>
      <c r="DK285" s="49">
        <f t="shared" si="1274"/>
        <v>0.62806120770790008</v>
      </c>
      <c r="DL285" s="49">
        <f t="shared" si="1274"/>
        <v>1.4948904084692392</v>
      </c>
      <c r="DM285" s="46"/>
      <c r="DN285" s="49">
        <f t="shared" ref="DN285:DS285" si="1275">STDEV(DN281:DN283)</f>
        <v>3.4659067554638021E-3</v>
      </c>
      <c r="DO285" s="49">
        <f t="shared" si="1275"/>
        <v>7.5634096808705805E-3</v>
      </c>
      <c r="DP285" s="49">
        <f t="shared" si="1275"/>
        <v>6.9905170310657636E-3</v>
      </c>
      <c r="DQ285" s="49">
        <f t="shared" si="1275"/>
        <v>6.0634968032657291E-2</v>
      </c>
      <c r="DR285" s="49">
        <f t="shared" si="1275"/>
        <v>3.0235059793498959E-2</v>
      </c>
      <c r="DS285" s="49">
        <f t="shared" si="1275"/>
        <v>0.74383421091891122</v>
      </c>
      <c r="DT285" s="46"/>
      <c r="DU285" s="49">
        <f t="shared" ref="DU285:DZ285" si="1276">STDEV(DU281:DU283)</f>
        <v>4.6578420834958917E-4</v>
      </c>
      <c r="DV285" s="49">
        <f t="shared" si="1276"/>
        <v>7.0536252036576888E-3</v>
      </c>
      <c r="DW285" s="49">
        <f t="shared" si="1276"/>
        <v>5.9667734191139968E-3</v>
      </c>
      <c r="DX285" s="49">
        <f t="shared" si="1276"/>
        <v>0.27033185074371763</v>
      </c>
      <c r="DY285" s="49">
        <f t="shared" si="1276"/>
        <v>0.2939369333885975</v>
      </c>
      <c r="DZ285" s="49">
        <f t="shared" si="1276"/>
        <v>3.8206423979918944</v>
      </c>
      <c r="EA285" s="46"/>
    </row>
    <row r="286" spans="3:131" x14ac:dyDescent="0.2">
      <c r="C286" s="92" t="s">
        <v>81</v>
      </c>
      <c r="D286" s="5">
        <v>471</v>
      </c>
      <c r="E286" s="5">
        <v>102166.344</v>
      </c>
      <c r="F286" s="5">
        <v>368.55900000000003</v>
      </c>
      <c r="G286" s="5">
        <v>339.72899999999998</v>
      </c>
      <c r="H286" s="5">
        <v>374.11200000000002</v>
      </c>
      <c r="I286" s="5">
        <v>338.08600000000001</v>
      </c>
      <c r="J286" s="5">
        <v>369.40499999999997</v>
      </c>
      <c r="K286" s="5">
        <v>352.14</v>
      </c>
      <c r="L286" s="5">
        <v>131.321</v>
      </c>
      <c r="M286" s="5">
        <f t="shared" si="1213"/>
        <v>48.679000000000002</v>
      </c>
      <c r="N286" s="5">
        <v>474</v>
      </c>
      <c r="O286" s="5">
        <v>2741.3180000000002</v>
      </c>
      <c r="P286" s="5">
        <v>311.07400000000001</v>
      </c>
      <c r="Q286" s="5">
        <v>300.33600000000001</v>
      </c>
      <c r="R286" s="5">
        <v>309.74099999999999</v>
      </c>
      <c r="S286" s="5">
        <v>299.03500000000003</v>
      </c>
      <c r="T286" s="5">
        <v>59.079000000000001</v>
      </c>
      <c r="U286" s="5">
        <v>59.079000000000001</v>
      </c>
      <c r="V286" s="5">
        <v>0</v>
      </c>
      <c r="W286" s="5">
        <f t="shared" si="1214"/>
        <v>0</v>
      </c>
      <c r="X286" s="5">
        <v>477</v>
      </c>
      <c r="Y286" s="5">
        <v>66342.057000000001</v>
      </c>
      <c r="Z286" s="5">
        <v>334.70600000000002</v>
      </c>
      <c r="AA286" s="5">
        <v>348.03100000000001</v>
      </c>
      <c r="AB286" s="5">
        <v>334.36500000000001</v>
      </c>
      <c r="AC286" s="5">
        <v>348.858</v>
      </c>
      <c r="AD286" s="5">
        <v>305.43700000000001</v>
      </c>
      <c r="AE286" s="5">
        <v>276.55200000000002</v>
      </c>
      <c r="AF286" s="5">
        <v>85.42</v>
      </c>
      <c r="AG286" s="5">
        <f t="shared" si="1215"/>
        <v>85.42</v>
      </c>
      <c r="AH286" s="5">
        <v>480</v>
      </c>
      <c r="AI286" s="5">
        <v>2335.3679999999999</v>
      </c>
      <c r="AJ286" s="5">
        <v>296.548</v>
      </c>
      <c r="AK286" s="5">
        <v>321.86399999999998</v>
      </c>
      <c r="AL286" s="5">
        <v>296.59899999999999</v>
      </c>
      <c r="AM286" s="5">
        <v>322.12400000000002</v>
      </c>
      <c r="AN286" s="5">
        <v>60.319000000000003</v>
      </c>
      <c r="AO286" s="5">
        <v>49.295999999999999</v>
      </c>
      <c r="AP286" s="5">
        <v>146.08799999999999</v>
      </c>
      <c r="AQ286" s="5">
        <f t="shared" si="1216"/>
        <v>33.912000000000006</v>
      </c>
      <c r="AR286" s="5">
        <v>483</v>
      </c>
      <c r="AS286" s="5">
        <v>64141.48</v>
      </c>
      <c r="AT286" s="5">
        <v>387.95699999999999</v>
      </c>
      <c r="AU286" s="5">
        <v>323.95600000000002</v>
      </c>
      <c r="AV286" s="5">
        <v>388.178</v>
      </c>
      <c r="AW286" s="5">
        <v>324.93</v>
      </c>
      <c r="AX286" s="5">
        <v>297.51400000000001</v>
      </c>
      <c r="AY286" s="5">
        <v>274.49900000000002</v>
      </c>
      <c r="AZ286" s="5">
        <v>75.569999999999993</v>
      </c>
      <c r="BA286" s="5">
        <f t="shared" si="1217"/>
        <v>75.569999999999993</v>
      </c>
      <c r="BB286" s="5">
        <v>486</v>
      </c>
      <c r="BC286" s="5">
        <v>1899.8019999999999</v>
      </c>
      <c r="BD286" s="5">
        <v>363.83</v>
      </c>
      <c r="BE286" s="5">
        <v>308.21300000000002</v>
      </c>
      <c r="BF286" s="5">
        <v>365.00099999999998</v>
      </c>
      <c r="BG286" s="5">
        <v>307.81200000000001</v>
      </c>
      <c r="BH286" s="5">
        <v>51.095999999999997</v>
      </c>
      <c r="BI286" s="5">
        <v>47.341000000000001</v>
      </c>
      <c r="BJ286" s="5">
        <v>151.87</v>
      </c>
      <c r="BK286" s="5">
        <f t="shared" si="1218"/>
        <v>28.129999999999995</v>
      </c>
      <c r="BL286" s="5">
        <v>489</v>
      </c>
      <c r="BM286" s="5">
        <v>63836.764000000003</v>
      </c>
      <c r="BN286" s="5">
        <v>363.69400000000002</v>
      </c>
      <c r="BO286" s="5">
        <v>335.39</v>
      </c>
      <c r="BP286" s="5">
        <v>363.548</v>
      </c>
      <c r="BQ286" s="5">
        <v>336.67200000000003</v>
      </c>
      <c r="BR286" s="5">
        <v>294.42599999999999</v>
      </c>
      <c r="BS286" s="5">
        <v>276.06099999999998</v>
      </c>
      <c r="BT286" s="5">
        <v>64.900999999999996</v>
      </c>
      <c r="BU286" s="5">
        <f t="shared" si="1219"/>
        <v>64.900999999999996</v>
      </c>
      <c r="BV286" s="5">
        <v>492</v>
      </c>
      <c r="BW286" s="5">
        <v>1866.02</v>
      </c>
      <c r="BX286" s="5">
        <v>347.02499999999998</v>
      </c>
      <c r="BY286" s="5">
        <v>313.41199999999998</v>
      </c>
      <c r="BZ286" s="5">
        <v>348.14100000000002</v>
      </c>
      <c r="CA286" s="5">
        <v>313.25900000000001</v>
      </c>
      <c r="CB286" s="5">
        <v>51.45</v>
      </c>
      <c r="CC286" s="5">
        <v>46.179000000000002</v>
      </c>
      <c r="CD286" s="3">
        <v>162.14400000000001</v>
      </c>
      <c r="CE286" s="5">
        <f t="shared" si="1220"/>
        <v>17.855999999999995</v>
      </c>
      <c r="CF286" s="3">
        <v>495</v>
      </c>
      <c r="CG286" s="3">
        <v>71335.862999999998</v>
      </c>
      <c r="CH286" s="3">
        <v>400.39299999999997</v>
      </c>
      <c r="CI286" s="3">
        <v>305.50400000000002</v>
      </c>
      <c r="CJ286" s="3">
        <v>400.47</v>
      </c>
      <c r="CK286" s="3">
        <v>303.84500000000003</v>
      </c>
      <c r="CL286" s="3">
        <v>312.46499999999997</v>
      </c>
      <c r="CM286" s="3">
        <v>290.68099999999998</v>
      </c>
      <c r="CN286" s="3">
        <v>60.387999999999998</v>
      </c>
      <c r="CO286" s="5">
        <f t="shared" si="1221"/>
        <v>60.387999999999998</v>
      </c>
      <c r="CP286" s="3">
        <v>498</v>
      </c>
      <c r="CQ286" s="3">
        <v>1583.2619999999999</v>
      </c>
      <c r="CR286" s="3">
        <v>386.09100000000001</v>
      </c>
      <c r="CS286" s="3">
        <v>278.89400000000001</v>
      </c>
      <c r="CT286" s="3">
        <v>386.72199999999998</v>
      </c>
      <c r="CU286" s="3">
        <v>278.27999999999997</v>
      </c>
      <c r="CV286" s="3">
        <v>46.771999999999998</v>
      </c>
      <c r="CW286" s="3">
        <v>43.1</v>
      </c>
      <c r="CX286" s="3">
        <v>12.029</v>
      </c>
      <c r="CY286" s="5">
        <f t="shared" si="1222"/>
        <v>12.029</v>
      </c>
      <c r="CZ286" s="46">
        <f t="shared" si="1223"/>
        <v>-0.35064665718095966</v>
      </c>
      <c r="DA286" s="46">
        <f>IF((AQ286-AG286)&lt;45,(AO286-$T286)/$T286,(AN286-$U286)/$U286)</f>
        <v>-0.16559183466206268</v>
      </c>
      <c r="DB286" s="46">
        <f>IF((AQ286-AG286)&lt;45,(AN286-$T286)/$T286,(AO286-$U286)/$U286)</f>
        <v>2.0988845444235717E-2</v>
      </c>
      <c r="DC286" s="46">
        <f t="shared" si="1224"/>
        <v>46.268184025310553</v>
      </c>
      <c r="DD286" s="46">
        <f t="shared" si="1225"/>
        <v>46.270698200913287</v>
      </c>
      <c r="DE286" s="46">
        <f t="shared" si="1226"/>
        <v>51.507999999999996</v>
      </c>
      <c r="DF286" s="46" t="str">
        <f>IF(DE286&lt;45,DF$6,DF$5)</f>
        <v>RAD</v>
      </c>
      <c r="DG286" s="46">
        <f t="shared" si="1227"/>
        <v>-0.37218581492942526</v>
      </c>
      <c r="DH286" s="46">
        <f>IF((BK286-BA286)&lt;45,(BI286-$T286)/$T286,(BH286-$U286)/$U286)</f>
        <v>-0.19868311921325682</v>
      </c>
      <c r="DI286" s="46">
        <f>IF((BK286-BA286)&lt;45,(BH286-$T286)/$T286,(BI286-$U286)/$U286)</f>
        <v>-0.13512415579139803</v>
      </c>
      <c r="DJ286" s="46">
        <f t="shared" si="1228"/>
        <v>28.808925318380073</v>
      </c>
      <c r="DK286" s="46">
        <f t="shared" si="1229"/>
        <v>28.813178460558646</v>
      </c>
      <c r="DL286" s="46">
        <f t="shared" si="1230"/>
        <v>47.44</v>
      </c>
      <c r="DM286" s="46" t="str">
        <f>IF(DL286&lt;45,DM$6,DM$5)</f>
        <v>RAD</v>
      </c>
      <c r="DN286" s="46">
        <f t="shared" si="1231"/>
        <v>-0.37516836268507364</v>
      </c>
      <c r="DO286" s="46">
        <f>IF((CE286-BU286)&lt;45,(CC286-$T286)/$T286,(CB286-$U286)/$U286)</f>
        <v>-0.21835169857309703</v>
      </c>
      <c r="DP286" s="46">
        <f>IF((CE286-BU286)&lt;45,(CB286-$T286)/$T286,(CC286-$U286)/$U286)</f>
        <v>-0.12913217894683385</v>
      </c>
      <c r="DQ286" s="46">
        <f t="shared" si="1232"/>
        <v>27.584199190841154</v>
      </c>
      <c r="DR286" s="46">
        <f t="shared" si="1233"/>
        <v>28.027561756242729</v>
      </c>
      <c r="DS286" s="46">
        <f t="shared" si="1234"/>
        <v>47.045000000000002</v>
      </c>
      <c r="DT286" s="46" t="str">
        <f>IF(DS286&lt;45,DT$6,DT$5)</f>
        <v>RAD</v>
      </c>
      <c r="DU286" s="46">
        <f t="shared" si="1235"/>
        <v>-0.30176748812700982</v>
      </c>
      <c r="DV286" s="46">
        <f>IF((CY286-CO286)&lt;45,(CW286-$T286)/$T286,(CV286-$U286)/$U286)</f>
        <v>-0.27046835593019514</v>
      </c>
      <c r="DW286" s="46">
        <f>IF((CY286-CO286)&lt;45,(CV286-$T286)/$T286,(CW286-$U286)/$U286)</f>
        <v>-0.2083142910340392</v>
      </c>
      <c r="DX286" s="46">
        <f t="shared" si="1236"/>
        <v>30.209920622206205</v>
      </c>
      <c r="DY286" s="46">
        <f t="shared" si="1237"/>
        <v>29.027172252908208</v>
      </c>
      <c r="DZ286" s="46">
        <f t="shared" si="1238"/>
        <v>42.532000000000004</v>
      </c>
      <c r="EA286" s="46" t="str">
        <f>IF(DZ286&lt;45,EA$6,EA$5)</f>
        <v>CIRC</v>
      </c>
    </row>
    <row r="287" spans="3:131" x14ac:dyDescent="0.2">
      <c r="C287" s="92"/>
      <c r="D287" s="5">
        <v>472</v>
      </c>
      <c r="E287" s="5">
        <v>100929.23699999999</v>
      </c>
      <c r="F287" s="5">
        <v>368.56400000000002</v>
      </c>
      <c r="G287" s="5">
        <v>338.44099999999997</v>
      </c>
      <c r="H287" s="5">
        <v>374.14600000000002</v>
      </c>
      <c r="I287" s="5">
        <v>336.53</v>
      </c>
      <c r="J287" s="5">
        <v>363.99099999999999</v>
      </c>
      <c r="K287" s="5">
        <v>353.05099999999999</v>
      </c>
      <c r="L287" s="5">
        <v>127.017</v>
      </c>
      <c r="M287" s="5">
        <f t="shared" si="1213"/>
        <v>52.983000000000004</v>
      </c>
      <c r="N287" s="5">
        <v>475</v>
      </c>
      <c r="O287" s="5">
        <v>2741.3180000000002</v>
      </c>
      <c r="P287" s="5">
        <v>311.07400000000001</v>
      </c>
      <c r="Q287" s="5">
        <v>300.33600000000001</v>
      </c>
      <c r="R287" s="5">
        <v>309.74099999999999</v>
      </c>
      <c r="S287" s="5">
        <v>299.03500000000003</v>
      </c>
      <c r="T287" s="5">
        <v>59.079000000000001</v>
      </c>
      <c r="U287" s="5">
        <v>59.079000000000001</v>
      </c>
      <c r="V287" s="5">
        <v>0</v>
      </c>
      <c r="W287" s="5">
        <f t="shared" si="1214"/>
        <v>0</v>
      </c>
      <c r="X287" s="5">
        <v>478</v>
      </c>
      <c r="Y287" s="5">
        <v>65887.91</v>
      </c>
      <c r="Z287" s="5">
        <v>334.86700000000002</v>
      </c>
      <c r="AA287" s="5">
        <v>348.786</v>
      </c>
      <c r="AB287" s="5">
        <v>334.56299999999999</v>
      </c>
      <c r="AC287" s="5">
        <v>349.74900000000002</v>
      </c>
      <c r="AD287" s="5">
        <v>303.47199999999998</v>
      </c>
      <c r="AE287" s="5">
        <v>276.43700000000001</v>
      </c>
      <c r="AF287" s="5">
        <v>82.704999999999998</v>
      </c>
      <c r="AG287" s="5">
        <f t="shared" si="1215"/>
        <v>82.704999999999998</v>
      </c>
      <c r="AH287" s="5">
        <v>481</v>
      </c>
      <c r="AI287" s="5">
        <v>2323.319</v>
      </c>
      <c r="AJ287" s="5">
        <v>296.60599999999999</v>
      </c>
      <c r="AK287" s="5">
        <v>321.73899999999998</v>
      </c>
      <c r="AL287" s="5">
        <v>296.67399999999998</v>
      </c>
      <c r="AM287" s="5">
        <v>321.95299999999997</v>
      </c>
      <c r="AN287" s="5">
        <v>60.069000000000003</v>
      </c>
      <c r="AO287" s="5">
        <v>49.246000000000002</v>
      </c>
      <c r="AP287" s="5">
        <v>144.17699999999999</v>
      </c>
      <c r="AQ287" s="5">
        <f t="shared" si="1216"/>
        <v>35.823000000000008</v>
      </c>
      <c r="AR287" s="5">
        <v>484</v>
      </c>
      <c r="AS287" s="5">
        <v>64710.599000000002</v>
      </c>
      <c r="AT287" s="5">
        <v>387.53399999999999</v>
      </c>
      <c r="AU287" s="5">
        <v>325.02800000000002</v>
      </c>
      <c r="AV287" s="5">
        <v>387.80900000000003</v>
      </c>
      <c r="AW287" s="5">
        <v>325.90100000000001</v>
      </c>
      <c r="AX287" s="5">
        <v>298.16500000000002</v>
      </c>
      <c r="AY287" s="5">
        <v>276.33</v>
      </c>
      <c r="AZ287" s="5">
        <v>74.572000000000003</v>
      </c>
      <c r="BA287" s="5">
        <f t="shared" si="1217"/>
        <v>74.572000000000003</v>
      </c>
      <c r="BB287" s="5">
        <v>487</v>
      </c>
      <c r="BC287" s="5">
        <v>1877.9559999999999</v>
      </c>
      <c r="BD287" s="5">
        <v>363.62799999999999</v>
      </c>
      <c r="BE287" s="5">
        <v>308.37099999999998</v>
      </c>
      <c r="BF287" s="5">
        <v>364.65499999999997</v>
      </c>
      <c r="BG287" s="5">
        <v>308.084</v>
      </c>
      <c r="BH287" s="5">
        <v>50.914999999999999</v>
      </c>
      <c r="BI287" s="5">
        <v>46.963000000000001</v>
      </c>
      <c r="BJ287" s="5">
        <v>142.732</v>
      </c>
      <c r="BK287" s="5">
        <f t="shared" si="1218"/>
        <v>37.268000000000001</v>
      </c>
      <c r="BL287" s="5">
        <v>490</v>
      </c>
      <c r="BM287" s="5">
        <v>64039.57</v>
      </c>
      <c r="BN287" s="5">
        <v>362.93599999999998</v>
      </c>
      <c r="BO287" s="5">
        <v>335.67899999999997</v>
      </c>
      <c r="BP287" s="5">
        <v>362.82400000000001</v>
      </c>
      <c r="BQ287" s="5">
        <v>337.00700000000001</v>
      </c>
      <c r="BR287" s="5">
        <v>293.89999999999998</v>
      </c>
      <c r="BS287" s="5">
        <v>277.43400000000003</v>
      </c>
      <c r="BT287" s="5">
        <v>63.762999999999998</v>
      </c>
      <c r="BU287" s="5">
        <f t="shared" si="1219"/>
        <v>63.762999999999998</v>
      </c>
      <c r="BV287" s="5">
        <v>493</v>
      </c>
      <c r="BW287" s="5">
        <v>1857.6869999999999</v>
      </c>
      <c r="BX287" s="5">
        <v>347.09899999999999</v>
      </c>
      <c r="BY287" s="5">
        <v>313.29500000000002</v>
      </c>
      <c r="BZ287" s="5">
        <v>348.28100000000001</v>
      </c>
      <c r="CA287" s="5">
        <v>313.06799999999998</v>
      </c>
      <c r="CB287" s="5">
        <v>51.024999999999999</v>
      </c>
      <c r="CC287" s="5">
        <v>46.354999999999997</v>
      </c>
      <c r="CD287" s="3">
        <v>163.12799999999999</v>
      </c>
      <c r="CE287" s="5">
        <f t="shared" si="1220"/>
        <v>16.872000000000014</v>
      </c>
      <c r="CF287" s="3">
        <v>496</v>
      </c>
      <c r="CG287" s="3">
        <v>71050.403000000006</v>
      </c>
      <c r="CH287" s="3">
        <v>400.30200000000002</v>
      </c>
      <c r="CI287" s="3">
        <v>306.49099999999999</v>
      </c>
      <c r="CJ287" s="3">
        <v>400.30599999999998</v>
      </c>
      <c r="CK287" s="3">
        <v>304.95299999999997</v>
      </c>
      <c r="CL287" s="3">
        <v>312.70999999999998</v>
      </c>
      <c r="CM287" s="3">
        <v>289.291</v>
      </c>
      <c r="CN287" s="3">
        <v>58.377000000000002</v>
      </c>
      <c r="CO287" s="5">
        <f t="shared" si="1221"/>
        <v>58.377000000000002</v>
      </c>
      <c r="CP287" s="3">
        <v>499</v>
      </c>
      <c r="CQ287" s="3">
        <v>1581.2349999999999</v>
      </c>
      <c r="CR287" s="3">
        <v>386.11599999999999</v>
      </c>
      <c r="CS287" s="3">
        <v>278.81400000000002</v>
      </c>
      <c r="CT287" s="3">
        <v>386.80599999999998</v>
      </c>
      <c r="CU287" s="3">
        <v>278.20400000000001</v>
      </c>
      <c r="CV287" s="3">
        <v>47.198</v>
      </c>
      <c r="CW287" s="3">
        <v>42.655999999999999</v>
      </c>
      <c r="CX287" s="3">
        <v>17.77</v>
      </c>
      <c r="CY287" s="5">
        <f t="shared" si="1222"/>
        <v>17.77</v>
      </c>
      <c r="CZ287" s="46">
        <f t="shared" si="1223"/>
        <v>-0.34718707920084635</v>
      </c>
      <c r="DA287" s="46">
        <f t="shared" ref="DA287:DA288" si="1277">IF((AQ287-AG287)&lt;45,(AO287-$T287)/$T287,(AN287-$U287)/$U287)</f>
        <v>-0.16643815907513665</v>
      </c>
      <c r="DB287" s="46">
        <f t="shared" ref="DB287:DB288" si="1278">IF((AQ287-AG287)&lt;45,(AN287-$T287)/$T287,(AO287-$U287)/$U287)</f>
        <v>1.6757223378865621E-2</v>
      </c>
      <c r="DC287" s="46">
        <f t="shared" si="1224"/>
        <v>46.855568825914418</v>
      </c>
      <c r="DD287" s="46">
        <f t="shared" si="1225"/>
        <v>46.991424079293488</v>
      </c>
      <c r="DE287" s="46">
        <f t="shared" si="1226"/>
        <v>46.881999999999991</v>
      </c>
      <c r="DF287" s="46" t="str">
        <f t="shared" ref="DF287:DF289" si="1279">IF(DE287&lt;45,DF$6,DF$5)</f>
        <v>RAD</v>
      </c>
      <c r="DG287" s="46">
        <f t="shared" si="1227"/>
        <v>-0.35885179633330622</v>
      </c>
      <c r="DH287" s="46">
        <f t="shared" ref="DH287:DH288" si="1280">IF((BK287-BA287)&lt;45,(BI287-$T287)/$T287,(BH287-$U287)/$U287)</f>
        <v>-0.20508133177609641</v>
      </c>
      <c r="DI287" s="46">
        <f t="shared" ref="DI287:DI288" si="1281">IF((BK287-BA287)&lt;45,(BH287-$T287)/$T287,(BI287-$U287)/$U287)</f>
        <v>-0.13818785016672594</v>
      </c>
      <c r="DJ287" s="46">
        <f t="shared" si="1228"/>
        <v>29.136789201969417</v>
      </c>
      <c r="DK287" s="46">
        <f t="shared" si="1229"/>
        <v>29.215632887206169</v>
      </c>
      <c r="DL287" s="46">
        <f t="shared" si="1230"/>
        <v>37.304000000000002</v>
      </c>
      <c r="DM287" s="46" t="str">
        <f t="shared" ref="DM287:DM289" si="1282">IF(DL287&lt;45,DM$6,DM$5)</f>
        <v>CIRC</v>
      </c>
      <c r="DN287" s="46">
        <f t="shared" si="1231"/>
        <v>-0.36550030592225718</v>
      </c>
      <c r="DO287" s="46">
        <f t="shared" ref="DO287:DO288" si="1283">IF((CE287-BU287)&lt;45,(CC287-$T287)/$T287,(CB287-$U287)/$U287)</f>
        <v>-0.21537263663907655</v>
      </c>
      <c r="DP287" s="46">
        <f t="shared" ref="DP287:DP288" si="1284">IF((CE287-BU287)&lt;45,(CB287-$T287)/$T287,(CC287-$U287)/$U287)</f>
        <v>-0.13632593645796309</v>
      </c>
      <c r="DQ287" s="46">
        <f t="shared" si="1232"/>
        <v>27.419956692161236</v>
      </c>
      <c r="DR287" s="46">
        <f t="shared" si="1233"/>
        <v>28.01025829941597</v>
      </c>
      <c r="DS287" s="46">
        <f t="shared" si="1234"/>
        <v>46.890999999999984</v>
      </c>
      <c r="DT287" s="46" t="str">
        <f t="shared" ref="DT287:DT289" si="1285">IF(DS287&lt;45,DT$6,DT$5)</f>
        <v>RAD</v>
      </c>
      <c r="DU287" s="46">
        <f t="shared" si="1235"/>
        <v>-0.2960374504763173</v>
      </c>
      <c r="DV287" s="46">
        <f t="shared" ref="DV287:DV288" si="1286">IF((CY287-CO287)&lt;45,(CW287-$T287)/$T287,(CV287-$U287)/$U287)</f>
        <v>-0.27798371671829247</v>
      </c>
      <c r="DW287" s="46">
        <f t="shared" ref="DW287:DW288" si="1287">IF((CY287-CO287)&lt;45,(CV287-$T287)/$T287,(CW287-$U287)/$U287)</f>
        <v>-0.20110360703464852</v>
      </c>
      <c r="DX287" s="46">
        <f t="shared" si="1236"/>
        <v>31.100786565615973</v>
      </c>
      <c r="DY287" s="46">
        <f t="shared" si="1237"/>
        <v>29.96262673732058</v>
      </c>
      <c r="DZ287" s="46">
        <f t="shared" si="1238"/>
        <v>41.504999999999988</v>
      </c>
      <c r="EA287" s="46" t="str">
        <f t="shared" ref="EA287:EA289" si="1288">IF(DZ287&lt;45,EA$6,EA$5)</f>
        <v>CIRC</v>
      </c>
    </row>
    <row r="288" spans="3:131" x14ac:dyDescent="0.2">
      <c r="C288" s="92"/>
      <c r="D288" s="5">
        <v>473</v>
      </c>
      <c r="E288" s="5">
        <v>101371.785</v>
      </c>
      <c r="F288" s="5">
        <v>368.58</v>
      </c>
      <c r="G288" s="5">
        <v>340.642</v>
      </c>
      <c r="H288" s="5">
        <v>374.07499999999999</v>
      </c>
      <c r="I288" s="5">
        <v>339.10899999999998</v>
      </c>
      <c r="J288" s="5">
        <v>367.18299999999999</v>
      </c>
      <c r="K288" s="5">
        <v>351.51600000000002</v>
      </c>
      <c r="L288" s="5">
        <v>128.42400000000001</v>
      </c>
      <c r="M288" s="5">
        <f t="shared" si="1213"/>
        <v>51.575999999999993</v>
      </c>
      <c r="N288" s="5">
        <v>476</v>
      </c>
      <c r="O288" s="5">
        <v>2709.9</v>
      </c>
      <c r="P288" s="5">
        <v>310.90600000000001</v>
      </c>
      <c r="Q288" s="5">
        <v>300.50299999999999</v>
      </c>
      <c r="R288" s="5">
        <v>309.60199999999998</v>
      </c>
      <c r="S288" s="5">
        <v>299.24799999999999</v>
      </c>
      <c r="T288" s="5">
        <v>58.74</v>
      </c>
      <c r="U288" s="5">
        <v>58.74</v>
      </c>
      <c r="V288" s="5">
        <v>0</v>
      </c>
      <c r="W288" s="5">
        <f t="shared" si="1214"/>
        <v>0</v>
      </c>
      <c r="X288" s="5">
        <v>479</v>
      </c>
      <c r="Y288" s="5">
        <v>65704.248000000007</v>
      </c>
      <c r="Z288" s="5">
        <v>334.53399999999999</v>
      </c>
      <c r="AA288" s="5">
        <v>348.10399999999998</v>
      </c>
      <c r="AB288" s="5">
        <v>334.267</v>
      </c>
      <c r="AC288" s="5">
        <v>349.03</v>
      </c>
      <c r="AD288" s="5">
        <v>304.60599999999999</v>
      </c>
      <c r="AE288" s="5">
        <v>274.64100000000002</v>
      </c>
      <c r="AF288" s="5">
        <v>83.260999999999996</v>
      </c>
      <c r="AG288" s="5">
        <f t="shared" si="1215"/>
        <v>83.260999999999996</v>
      </c>
      <c r="AH288" s="5">
        <v>482</v>
      </c>
      <c r="AI288" s="5">
        <v>2313.9720000000002</v>
      </c>
      <c r="AJ288" s="5">
        <v>296.78500000000003</v>
      </c>
      <c r="AK288" s="5">
        <v>321.89800000000002</v>
      </c>
      <c r="AL288" s="5">
        <v>296.88200000000001</v>
      </c>
      <c r="AM288" s="5">
        <v>322.12900000000002</v>
      </c>
      <c r="AN288" s="5">
        <v>60.34</v>
      </c>
      <c r="AO288" s="5">
        <v>48.826999999999998</v>
      </c>
      <c r="AP288" s="5">
        <v>144.672</v>
      </c>
      <c r="AQ288" s="5">
        <f t="shared" si="1216"/>
        <v>35.328000000000003</v>
      </c>
      <c r="AR288" s="5">
        <v>485</v>
      </c>
      <c r="AS288" s="5">
        <v>63966.262999999999</v>
      </c>
      <c r="AT288" s="5">
        <v>387.64299999999997</v>
      </c>
      <c r="AU288" s="5">
        <v>324.49299999999999</v>
      </c>
      <c r="AV288" s="5">
        <v>387.86200000000002</v>
      </c>
      <c r="AW288" s="5">
        <v>325.48099999999999</v>
      </c>
      <c r="AX288" s="5">
        <v>297.10700000000003</v>
      </c>
      <c r="AY288" s="5">
        <v>274.125</v>
      </c>
      <c r="AZ288" s="5">
        <v>76.587999999999994</v>
      </c>
      <c r="BA288" s="5">
        <f t="shared" si="1217"/>
        <v>76.587999999999994</v>
      </c>
      <c r="BB288" s="5">
        <v>488</v>
      </c>
      <c r="BC288" s="5">
        <v>1886.1759999999999</v>
      </c>
      <c r="BD288" s="5">
        <v>364.16199999999998</v>
      </c>
      <c r="BE288" s="5">
        <v>308.27300000000002</v>
      </c>
      <c r="BF288" s="5">
        <v>365.565</v>
      </c>
      <c r="BG288" s="5">
        <v>307.80399999999997</v>
      </c>
      <c r="BH288" s="5">
        <v>51.283999999999999</v>
      </c>
      <c r="BI288" s="5">
        <v>46.829000000000001</v>
      </c>
      <c r="BJ288" s="5">
        <v>143.16800000000001</v>
      </c>
      <c r="BK288" s="5">
        <f t="shared" si="1218"/>
        <v>36.831999999999994</v>
      </c>
      <c r="BL288" s="5">
        <v>491</v>
      </c>
      <c r="BM288" s="5">
        <v>64528.85</v>
      </c>
      <c r="BN288" s="5">
        <v>363.34100000000001</v>
      </c>
      <c r="BO288" s="5">
        <v>336.12099999999998</v>
      </c>
      <c r="BP288" s="5">
        <v>363.178</v>
      </c>
      <c r="BQ288" s="5">
        <v>337.34500000000003</v>
      </c>
      <c r="BR288" s="5">
        <v>296.77800000000002</v>
      </c>
      <c r="BS288" s="5">
        <v>276.84199999999998</v>
      </c>
      <c r="BT288" s="5">
        <v>67.453000000000003</v>
      </c>
      <c r="BU288" s="5">
        <f t="shared" si="1219"/>
        <v>67.453000000000003</v>
      </c>
      <c r="BV288" s="5">
        <v>494</v>
      </c>
      <c r="BW288" s="5">
        <v>1859.2629999999999</v>
      </c>
      <c r="BX288" s="5">
        <v>346.97899999999998</v>
      </c>
      <c r="BY288" s="5">
        <v>313.238</v>
      </c>
      <c r="BZ288" s="5">
        <v>348.09899999999999</v>
      </c>
      <c r="CA288" s="5">
        <v>312.99400000000003</v>
      </c>
      <c r="CB288" s="5">
        <v>50.966999999999999</v>
      </c>
      <c r="CC288" s="5">
        <v>46.448</v>
      </c>
      <c r="CD288" s="3">
        <v>162.696</v>
      </c>
      <c r="CE288" s="5">
        <f t="shared" si="1220"/>
        <v>17.304000000000002</v>
      </c>
      <c r="CF288" s="3">
        <v>497</v>
      </c>
      <c r="CG288" s="3">
        <v>70930.025999999998</v>
      </c>
      <c r="CH288" s="3">
        <v>399.88400000000001</v>
      </c>
      <c r="CI288" s="3">
        <v>305.92500000000001</v>
      </c>
      <c r="CJ288" s="3">
        <v>399.91</v>
      </c>
      <c r="CK288" s="3">
        <v>304.32900000000001</v>
      </c>
      <c r="CL288" s="3">
        <v>312.10300000000001</v>
      </c>
      <c r="CM288" s="3">
        <v>289.363</v>
      </c>
      <c r="CN288" s="3">
        <v>62.095999999999997</v>
      </c>
      <c r="CO288" s="5">
        <f t="shared" si="1221"/>
        <v>62.095999999999997</v>
      </c>
      <c r="CP288" s="3">
        <v>500</v>
      </c>
      <c r="CQ288" s="3">
        <v>1605.3330000000001</v>
      </c>
      <c r="CR288" s="3">
        <v>386.15</v>
      </c>
      <c r="CS288" s="3">
        <v>278.78800000000001</v>
      </c>
      <c r="CT288" s="3">
        <v>386.83199999999999</v>
      </c>
      <c r="CU288" s="3">
        <v>278.15899999999999</v>
      </c>
      <c r="CV288" s="3">
        <v>47.411000000000001</v>
      </c>
      <c r="CW288" s="3">
        <v>43.112000000000002</v>
      </c>
      <c r="CX288" s="3">
        <v>18.693000000000001</v>
      </c>
      <c r="CY288" s="5">
        <f t="shared" si="1222"/>
        <v>18.693000000000001</v>
      </c>
      <c r="CZ288" s="46">
        <f t="shared" si="1223"/>
        <v>-0.35184876146750299</v>
      </c>
      <c r="DA288" s="46">
        <f t="shared" si="1277"/>
        <v>-0.16876064010895478</v>
      </c>
      <c r="DB288" s="46">
        <f t="shared" si="1278"/>
        <v>2.7238678924072206E-2</v>
      </c>
      <c r="DC288" s="46">
        <f t="shared" si="1224"/>
        <v>45.95368795863935</v>
      </c>
      <c r="DD288" s="46">
        <f t="shared" si="1225"/>
        <v>46.057594661467036</v>
      </c>
      <c r="DE288" s="46">
        <f t="shared" si="1226"/>
        <v>47.932999999999993</v>
      </c>
      <c r="DF288" s="46" t="str">
        <f t="shared" si="1279"/>
        <v>RAD</v>
      </c>
      <c r="DG288" s="46">
        <f t="shared" si="1227"/>
        <v>-0.368993423564555</v>
      </c>
      <c r="DH288" s="46">
        <f t="shared" si="1280"/>
        <v>-0.20277494041538988</v>
      </c>
      <c r="DI288" s="46">
        <f t="shared" si="1281"/>
        <v>-0.12693224378617643</v>
      </c>
      <c r="DJ288" s="46">
        <f t="shared" si="1228"/>
        <v>28.538496123657232</v>
      </c>
      <c r="DK288" s="46">
        <f t="shared" si="1229"/>
        <v>28.45404255988948</v>
      </c>
      <c r="DL288" s="46">
        <f t="shared" si="1230"/>
        <v>39.756</v>
      </c>
      <c r="DM288" s="46" t="str">
        <f t="shared" si="1282"/>
        <v>CIRC</v>
      </c>
      <c r="DN288" s="46">
        <f t="shared" si="1231"/>
        <v>-0.36344368405863625</v>
      </c>
      <c r="DO288" s="46">
        <f t="shared" si="1283"/>
        <v>-0.20926115083418456</v>
      </c>
      <c r="DP288" s="46">
        <f t="shared" si="1284"/>
        <v>-0.13232890704800823</v>
      </c>
      <c r="DQ288" s="46">
        <f t="shared" si="1232"/>
        <v>28.130885748586017</v>
      </c>
      <c r="DR288" s="46">
        <f t="shared" si="1233"/>
        <v>28.641708084539935</v>
      </c>
      <c r="DS288" s="46">
        <f t="shared" si="1234"/>
        <v>50.149000000000001</v>
      </c>
      <c r="DT288" s="46" t="str">
        <f t="shared" si="1285"/>
        <v>RAD</v>
      </c>
      <c r="DU288" s="46">
        <f t="shared" si="1235"/>
        <v>-0.30029814509037206</v>
      </c>
      <c r="DV288" s="46">
        <f t="shared" si="1286"/>
        <v>-0.26605379639087501</v>
      </c>
      <c r="DW288" s="46">
        <f t="shared" si="1287"/>
        <v>-0.19286687095675861</v>
      </c>
      <c r="DX288" s="46">
        <f t="shared" si="1236"/>
        <v>30.414462431547282</v>
      </c>
      <c r="DY288" s="46">
        <f t="shared" si="1237"/>
        <v>29.255819660368459</v>
      </c>
      <c r="DZ288" s="46">
        <f t="shared" si="1238"/>
        <v>44.791999999999994</v>
      </c>
      <c r="EA288" s="46" t="str">
        <f t="shared" si="1288"/>
        <v>CIRC</v>
      </c>
    </row>
    <row r="289" spans="3:131" s="10" customFormat="1" ht="17" x14ac:dyDescent="0.2">
      <c r="C289" s="21" t="s">
        <v>19</v>
      </c>
      <c r="D289" s="7"/>
      <c r="E289" s="7">
        <f t="shared" ref="E289:M289" si="1289">AVERAGE(E286:E288)</f>
        <v>101489.12200000002</v>
      </c>
      <c r="F289" s="7">
        <f t="shared" si="1289"/>
        <v>368.56766666666664</v>
      </c>
      <c r="G289" s="7">
        <f t="shared" si="1289"/>
        <v>339.60399999999998</v>
      </c>
      <c r="H289" s="7">
        <f t="shared" si="1289"/>
        <v>374.11100000000005</v>
      </c>
      <c r="I289" s="7">
        <f t="shared" si="1289"/>
        <v>337.9083333333333</v>
      </c>
      <c r="J289" s="7">
        <f t="shared" si="1289"/>
        <v>366.85966666666667</v>
      </c>
      <c r="K289" s="7">
        <f t="shared" si="1289"/>
        <v>352.2356666666667</v>
      </c>
      <c r="L289" s="7">
        <f t="shared" si="1289"/>
        <v>128.92066666666665</v>
      </c>
      <c r="M289" s="7">
        <f t="shared" si="1289"/>
        <v>51.079333333333331</v>
      </c>
      <c r="N289" s="7"/>
      <c r="O289" s="7">
        <f t="shared" ref="O289:W289" si="1290">AVERAGE(O286:O288)</f>
        <v>2730.8453333333332</v>
      </c>
      <c r="P289" s="7">
        <f t="shared" si="1290"/>
        <v>311.01800000000003</v>
      </c>
      <c r="Q289" s="7">
        <f t="shared" si="1290"/>
        <v>300.39166666666665</v>
      </c>
      <c r="R289" s="7">
        <f t="shared" si="1290"/>
        <v>309.69466666666665</v>
      </c>
      <c r="S289" s="7">
        <f t="shared" si="1290"/>
        <v>299.10599999999999</v>
      </c>
      <c r="T289" s="7">
        <f t="shared" si="1290"/>
        <v>58.966000000000001</v>
      </c>
      <c r="U289" s="7">
        <f t="shared" si="1290"/>
        <v>58.966000000000001</v>
      </c>
      <c r="V289" s="7">
        <f t="shared" si="1290"/>
        <v>0</v>
      </c>
      <c r="W289" s="7">
        <f t="shared" si="1290"/>
        <v>0</v>
      </c>
      <c r="X289" s="7"/>
      <c r="Y289" s="7">
        <f t="shared" ref="Y289:AG289" si="1291">AVERAGE(Y286:Y288)</f>
        <v>65978.07166666667</v>
      </c>
      <c r="Z289" s="7">
        <f t="shared" si="1291"/>
        <v>334.70233333333334</v>
      </c>
      <c r="AA289" s="7">
        <f t="shared" si="1291"/>
        <v>348.30700000000002</v>
      </c>
      <c r="AB289" s="7">
        <f t="shared" si="1291"/>
        <v>334.39833333333331</v>
      </c>
      <c r="AC289" s="7">
        <f t="shared" si="1291"/>
        <v>349.21233333333333</v>
      </c>
      <c r="AD289" s="7">
        <f t="shared" si="1291"/>
        <v>304.505</v>
      </c>
      <c r="AE289" s="7">
        <f t="shared" si="1291"/>
        <v>275.87666666666672</v>
      </c>
      <c r="AF289" s="7">
        <f t="shared" si="1291"/>
        <v>83.795333333333332</v>
      </c>
      <c r="AG289" s="7">
        <f t="shared" si="1291"/>
        <v>83.795333333333332</v>
      </c>
      <c r="AH289" s="7"/>
      <c r="AI289" s="7">
        <f t="shared" ref="AI289:AQ289" si="1292">AVERAGE(AI286:AI288)</f>
        <v>2324.2196666666664</v>
      </c>
      <c r="AJ289" s="7">
        <f t="shared" si="1292"/>
        <v>296.64633333333336</v>
      </c>
      <c r="AK289" s="7">
        <f t="shared" si="1292"/>
        <v>321.83366666666666</v>
      </c>
      <c r="AL289" s="7">
        <f t="shared" si="1292"/>
        <v>296.71833333333331</v>
      </c>
      <c r="AM289" s="7">
        <f t="shared" si="1292"/>
        <v>322.06866666666667</v>
      </c>
      <c r="AN289" s="7">
        <f t="shared" si="1292"/>
        <v>60.242666666666672</v>
      </c>
      <c r="AO289" s="7">
        <f t="shared" si="1292"/>
        <v>49.122999999999998</v>
      </c>
      <c r="AP289" s="7">
        <f t="shared" si="1292"/>
        <v>144.97900000000001</v>
      </c>
      <c r="AQ289" s="7">
        <f t="shared" si="1292"/>
        <v>35.021000000000008</v>
      </c>
      <c r="AR289" s="7"/>
      <c r="AS289" s="7">
        <f t="shared" ref="AS289:BA289" si="1293">AVERAGE(AS286:AS288)</f>
        <v>64272.780666666666</v>
      </c>
      <c r="AT289" s="7">
        <f t="shared" si="1293"/>
        <v>387.71133333333336</v>
      </c>
      <c r="AU289" s="7">
        <f t="shared" si="1293"/>
        <v>324.49233333333336</v>
      </c>
      <c r="AV289" s="7">
        <f t="shared" si="1293"/>
        <v>387.9496666666667</v>
      </c>
      <c r="AW289" s="7">
        <f t="shared" si="1293"/>
        <v>325.43733333333336</v>
      </c>
      <c r="AX289" s="7">
        <f t="shared" si="1293"/>
        <v>297.59533333333337</v>
      </c>
      <c r="AY289" s="7">
        <f t="shared" si="1293"/>
        <v>274.98466666666667</v>
      </c>
      <c r="AZ289" s="7">
        <f t="shared" si="1293"/>
        <v>75.576666666666668</v>
      </c>
      <c r="BA289" s="7">
        <f t="shared" si="1293"/>
        <v>75.576666666666668</v>
      </c>
      <c r="BB289" s="7"/>
      <c r="BC289" s="7">
        <f t="shared" ref="BC289:BK289" si="1294">AVERAGE(BC286:BC288)</f>
        <v>1887.9779999999998</v>
      </c>
      <c r="BD289" s="7">
        <f t="shared" si="1294"/>
        <v>363.87333333333328</v>
      </c>
      <c r="BE289" s="7">
        <f t="shared" si="1294"/>
        <v>308.28566666666671</v>
      </c>
      <c r="BF289" s="7">
        <f t="shared" si="1294"/>
        <v>365.07366666666667</v>
      </c>
      <c r="BG289" s="7">
        <f t="shared" si="1294"/>
        <v>307.89999999999998</v>
      </c>
      <c r="BH289" s="7">
        <f t="shared" si="1294"/>
        <v>51.098333333333329</v>
      </c>
      <c r="BI289" s="7">
        <f t="shared" si="1294"/>
        <v>47.044333333333334</v>
      </c>
      <c r="BJ289" s="7">
        <f t="shared" si="1294"/>
        <v>145.92333333333332</v>
      </c>
      <c r="BK289" s="7">
        <f t="shared" si="1294"/>
        <v>34.076666666666661</v>
      </c>
      <c r="BL289" s="7"/>
      <c r="BM289" s="7">
        <f t="shared" ref="BM289:BU289" si="1295">AVERAGE(BM286:BM288)</f>
        <v>64135.061333333339</v>
      </c>
      <c r="BN289" s="7">
        <f t="shared" si="1295"/>
        <v>363.32366666666667</v>
      </c>
      <c r="BO289" s="7">
        <f t="shared" si="1295"/>
        <v>335.72999999999996</v>
      </c>
      <c r="BP289" s="7">
        <f t="shared" si="1295"/>
        <v>363.18333333333339</v>
      </c>
      <c r="BQ289" s="7">
        <f t="shared" si="1295"/>
        <v>337.00800000000004</v>
      </c>
      <c r="BR289" s="7">
        <f t="shared" si="1295"/>
        <v>295.03466666666668</v>
      </c>
      <c r="BS289" s="7">
        <f t="shared" si="1295"/>
        <v>276.779</v>
      </c>
      <c r="BT289" s="7">
        <f t="shared" si="1295"/>
        <v>65.37233333333333</v>
      </c>
      <c r="BU289" s="7">
        <f t="shared" si="1295"/>
        <v>65.37233333333333</v>
      </c>
      <c r="BV289" s="7"/>
      <c r="BW289" s="7">
        <f t="shared" ref="BW289:CE289" si="1296">AVERAGE(BW286:BW288)</f>
        <v>1860.9899999999998</v>
      </c>
      <c r="BX289" s="7">
        <f t="shared" si="1296"/>
        <v>347.03433333333334</v>
      </c>
      <c r="BY289" s="7">
        <f t="shared" si="1296"/>
        <v>313.315</v>
      </c>
      <c r="BZ289" s="7">
        <f t="shared" si="1296"/>
        <v>348.17366666666663</v>
      </c>
      <c r="CA289" s="7">
        <f t="shared" si="1296"/>
        <v>313.10700000000003</v>
      </c>
      <c r="CB289" s="7">
        <f t="shared" si="1296"/>
        <v>51.147333333333336</v>
      </c>
      <c r="CC289" s="7">
        <f t="shared" si="1296"/>
        <v>46.327333333333335</v>
      </c>
      <c r="CD289" s="7">
        <f t="shared" si="1296"/>
        <v>162.65599999999998</v>
      </c>
      <c r="CE289" s="7">
        <f t="shared" si="1296"/>
        <v>17.344000000000005</v>
      </c>
      <c r="CG289" s="7">
        <f t="shared" ref="CG289:CO289" si="1297">AVERAGE(CG286:CG288)</f>
        <v>71105.430666666667</v>
      </c>
      <c r="CH289" s="7">
        <f t="shared" si="1297"/>
        <v>400.19299999999998</v>
      </c>
      <c r="CI289" s="7">
        <f t="shared" si="1297"/>
        <v>305.97333333333336</v>
      </c>
      <c r="CJ289" s="7">
        <f t="shared" si="1297"/>
        <v>400.2286666666667</v>
      </c>
      <c r="CK289" s="7">
        <f t="shared" si="1297"/>
        <v>304.37566666666663</v>
      </c>
      <c r="CL289" s="7">
        <f t="shared" si="1297"/>
        <v>312.42599999999999</v>
      </c>
      <c r="CM289" s="7">
        <f t="shared" si="1297"/>
        <v>289.77833333333336</v>
      </c>
      <c r="CN289" s="7">
        <f t="shared" si="1297"/>
        <v>60.286999999999999</v>
      </c>
      <c r="CO289" s="7">
        <f t="shared" si="1297"/>
        <v>60.286999999999999</v>
      </c>
      <c r="CQ289" s="7">
        <f t="shared" ref="CQ289:DE289" si="1298">AVERAGE(CQ286:CQ288)</f>
        <v>1589.9433333333334</v>
      </c>
      <c r="CR289" s="7">
        <f t="shared" si="1298"/>
        <v>386.11899999999997</v>
      </c>
      <c r="CS289" s="7">
        <f t="shared" si="1298"/>
        <v>278.83200000000005</v>
      </c>
      <c r="CT289" s="7">
        <f t="shared" si="1298"/>
        <v>386.78666666666669</v>
      </c>
      <c r="CU289" s="7">
        <f t="shared" si="1298"/>
        <v>278.21433333333329</v>
      </c>
      <c r="CV289" s="7">
        <f t="shared" si="1298"/>
        <v>47.127000000000002</v>
      </c>
      <c r="CW289" s="7">
        <f t="shared" si="1298"/>
        <v>42.955999999999996</v>
      </c>
      <c r="CX289" s="7">
        <f t="shared" si="1298"/>
        <v>16.164000000000001</v>
      </c>
      <c r="CY289" s="7">
        <f t="shared" si="1298"/>
        <v>16.164000000000001</v>
      </c>
      <c r="CZ289" s="49">
        <f t="shared" si="1298"/>
        <v>-0.34989416594976969</v>
      </c>
      <c r="DA289" s="49">
        <f t="shared" si="1298"/>
        <v>-0.16693021128205135</v>
      </c>
      <c r="DB289" s="49">
        <f t="shared" si="1298"/>
        <v>2.1661582582391179E-2</v>
      </c>
      <c r="DC289" s="49">
        <f t="shared" si="1298"/>
        <v>46.359146936621435</v>
      </c>
      <c r="DD289" s="49">
        <f t="shared" si="1298"/>
        <v>46.439905647224599</v>
      </c>
      <c r="DE289" s="49">
        <f t="shared" si="1298"/>
        <v>48.774333333333324</v>
      </c>
      <c r="DF289" s="46" t="str">
        <f t="shared" si="1279"/>
        <v>RAD</v>
      </c>
      <c r="DG289" s="49">
        <f t="shared" ref="DG289:DL289" si="1299">AVERAGE(DG286:DG288)</f>
        <v>-0.36667701160909544</v>
      </c>
      <c r="DH289" s="49">
        <f t="shared" si="1299"/>
        <v>-0.20217979713491438</v>
      </c>
      <c r="DI289" s="49">
        <f t="shared" si="1299"/>
        <v>-0.13341474991476679</v>
      </c>
      <c r="DJ289" s="49">
        <f t="shared" si="1299"/>
        <v>28.828070214668909</v>
      </c>
      <c r="DK289" s="49">
        <f t="shared" si="1299"/>
        <v>28.827617969218096</v>
      </c>
      <c r="DL289" s="49">
        <f t="shared" si="1299"/>
        <v>41.5</v>
      </c>
      <c r="DM289" s="46" t="str">
        <f t="shared" si="1282"/>
        <v>CIRC</v>
      </c>
      <c r="DN289" s="49">
        <f t="shared" ref="DN289:DS289" si="1300">AVERAGE(DN286:DN288)</f>
        <v>-0.36803745088865569</v>
      </c>
      <c r="DO289" s="49">
        <f t="shared" si="1300"/>
        <v>-0.21432849534878606</v>
      </c>
      <c r="DP289" s="49">
        <f t="shared" si="1300"/>
        <v>-0.13259567415093507</v>
      </c>
      <c r="DQ289" s="49">
        <f t="shared" si="1300"/>
        <v>27.711680543862801</v>
      </c>
      <c r="DR289" s="49">
        <f t="shared" si="1300"/>
        <v>28.226509380066215</v>
      </c>
      <c r="DS289" s="49">
        <f t="shared" si="1300"/>
        <v>48.028333333333329</v>
      </c>
      <c r="DT289" s="46" t="str">
        <f t="shared" si="1285"/>
        <v>RAD</v>
      </c>
      <c r="DU289" s="49">
        <f t="shared" ref="DU289:DZ289" si="1301">AVERAGE(DU286:DU288)</f>
        <v>-0.29936769456456641</v>
      </c>
      <c r="DV289" s="49">
        <f t="shared" si="1301"/>
        <v>-0.27150195634645419</v>
      </c>
      <c r="DW289" s="49">
        <f t="shared" si="1301"/>
        <v>-0.20076158967514879</v>
      </c>
      <c r="DX289" s="49">
        <f t="shared" si="1301"/>
        <v>30.575056539789816</v>
      </c>
      <c r="DY289" s="49">
        <f t="shared" si="1301"/>
        <v>29.415206216865752</v>
      </c>
      <c r="DZ289" s="49">
        <f t="shared" si="1301"/>
        <v>42.942999999999991</v>
      </c>
      <c r="EA289" s="46" t="str">
        <f t="shared" si="1288"/>
        <v>CIRC</v>
      </c>
    </row>
    <row r="290" spans="3:131" s="10" customFormat="1" ht="17" x14ac:dyDescent="0.2">
      <c r="C290" s="21" t="s">
        <v>20</v>
      </c>
      <c r="D290" s="7"/>
      <c r="E290" s="7">
        <f>STDEV(E286:E288)</f>
        <v>626.84480618331781</v>
      </c>
      <c r="F290" s="7">
        <f t="shared" ref="F290:M290" si="1302">STDEV(F286:F288)</f>
        <v>1.096965511458013E-2</v>
      </c>
      <c r="G290" s="7">
        <f t="shared" si="1302"/>
        <v>1.1058114667519161</v>
      </c>
      <c r="H290" s="7">
        <f t="shared" si="1302"/>
        <v>3.5510561809142888E-2</v>
      </c>
      <c r="I290" s="7">
        <f t="shared" si="1302"/>
        <v>1.2986471165537425</v>
      </c>
      <c r="J290" s="7">
        <f t="shared" si="1302"/>
        <v>2.7214439794589387</v>
      </c>
      <c r="K290" s="7">
        <f t="shared" si="1302"/>
        <v>0.77195876401094798</v>
      </c>
      <c r="L290" s="7">
        <f t="shared" si="1302"/>
        <v>2.194564269583676</v>
      </c>
      <c r="M290" s="7">
        <f t="shared" si="1302"/>
        <v>2.194564269583676</v>
      </c>
      <c r="N290" s="7"/>
      <c r="O290" s="7">
        <f>STDEV(O286:O288)</f>
        <v>18.139190757399732</v>
      </c>
      <c r="P290" s="7">
        <f t="shared" ref="P290:W290" si="1303">STDEV(P286:P288)</f>
        <v>9.6994845223860801E-2</v>
      </c>
      <c r="Q290" s="7">
        <f t="shared" si="1303"/>
        <v>9.6417494954652017E-2</v>
      </c>
      <c r="R290" s="7">
        <f t="shared" si="1303"/>
        <v>8.0251687417363757E-2</v>
      </c>
      <c r="S290" s="7">
        <f t="shared" si="1303"/>
        <v>0.12297560733737034</v>
      </c>
      <c r="T290" s="7">
        <f t="shared" si="1303"/>
        <v>0.19572174125528233</v>
      </c>
      <c r="U290" s="7">
        <f t="shared" si="1303"/>
        <v>0.19572174125528233</v>
      </c>
      <c r="V290" s="7">
        <f t="shared" si="1303"/>
        <v>0</v>
      </c>
      <c r="W290" s="7">
        <f t="shared" si="1303"/>
        <v>0</v>
      </c>
      <c r="X290" s="7"/>
      <c r="Y290" s="7">
        <f>STDEV(Y286:Y288)</f>
        <v>328.32441992993972</v>
      </c>
      <c r="Z290" s="7">
        <f t="shared" ref="Z290:AG290" si="1304">STDEV(Z286:Z288)</f>
        <v>0.16653027752735491</v>
      </c>
      <c r="AA290" s="7">
        <f t="shared" si="1304"/>
        <v>0.41642886547404717</v>
      </c>
      <c r="AB290" s="7">
        <f t="shared" si="1304"/>
        <v>0.15078903585251688</v>
      </c>
      <c r="AC290" s="7">
        <f t="shared" si="1304"/>
        <v>0.47265667596401251</v>
      </c>
      <c r="AD290" s="7">
        <f t="shared" si="1304"/>
        <v>0.98638582714880452</v>
      </c>
      <c r="AE290" s="7">
        <f t="shared" si="1304"/>
        <v>1.0716624157510284</v>
      </c>
      <c r="AF290" s="7">
        <f t="shared" si="1304"/>
        <v>1.4342037279735889</v>
      </c>
      <c r="AG290" s="7">
        <f t="shared" si="1304"/>
        <v>1.4342037279735889</v>
      </c>
      <c r="AH290" s="7"/>
      <c r="AI290" s="7">
        <f>STDEV(AI286:AI288)</f>
        <v>10.72639754686216</v>
      </c>
      <c r="AJ290" s="7">
        <f t="shared" ref="AJ290:AQ290" si="1305">STDEV(AJ286:AJ288)</f>
        <v>0.12354081646701563</v>
      </c>
      <c r="AK290" s="7">
        <f t="shared" si="1305"/>
        <v>8.3727733358406789E-2</v>
      </c>
      <c r="AL290" s="7">
        <f t="shared" si="1305"/>
        <v>0.14661627922347631</v>
      </c>
      <c r="AM290" s="7">
        <f t="shared" si="1305"/>
        <v>0.10020146372852413</v>
      </c>
      <c r="AN290" s="7">
        <f t="shared" si="1305"/>
        <v>0.15076582282909284</v>
      </c>
      <c r="AO290" s="7">
        <f t="shared" si="1305"/>
        <v>0.25755970181688109</v>
      </c>
      <c r="AP290" s="7">
        <f t="shared" si="1305"/>
        <v>0.99179987900785715</v>
      </c>
      <c r="AQ290" s="7">
        <f t="shared" si="1305"/>
        <v>0.99179987900785715</v>
      </c>
      <c r="AR290" s="7"/>
      <c r="AS290" s="7">
        <f>STDEV(AS286:AS288)</f>
        <v>389.15153735316795</v>
      </c>
      <c r="AT290" s="7">
        <f t="shared" ref="AT290:BA290" si="1306">STDEV(AT286:AT288)</f>
        <v>0.21962316210576496</v>
      </c>
      <c r="AU290" s="7">
        <f t="shared" si="1306"/>
        <v>0.53600031094518474</v>
      </c>
      <c r="AV290" s="7">
        <f t="shared" si="1306"/>
        <v>0.19951023365563739</v>
      </c>
      <c r="AW290" s="7">
        <f t="shared" si="1306"/>
        <v>0.48697056721462589</v>
      </c>
      <c r="AX290" s="7">
        <f t="shared" si="1306"/>
        <v>0.53366874869466607</v>
      </c>
      <c r="AY290" s="7">
        <f t="shared" si="1306"/>
        <v>1.1800043785229359</v>
      </c>
      <c r="AZ290" s="7">
        <f t="shared" si="1306"/>
        <v>1.008016534255924</v>
      </c>
      <c r="BA290" s="7">
        <f t="shared" si="1306"/>
        <v>1.008016534255924</v>
      </c>
      <c r="BB290" s="7"/>
      <c r="BC290" s="7">
        <f>STDEV(BC286:BC288)</f>
        <v>11.033917346074331</v>
      </c>
      <c r="BD290" s="7">
        <f t="shared" ref="BD290:BK290" si="1307">STDEV(BD286:BD288)</f>
        <v>0.2696244301492931</v>
      </c>
      <c r="BE290" s="7">
        <f t="shared" si="1307"/>
        <v>7.9757967209111921E-2</v>
      </c>
      <c r="BF290" s="7">
        <f t="shared" si="1307"/>
        <v>0.45933139815752344</v>
      </c>
      <c r="BG290" s="7">
        <f t="shared" si="1307"/>
        <v>0.15939887076137671</v>
      </c>
      <c r="BH290" s="7">
        <f t="shared" si="1307"/>
        <v>0.18451106561215591</v>
      </c>
      <c r="BI290" s="7">
        <f t="shared" si="1307"/>
        <v>0.26551333927570087</v>
      </c>
      <c r="BJ290" s="7">
        <f t="shared" si="1307"/>
        <v>5.1545763485793232</v>
      </c>
      <c r="BK290" s="7">
        <f t="shared" si="1307"/>
        <v>5.154576348579333</v>
      </c>
      <c r="BL290" s="7"/>
      <c r="BM290" s="7">
        <f>STDEV(BM286:BM288)</f>
        <v>355.78744202870894</v>
      </c>
      <c r="BN290" s="7">
        <f t="shared" ref="BN290:BU290" si="1308">STDEV(BN286:BN288)</f>
        <v>0.37929715703304179</v>
      </c>
      <c r="BO290" s="7">
        <f t="shared" si="1308"/>
        <v>0.36815893307102915</v>
      </c>
      <c r="BP290" s="7">
        <f t="shared" si="1308"/>
        <v>0.36202946473088293</v>
      </c>
      <c r="BQ290" s="7">
        <f t="shared" si="1308"/>
        <v>0.33650111441123137</v>
      </c>
      <c r="BR290" s="7">
        <f t="shared" si="1308"/>
        <v>1.5325068787230292</v>
      </c>
      <c r="BS290" s="7">
        <f t="shared" si="1308"/>
        <v>0.68866464988413001</v>
      </c>
      <c r="BT290" s="7">
        <f t="shared" si="1308"/>
        <v>1.8896140699447981</v>
      </c>
      <c r="BU290" s="7">
        <f t="shared" si="1308"/>
        <v>1.8896140699447981</v>
      </c>
      <c r="BV290" s="7"/>
      <c r="BW290" s="7">
        <f>STDEV(BW286:BW288)</f>
        <v>4.4268068627398218</v>
      </c>
      <c r="BX290" s="7">
        <f t="shared" ref="BX290:CE290" si="1309">STDEV(BX286:BX288)</f>
        <v>6.0541996443243429E-2</v>
      </c>
      <c r="BY290" s="7">
        <f t="shared" si="1309"/>
        <v>8.870738413456658E-2</v>
      </c>
      <c r="BZ290" s="7">
        <f t="shared" si="1309"/>
        <v>9.5296029997760726E-2</v>
      </c>
      <c r="CA290" s="7">
        <f t="shared" si="1309"/>
        <v>0.13673697378543839</v>
      </c>
      <c r="CB290" s="7">
        <f t="shared" si="1309"/>
        <v>0.26371638806364422</v>
      </c>
      <c r="CC290" s="7">
        <f t="shared" si="1309"/>
        <v>0.13661747082029074</v>
      </c>
      <c r="CD290" s="7">
        <f t="shared" si="1309"/>
        <v>0.49321800453753761</v>
      </c>
      <c r="CE290" s="7">
        <f t="shared" si="1309"/>
        <v>0.49321800453753761</v>
      </c>
      <c r="CG290" s="7">
        <f>STDEV(CG286:CG288)</f>
        <v>208.43932142552376</v>
      </c>
      <c r="CH290" s="7">
        <f t="shared" ref="CH290:CO290" si="1310">STDEV(CH286:CH288)</f>
        <v>0.27144244325453643</v>
      </c>
      <c r="CI290" s="7">
        <f t="shared" si="1310"/>
        <v>0.49527197915217885</v>
      </c>
      <c r="CJ290" s="7">
        <f t="shared" si="1310"/>
        <v>0.2878981301317024</v>
      </c>
      <c r="CK290" s="7">
        <f t="shared" si="1310"/>
        <v>0.55547217152014361</v>
      </c>
      <c r="CL290" s="7">
        <f t="shared" si="1310"/>
        <v>0.30537354174844689</v>
      </c>
      <c r="CM290" s="7">
        <f t="shared" si="1310"/>
        <v>0.78256075376504786</v>
      </c>
      <c r="CN290" s="7">
        <f t="shared" si="1310"/>
        <v>1.8615560695289275</v>
      </c>
      <c r="CO290" s="7">
        <f t="shared" si="1310"/>
        <v>1.8615560695289275</v>
      </c>
      <c r="CQ290" s="7">
        <f t="shared" ref="CQ290:DE290" si="1311">STDEV(CQ286:CQ288)</f>
        <v>13.366321944848398</v>
      </c>
      <c r="CR290" s="7">
        <f t="shared" si="1311"/>
        <v>2.9614185789906662E-2</v>
      </c>
      <c r="CS290" s="7">
        <f t="shared" si="1311"/>
        <v>5.5244909267727772E-2</v>
      </c>
      <c r="CT290" s="7">
        <f t="shared" si="1311"/>
        <v>5.7492028432940274E-2</v>
      </c>
      <c r="CU290" s="7">
        <f t="shared" si="1311"/>
        <v>6.1158264636367136E-2</v>
      </c>
      <c r="CV290" s="7">
        <f t="shared" si="1311"/>
        <v>0.32536287434186612</v>
      </c>
      <c r="CW290" s="7">
        <f t="shared" si="1311"/>
        <v>0.25987689393249425</v>
      </c>
      <c r="CX290" s="7">
        <f t="shared" si="1311"/>
        <v>3.6106302773892467</v>
      </c>
      <c r="CY290" s="7">
        <f t="shared" si="1311"/>
        <v>3.6106302773892467</v>
      </c>
      <c r="CZ290" s="49">
        <f t="shared" si="1311"/>
        <v>2.4202278154294952E-3</v>
      </c>
      <c r="DA290" s="49">
        <f t="shared" si="1311"/>
        <v>1.640706713831116E-3</v>
      </c>
      <c r="DB290" s="49">
        <f t="shared" si="1311"/>
        <v>5.2730123297149399E-3</v>
      </c>
      <c r="DC290" s="49">
        <f t="shared" si="1311"/>
        <v>0.45776955241127754</v>
      </c>
      <c r="DD290" s="49">
        <f t="shared" si="1311"/>
        <v>0.48936971229829934</v>
      </c>
      <c r="DE290" s="49">
        <f t="shared" si="1311"/>
        <v>2.4250464600360435</v>
      </c>
      <c r="DF290" s="46"/>
      <c r="DG290" s="49">
        <f t="shared" ref="DG290:DL290" si="1312">STDEV(DG286:DG288)</f>
        <v>6.9622795290737172E-3</v>
      </c>
      <c r="DH290" s="49">
        <f t="shared" si="1312"/>
        <v>3.2403591842635228E-3</v>
      </c>
      <c r="DI290" s="49">
        <f t="shared" si="1312"/>
        <v>5.8192542552085438E-3</v>
      </c>
      <c r="DJ290" s="49">
        <f t="shared" si="1312"/>
        <v>0.29960565278295453</v>
      </c>
      <c r="DK290" s="49">
        <f t="shared" si="1312"/>
        <v>0.38100043467603856</v>
      </c>
      <c r="DL290" s="49">
        <f t="shared" si="1312"/>
        <v>5.2882677693172839</v>
      </c>
      <c r="DM290" s="46"/>
      <c r="DN290" s="49">
        <f t="shared" ref="DN290:DS290" si="1313">STDEV(DN286:DN288)</f>
        <v>6.2605790993086581E-3</v>
      </c>
      <c r="DO290" s="49">
        <f t="shared" si="1313"/>
        <v>4.6343486946850221E-3</v>
      </c>
      <c r="DP290" s="49">
        <f t="shared" si="1313"/>
        <v>3.6042905401250727E-3</v>
      </c>
      <c r="DQ290" s="49">
        <f t="shared" si="1313"/>
        <v>0.37221452462716992</v>
      </c>
      <c r="DR290" s="49">
        <f t="shared" si="1313"/>
        <v>0.35967669587010082</v>
      </c>
      <c r="DS290" s="49">
        <f t="shared" si="1313"/>
        <v>1.8381646643686065</v>
      </c>
      <c r="DT290" s="46"/>
      <c r="DU290" s="49">
        <f t="shared" ref="DU290:DZ290" si="1314">STDEV(DU286:DU288)</f>
        <v>2.9761781709631394E-3</v>
      </c>
      <c r="DV290" s="49">
        <f t="shared" si="1314"/>
        <v>6.0317490929248955E-3</v>
      </c>
      <c r="DW290" s="49">
        <f t="shared" si="1314"/>
        <v>7.7293873409632046E-3</v>
      </c>
      <c r="DX290" s="49">
        <f t="shared" si="1314"/>
        <v>0.46664052865509442</v>
      </c>
      <c r="DY290" s="49">
        <f t="shared" si="1314"/>
        <v>0.48766979493900564</v>
      </c>
      <c r="DZ290" s="49">
        <f t="shared" si="1314"/>
        <v>1.6816013201707487</v>
      </c>
      <c r="EA290" s="46"/>
    </row>
    <row r="291" spans="3:131" x14ac:dyDescent="0.2">
      <c r="C291" s="92" t="s">
        <v>82</v>
      </c>
      <c r="D291" s="5">
        <v>501</v>
      </c>
      <c r="E291" s="5">
        <v>119580.19899999999</v>
      </c>
      <c r="F291" s="5">
        <v>348.16199999999998</v>
      </c>
      <c r="G291" s="5">
        <v>338.97399999999999</v>
      </c>
      <c r="H291" s="5">
        <v>353.65199999999999</v>
      </c>
      <c r="I291" s="5">
        <v>336.36599999999999</v>
      </c>
      <c r="J291" s="5">
        <v>408.63900000000001</v>
      </c>
      <c r="K291" s="5">
        <v>372.58800000000002</v>
      </c>
      <c r="L291" s="5">
        <v>15.839</v>
      </c>
      <c r="M291" s="5">
        <f t="shared" si="1213"/>
        <v>15.839</v>
      </c>
      <c r="N291" s="5">
        <v>504</v>
      </c>
      <c r="O291" s="5">
        <v>2996.712</v>
      </c>
      <c r="P291" s="5">
        <v>310.738</v>
      </c>
      <c r="Q291" s="5">
        <v>406.71100000000001</v>
      </c>
      <c r="R291" s="5">
        <v>310.767</v>
      </c>
      <c r="S291" s="5">
        <v>408.09100000000001</v>
      </c>
      <c r="T291" s="5">
        <v>61.77</v>
      </c>
      <c r="U291" s="5">
        <v>61.77</v>
      </c>
      <c r="V291" s="5">
        <v>0</v>
      </c>
      <c r="W291" s="5">
        <f t="shared" si="1214"/>
        <v>0</v>
      </c>
      <c r="X291" s="5">
        <v>507</v>
      </c>
      <c r="Y291" s="5">
        <v>55689.608999999997</v>
      </c>
      <c r="Z291" s="5">
        <v>328.18200000000002</v>
      </c>
      <c r="AA291" s="5">
        <v>332.80900000000003</v>
      </c>
      <c r="AB291" s="5">
        <v>328.48899999999998</v>
      </c>
      <c r="AC291" s="5">
        <v>333.661</v>
      </c>
      <c r="AD291" s="5">
        <v>292.98899999999998</v>
      </c>
      <c r="AE291" s="5">
        <v>242.01</v>
      </c>
      <c r="AF291" s="5">
        <v>23.451000000000001</v>
      </c>
      <c r="AG291" s="5">
        <f t="shared" si="1215"/>
        <v>23.451000000000001</v>
      </c>
      <c r="AH291" s="5">
        <v>510</v>
      </c>
      <c r="AI291" s="5">
        <v>2317.6880000000001</v>
      </c>
      <c r="AJ291" s="5">
        <v>317.60599999999999</v>
      </c>
      <c r="AK291" s="5">
        <v>381.69299999999998</v>
      </c>
      <c r="AL291" s="5">
        <v>316.54000000000002</v>
      </c>
      <c r="AM291" s="5">
        <v>381.601</v>
      </c>
      <c r="AN291" s="5">
        <v>57.942999999999998</v>
      </c>
      <c r="AO291" s="5">
        <v>50.927999999999997</v>
      </c>
      <c r="AP291" s="5">
        <v>159.03299999999999</v>
      </c>
      <c r="AQ291" s="5">
        <f t="shared" si="1216"/>
        <v>20.967000000000013</v>
      </c>
      <c r="AR291" s="5">
        <v>513</v>
      </c>
      <c r="AS291" s="5">
        <v>55064.974999999999</v>
      </c>
      <c r="AT291" s="5">
        <v>345.67399999999998</v>
      </c>
      <c r="AU291" s="5">
        <v>347.44900000000001</v>
      </c>
      <c r="AV291" s="5">
        <v>346.077</v>
      </c>
      <c r="AW291" s="5">
        <v>348.815</v>
      </c>
      <c r="AX291" s="5">
        <v>304.21699999999998</v>
      </c>
      <c r="AY291" s="5">
        <v>230.46299999999999</v>
      </c>
      <c r="AZ291" s="5">
        <v>22.46</v>
      </c>
      <c r="BA291" s="5">
        <f t="shared" si="1217"/>
        <v>22.46</v>
      </c>
      <c r="BB291" s="5">
        <v>516</v>
      </c>
      <c r="BC291" s="5">
        <v>2337.7330000000002</v>
      </c>
      <c r="BD291" s="5">
        <v>330.964</v>
      </c>
      <c r="BE291" s="5">
        <v>394.99900000000002</v>
      </c>
      <c r="BF291" s="5">
        <v>330.11500000000001</v>
      </c>
      <c r="BG291" s="5">
        <v>394.70100000000002</v>
      </c>
      <c r="BH291" s="5">
        <v>56.56</v>
      </c>
      <c r="BI291" s="5">
        <v>52.625</v>
      </c>
      <c r="BJ291" s="5">
        <v>61.268000000000001</v>
      </c>
      <c r="BK291" s="5">
        <f t="shared" si="1218"/>
        <v>61.268000000000001</v>
      </c>
      <c r="BL291" s="5">
        <v>519</v>
      </c>
      <c r="BM291" s="5">
        <v>52486.938000000002</v>
      </c>
      <c r="BN291" s="5">
        <v>391.11500000000001</v>
      </c>
      <c r="BO291" s="5">
        <v>276.24299999999999</v>
      </c>
      <c r="BP291" s="5">
        <v>391.59399999999999</v>
      </c>
      <c r="BQ291" s="5">
        <v>276.94900000000001</v>
      </c>
      <c r="BR291" s="5">
        <v>295.81200000000001</v>
      </c>
      <c r="BS291" s="5">
        <v>225.91499999999999</v>
      </c>
      <c r="BT291" s="5">
        <v>9.9339999999999993</v>
      </c>
      <c r="BU291" s="5">
        <f t="shared" si="1219"/>
        <v>9.9339999999999993</v>
      </c>
      <c r="BV291" s="5">
        <v>522</v>
      </c>
      <c r="BW291" s="5">
        <v>2217.4679999999998</v>
      </c>
      <c r="BX291" s="5">
        <v>366.98399999999998</v>
      </c>
      <c r="BY291" s="5">
        <v>319.29599999999999</v>
      </c>
      <c r="BZ291" s="5">
        <v>366.33</v>
      </c>
      <c r="CA291" s="5">
        <v>318.48200000000003</v>
      </c>
      <c r="CB291" s="5">
        <v>54.142000000000003</v>
      </c>
      <c r="CC291" s="5">
        <v>52.146999999999998</v>
      </c>
      <c r="CD291" s="3">
        <v>98.504999999999995</v>
      </c>
      <c r="CE291" s="5">
        <f t="shared" si="1220"/>
        <v>81.495000000000005</v>
      </c>
      <c r="CF291" s="3">
        <v>525</v>
      </c>
      <c r="CG291" s="26">
        <v>58973.582000000002</v>
      </c>
      <c r="CH291" s="26">
        <v>389.61900000000003</v>
      </c>
      <c r="CI291" s="26">
        <v>358.75599999999997</v>
      </c>
      <c r="CJ291" s="26">
        <v>390.47800000000001</v>
      </c>
      <c r="CK291" s="26">
        <v>359.94900000000001</v>
      </c>
      <c r="CL291" s="26">
        <v>304.39499999999998</v>
      </c>
      <c r="CM291" s="26">
        <v>246.678</v>
      </c>
      <c r="CN291" s="26">
        <v>178.006</v>
      </c>
      <c r="CO291" s="5">
        <f t="shared" si="1221"/>
        <v>1.9939999999999998</v>
      </c>
      <c r="CP291" s="13">
        <v>529</v>
      </c>
      <c r="CQ291" s="26">
        <v>2039.998</v>
      </c>
      <c r="CR291" s="26">
        <v>361.99099999999999</v>
      </c>
      <c r="CS291" s="26">
        <v>396.74700000000001</v>
      </c>
      <c r="CT291" s="26">
        <v>361.44099999999997</v>
      </c>
      <c r="CU291" s="26">
        <v>396.55</v>
      </c>
      <c r="CV291" s="26">
        <v>52.332000000000001</v>
      </c>
      <c r="CW291" s="26">
        <v>49.633000000000003</v>
      </c>
      <c r="CX291" s="3">
        <v>84.23</v>
      </c>
      <c r="CY291" s="5">
        <f t="shared" si="1222"/>
        <v>84.23</v>
      </c>
      <c r="CZ291" s="46">
        <f t="shared" si="1223"/>
        <v>-0.53429071480304191</v>
      </c>
      <c r="DA291" s="46">
        <f>IF((AQ291-AG291)&lt;45,(AO291-$T291)/$T291,(AN291-$U291)/$U291)</f>
        <v>-0.17552209810587671</v>
      </c>
      <c r="DB291" s="46">
        <f>IF((AQ291-AG291)&lt;45,(AN291-$T291)/$T291,(AO291-$U291)/$U291)</f>
        <v>-6.195564189736126E-2</v>
      </c>
      <c r="DC291" s="46">
        <f t="shared" si="1224"/>
        <v>50.014970078967316</v>
      </c>
      <c r="DD291" s="46">
        <f t="shared" si="1225"/>
        <v>49.406701984649807</v>
      </c>
      <c r="DE291" s="46">
        <f t="shared" si="1226"/>
        <v>2.4839999999999876</v>
      </c>
      <c r="DF291" s="46" t="str">
        <f>IF(DE291&lt;45,DF$6,DF$5)</f>
        <v>CIRC</v>
      </c>
      <c r="DG291" s="46">
        <f t="shared" si="1227"/>
        <v>-0.53951427192389934</v>
      </c>
      <c r="DH291" s="46">
        <f>IF((BK291-BA291)&lt;45,(BI291-$T291)/$T291,(BH291-$U291)/$U291)</f>
        <v>-0.14804921482920516</v>
      </c>
      <c r="DI291" s="46">
        <f>IF((BK291-BA291)&lt;45,(BH291-$T291)/$T291,(BI291-$U291)/$U291)</f>
        <v>-8.4345151367977989E-2</v>
      </c>
      <c r="DJ291" s="46">
        <f t="shared" si="1228"/>
        <v>49.773352308238195</v>
      </c>
      <c r="DK291" s="46">
        <f t="shared" si="1229"/>
        <v>48.583026254032404</v>
      </c>
      <c r="DL291" s="46">
        <f t="shared" si="1230"/>
        <v>38.808</v>
      </c>
      <c r="DM291" s="46" t="str">
        <f>IF(DL291&lt;45,DM$6,DM$5)</f>
        <v>CIRC</v>
      </c>
      <c r="DN291" s="46">
        <f t="shared" si="1231"/>
        <v>-0.56107333455767205</v>
      </c>
      <c r="DO291" s="46">
        <f>IF((CE291-BU291)&lt;45,(CC291-$T291)/$T291,(CB291-$U291)/$U291)</f>
        <v>-0.12349036749231018</v>
      </c>
      <c r="DP291" s="46">
        <f>IF((CE291-BU291)&lt;45,(CB291-$T291)/$T291,(CC291-$U291)/$U291)</f>
        <v>-0.15578759915816745</v>
      </c>
      <c r="DQ291" s="46">
        <f t="shared" si="1232"/>
        <v>49.354492905914867</v>
      </c>
      <c r="DR291" s="46">
        <f t="shared" si="1233"/>
        <v>48.613370434480288</v>
      </c>
      <c r="DS291" s="46">
        <f t="shared" si="1234"/>
        <v>71.561000000000007</v>
      </c>
      <c r="DT291" s="46" t="str">
        <f>IF(DS291&lt;45,DT$6,DT$5)</f>
        <v>RAD</v>
      </c>
      <c r="DU291" s="46">
        <f t="shared" si="1235"/>
        <v>-0.50682819987613492</v>
      </c>
      <c r="DV291" s="46">
        <f>IF((CY291-CO291)&lt;45,(CW291-$T291)/$T291,(CV291-$U291)/$U291)</f>
        <v>-0.15279261777561925</v>
      </c>
      <c r="DW291" s="46">
        <f>IF((CY291-CO291)&lt;45,(CV291-$T291)/$T291,(CW291-$U291)/$U291)</f>
        <v>-0.19648696778371377</v>
      </c>
      <c r="DX291" s="46">
        <f t="shared" si="1236"/>
        <v>46.974700265142779</v>
      </c>
      <c r="DY291" s="46">
        <f t="shared" si="1237"/>
        <v>46.720237263952349</v>
      </c>
      <c r="DZ291" s="46">
        <f t="shared" si="1238"/>
        <v>79.501000000000005</v>
      </c>
      <c r="EA291" s="46" t="str">
        <f>IF(DZ291&lt;45,EA$6,EA$5)</f>
        <v>RAD</v>
      </c>
    </row>
    <row r="292" spans="3:131" x14ac:dyDescent="0.2">
      <c r="C292" s="92"/>
      <c r="D292" s="5">
        <v>502</v>
      </c>
      <c r="E292" s="5">
        <v>116947.88499999999</v>
      </c>
      <c r="F292" s="5">
        <v>349.07900000000001</v>
      </c>
      <c r="G292" s="5">
        <v>337.89600000000002</v>
      </c>
      <c r="H292" s="5">
        <v>354.65300000000002</v>
      </c>
      <c r="I292" s="5">
        <v>335.01799999999997</v>
      </c>
      <c r="J292" s="5">
        <v>404.66500000000002</v>
      </c>
      <c r="K292" s="5">
        <v>367.96600000000001</v>
      </c>
      <c r="L292" s="5">
        <v>20.13</v>
      </c>
      <c r="M292" s="5">
        <f t="shared" si="1213"/>
        <v>20.13</v>
      </c>
      <c r="N292" s="5">
        <v>505</v>
      </c>
      <c r="O292" s="5">
        <v>2928.6970000000001</v>
      </c>
      <c r="P292" s="5">
        <v>310.738</v>
      </c>
      <c r="Q292" s="5">
        <v>407.04700000000003</v>
      </c>
      <c r="R292" s="5">
        <v>310.73099999999999</v>
      </c>
      <c r="S292" s="5">
        <v>408.38900000000001</v>
      </c>
      <c r="T292" s="5">
        <v>61.064999999999998</v>
      </c>
      <c r="U292" s="5">
        <v>61.064999999999998</v>
      </c>
      <c r="V292" s="5">
        <v>0</v>
      </c>
      <c r="W292" s="5">
        <f t="shared" si="1214"/>
        <v>0</v>
      </c>
      <c r="X292" s="5">
        <v>508</v>
      </c>
      <c r="Y292" s="5">
        <v>55436.129000000001</v>
      </c>
      <c r="Z292" s="5">
        <v>328.55200000000002</v>
      </c>
      <c r="AA292" s="5">
        <v>332.57100000000003</v>
      </c>
      <c r="AB292" s="5">
        <v>328.76900000000001</v>
      </c>
      <c r="AC292" s="5">
        <v>333.44</v>
      </c>
      <c r="AD292" s="5">
        <v>292.88400000000001</v>
      </c>
      <c r="AE292" s="5">
        <v>240.995</v>
      </c>
      <c r="AF292" s="5">
        <v>25.146999999999998</v>
      </c>
      <c r="AG292" s="5">
        <f t="shared" si="1215"/>
        <v>25.146999999999998</v>
      </c>
      <c r="AH292" s="5">
        <v>511</v>
      </c>
      <c r="AI292" s="5">
        <v>2299.8960000000002</v>
      </c>
      <c r="AJ292" s="5">
        <v>317.75</v>
      </c>
      <c r="AK292" s="5">
        <v>381.464</v>
      </c>
      <c r="AL292" s="5">
        <v>316.649</v>
      </c>
      <c r="AM292" s="5">
        <v>381.32799999999997</v>
      </c>
      <c r="AN292" s="5">
        <v>58.116</v>
      </c>
      <c r="AO292" s="5">
        <v>50.387999999999998</v>
      </c>
      <c r="AP292" s="5">
        <v>157.114</v>
      </c>
      <c r="AQ292" s="5">
        <f t="shared" si="1216"/>
        <v>22.885999999999996</v>
      </c>
      <c r="AR292" s="5">
        <v>514</v>
      </c>
      <c r="AS292" s="5">
        <v>55087.383000000002</v>
      </c>
      <c r="AT292" s="5">
        <v>346</v>
      </c>
      <c r="AU292" s="5">
        <v>347.601</v>
      </c>
      <c r="AV292" s="5">
        <v>346.42399999999998</v>
      </c>
      <c r="AW292" s="5">
        <v>348.98099999999999</v>
      </c>
      <c r="AX292" s="5">
        <v>304.18200000000002</v>
      </c>
      <c r="AY292" s="5">
        <v>230.584</v>
      </c>
      <c r="AZ292" s="5">
        <v>22.65</v>
      </c>
      <c r="BA292" s="5">
        <f t="shared" si="1217"/>
        <v>22.65</v>
      </c>
      <c r="BB292" s="5">
        <v>517</v>
      </c>
      <c r="BC292" s="5">
        <v>2307.779</v>
      </c>
      <c r="BD292" s="5">
        <v>331.13</v>
      </c>
      <c r="BE292" s="5">
        <v>394.92599999999999</v>
      </c>
      <c r="BF292" s="5">
        <v>330.298</v>
      </c>
      <c r="BG292" s="5">
        <v>394.61799999999999</v>
      </c>
      <c r="BH292" s="5">
        <v>56.384999999999998</v>
      </c>
      <c r="BI292" s="5">
        <v>52.112000000000002</v>
      </c>
      <c r="BJ292" s="5">
        <v>67.596000000000004</v>
      </c>
      <c r="BK292" s="5">
        <f t="shared" si="1218"/>
        <v>67.596000000000004</v>
      </c>
      <c r="BL292" s="5">
        <v>520</v>
      </c>
      <c r="BM292" s="5">
        <v>52701.904999999999</v>
      </c>
      <c r="BN292" s="5">
        <v>392.56299999999999</v>
      </c>
      <c r="BO292" s="5">
        <v>276.17500000000001</v>
      </c>
      <c r="BP292" s="5">
        <v>392.89400000000001</v>
      </c>
      <c r="BQ292" s="5">
        <v>276.89400000000001</v>
      </c>
      <c r="BR292" s="5">
        <v>295.75599999999997</v>
      </c>
      <c r="BS292" s="5">
        <v>226.88300000000001</v>
      </c>
      <c r="BT292" s="5">
        <v>10.105</v>
      </c>
      <c r="BU292" s="5">
        <f t="shared" si="1219"/>
        <v>10.105</v>
      </c>
      <c r="BV292" s="5">
        <v>523</v>
      </c>
      <c r="BW292" s="5">
        <v>2207.7829999999999</v>
      </c>
      <c r="BX292" s="5">
        <v>366.767</v>
      </c>
      <c r="BY292" s="5">
        <v>319.47500000000002</v>
      </c>
      <c r="BZ292" s="5">
        <v>366.05900000000003</v>
      </c>
      <c r="CA292" s="5">
        <v>318.79500000000002</v>
      </c>
      <c r="CB292" s="5">
        <v>53.643000000000001</v>
      </c>
      <c r="CC292" s="5">
        <v>52.402999999999999</v>
      </c>
      <c r="CD292" s="3">
        <v>88.352000000000004</v>
      </c>
      <c r="CE292" s="5">
        <f t="shared" si="1220"/>
        <v>88.352000000000004</v>
      </c>
      <c r="CF292" s="3">
        <v>526</v>
      </c>
      <c r="CG292" s="26">
        <v>59286.631000000001</v>
      </c>
      <c r="CH292" s="26">
        <v>389.94200000000001</v>
      </c>
      <c r="CI292" s="26">
        <v>358.98399999999998</v>
      </c>
      <c r="CJ292" s="26">
        <v>390.69900000000001</v>
      </c>
      <c r="CK292" s="26">
        <v>360.11</v>
      </c>
      <c r="CL292" s="26">
        <v>305.44299999999998</v>
      </c>
      <c r="CM292" s="26">
        <v>247.136</v>
      </c>
      <c r="CN292" s="26">
        <v>177.33500000000001</v>
      </c>
      <c r="CO292" s="5">
        <f t="shared" si="1221"/>
        <v>2.664999999999992</v>
      </c>
      <c r="CP292" s="13">
        <v>530</v>
      </c>
      <c r="CQ292" s="26">
        <v>2056.4389999999999</v>
      </c>
      <c r="CR292" s="26">
        <v>361.892</v>
      </c>
      <c r="CS292" s="26">
        <v>396.75700000000001</v>
      </c>
      <c r="CT292" s="26">
        <v>361.32100000000003</v>
      </c>
      <c r="CU292" s="26">
        <v>396.57400000000001</v>
      </c>
      <c r="CV292" s="26">
        <v>52.734000000000002</v>
      </c>
      <c r="CW292" s="26">
        <v>49.652000000000001</v>
      </c>
      <c r="CX292" s="3">
        <v>77.569999999999993</v>
      </c>
      <c r="CY292" s="5">
        <f t="shared" si="1222"/>
        <v>77.569999999999993</v>
      </c>
      <c r="CZ292" s="46">
        <f t="shared" si="1223"/>
        <v>-0.52597578827526459</v>
      </c>
      <c r="DA292" s="46">
        <f t="shared" ref="DA292:DA293" si="1315">IF((AQ292-AG292)&lt;45,(AO292-$T292)/$T292,(AN292-$U292)/$U292)</f>
        <v>-0.17484647506755097</v>
      </c>
      <c r="DB292" s="46">
        <f t="shared" ref="DB292:DB293" si="1316">IF((AQ292-AG292)&lt;45,(AN292-$T292)/$T292,(AO292-$U292)/$U292)</f>
        <v>-4.8292802751166757E-2</v>
      </c>
      <c r="DC292" s="46">
        <f t="shared" si="1224"/>
        <v>50.072034640106224</v>
      </c>
      <c r="DD292" s="46">
        <f t="shared" si="1225"/>
        <v>49.397924490812343</v>
      </c>
      <c r="DE292" s="46">
        <f t="shared" si="1226"/>
        <v>2.2610000000000028</v>
      </c>
      <c r="DF292" s="46" t="str">
        <f t="shared" ref="DF292:DF294" si="1317">IF(DE292&lt;45,DF$6,DF$5)</f>
        <v>CIRC</v>
      </c>
      <c r="DG292" s="46">
        <f t="shared" si="1227"/>
        <v>-0.52895785161056996</v>
      </c>
      <c r="DH292" s="46">
        <f t="shared" ref="DH292:DH293" si="1318">IF((BK292-BA292)&lt;45,(BI292-$T292)/$T292,(BH292-$U292)/$U292)</f>
        <v>-0.14661426348972401</v>
      </c>
      <c r="DI292" s="46">
        <f t="shared" ref="DI292:DI293" si="1319">IF((BK292-BA292)&lt;45,(BH292-$T292)/$T292,(BI292-$U292)/$U292)</f>
        <v>-7.6639646278555629E-2</v>
      </c>
      <c r="DJ292" s="46">
        <f t="shared" si="1228"/>
        <v>49.606174262887869</v>
      </c>
      <c r="DK292" s="46">
        <f t="shared" si="1229"/>
        <v>48.402310327090781</v>
      </c>
      <c r="DL292" s="46">
        <f t="shared" si="1230"/>
        <v>44.946000000000005</v>
      </c>
      <c r="DM292" s="46" t="str">
        <f t="shared" ref="DM292:DM294" si="1320">IF(DL292&lt;45,DM$6,DM$5)</f>
        <v>CIRC</v>
      </c>
      <c r="DN292" s="46">
        <f t="shared" si="1231"/>
        <v>-0.54935563819730471</v>
      </c>
      <c r="DO292" s="46">
        <f t="shared" ref="DO292:DO293" si="1321">IF((CE292-BU292)&lt;45,(CC292-$T292)/$T292,(CB292-$U292)/$U292)</f>
        <v>-0.1215426185212478</v>
      </c>
      <c r="DP292" s="46">
        <f t="shared" ref="DP292:DP293" si="1322">IF((CE292-BU292)&lt;45,(CB292-$T292)/$T292,(CC292-$U292)/$U292)</f>
        <v>-0.14184884958650618</v>
      </c>
      <c r="DQ292" s="46">
        <f t="shared" si="1232"/>
        <v>50.401623148466165</v>
      </c>
      <c r="DR292" s="46">
        <f t="shared" si="1233"/>
        <v>49.757522305677561</v>
      </c>
      <c r="DS292" s="46">
        <f t="shared" si="1234"/>
        <v>78.247</v>
      </c>
      <c r="DT292" s="46" t="str">
        <f t="shared" ref="DT292:DT294" si="1323">IF(DS292&lt;45,DT$6,DT$5)</f>
        <v>RAD</v>
      </c>
      <c r="DU292" s="46">
        <f t="shared" si="1235"/>
        <v>-0.49305084910257246</v>
      </c>
      <c r="DV292" s="46">
        <f t="shared" ref="DV292:DV293" si="1324">IF((CY292-CO292)&lt;45,(CW292-$T292)/$T292,(CV292-$U292)/$U292)</f>
        <v>-0.13642839597150572</v>
      </c>
      <c r="DW292" s="46">
        <f t="shared" ref="DW292:DW293" si="1325">IF((CY292-CO292)&lt;45,(CV292-$T292)/$T292,(CW292-$U292)/$U292)</f>
        <v>-0.18689920576434943</v>
      </c>
      <c r="DX292" s="46">
        <f t="shared" si="1236"/>
        <v>47.048932283315445</v>
      </c>
      <c r="DY292" s="46">
        <f t="shared" si="1237"/>
        <v>46.826169819877421</v>
      </c>
      <c r="DZ292" s="46">
        <f t="shared" si="1238"/>
        <v>85.687000000000012</v>
      </c>
      <c r="EA292" s="46" t="str">
        <f t="shared" ref="EA292:EA294" si="1326">IF(DZ292&lt;45,EA$6,EA$5)</f>
        <v>RAD</v>
      </c>
    </row>
    <row r="293" spans="3:131" x14ac:dyDescent="0.2">
      <c r="C293" s="92"/>
      <c r="D293" s="5">
        <v>503</v>
      </c>
      <c r="E293" s="5">
        <v>116891.24400000001</v>
      </c>
      <c r="F293" s="5">
        <v>350.37900000000002</v>
      </c>
      <c r="G293" s="5">
        <v>337.91300000000001</v>
      </c>
      <c r="H293" s="5">
        <v>356.18599999999998</v>
      </c>
      <c r="I293" s="5">
        <v>334.95100000000002</v>
      </c>
      <c r="J293" s="5">
        <v>407.04700000000003</v>
      </c>
      <c r="K293" s="5">
        <v>365.63499999999999</v>
      </c>
      <c r="L293" s="5">
        <v>21.701000000000001</v>
      </c>
      <c r="M293" s="5">
        <f t="shared" si="1213"/>
        <v>21.701000000000001</v>
      </c>
      <c r="N293" s="5">
        <v>506</v>
      </c>
      <c r="O293" s="5">
        <v>2898.6309999999999</v>
      </c>
      <c r="P293" s="5">
        <v>310.57</v>
      </c>
      <c r="Q293" s="5">
        <v>406.87900000000002</v>
      </c>
      <c r="R293" s="5">
        <v>310.53800000000001</v>
      </c>
      <c r="S293" s="5">
        <v>408.154</v>
      </c>
      <c r="T293" s="5">
        <v>60.750999999999998</v>
      </c>
      <c r="U293" s="5">
        <v>60.750999999999998</v>
      </c>
      <c r="V293" s="5">
        <v>0</v>
      </c>
      <c r="W293" s="5">
        <f t="shared" si="1214"/>
        <v>0</v>
      </c>
      <c r="X293" s="5">
        <v>509</v>
      </c>
      <c r="Y293" s="5">
        <v>56481.351999999999</v>
      </c>
      <c r="Z293" s="5">
        <v>328.49400000000003</v>
      </c>
      <c r="AA293" s="5">
        <v>332.40300000000002</v>
      </c>
      <c r="AB293" s="5">
        <v>328.75099999999998</v>
      </c>
      <c r="AC293" s="5">
        <v>333.36200000000002</v>
      </c>
      <c r="AD293" s="5">
        <v>295.05200000000002</v>
      </c>
      <c r="AE293" s="5">
        <v>243.73400000000001</v>
      </c>
      <c r="AF293" s="5">
        <v>24.928999999999998</v>
      </c>
      <c r="AG293" s="5">
        <f t="shared" si="1215"/>
        <v>24.928999999999998</v>
      </c>
      <c r="AH293" s="5">
        <v>512</v>
      </c>
      <c r="AI293" s="5">
        <v>2290.3249999999998</v>
      </c>
      <c r="AJ293" s="5">
        <v>318.13799999999998</v>
      </c>
      <c r="AK293" s="5">
        <v>381.40899999999999</v>
      </c>
      <c r="AL293" s="5">
        <v>317.19799999999998</v>
      </c>
      <c r="AM293" s="5">
        <v>381.24799999999999</v>
      </c>
      <c r="AN293" s="5">
        <v>57.771000000000001</v>
      </c>
      <c r="AO293" s="5">
        <v>50.478000000000002</v>
      </c>
      <c r="AP293" s="5">
        <v>157.64699999999999</v>
      </c>
      <c r="AQ293" s="5">
        <f t="shared" si="1216"/>
        <v>22.353000000000009</v>
      </c>
      <c r="AR293" s="5">
        <v>515</v>
      </c>
      <c r="AS293" s="5">
        <v>55504.593999999997</v>
      </c>
      <c r="AT293" s="5">
        <v>345.85</v>
      </c>
      <c r="AU293" s="5">
        <v>347.86599999999999</v>
      </c>
      <c r="AV293" s="5">
        <v>346.22800000000001</v>
      </c>
      <c r="AW293" s="5">
        <v>349.23200000000003</v>
      </c>
      <c r="AX293" s="5">
        <v>305.17099999999999</v>
      </c>
      <c r="AY293" s="5">
        <v>231.577</v>
      </c>
      <c r="AZ293" s="5">
        <v>21.616</v>
      </c>
      <c r="BA293" s="5">
        <f t="shared" si="1217"/>
        <v>21.616</v>
      </c>
      <c r="BB293" s="5">
        <v>518</v>
      </c>
      <c r="BC293" s="5">
        <v>2318.364</v>
      </c>
      <c r="BD293" s="5">
        <v>330.99599999999998</v>
      </c>
      <c r="BE293" s="5">
        <v>394.93</v>
      </c>
      <c r="BF293" s="5">
        <v>330.12799999999999</v>
      </c>
      <c r="BG293" s="5">
        <v>394.608</v>
      </c>
      <c r="BH293" s="5">
        <v>56.034999999999997</v>
      </c>
      <c r="BI293" s="5">
        <v>52.679000000000002</v>
      </c>
      <c r="BJ293" s="5">
        <v>60.581000000000003</v>
      </c>
      <c r="BK293" s="5">
        <f t="shared" si="1218"/>
        <v>60.581000000000003</v>
      </c>
      <c r="BL293" s="5">
        <v>521</v>
      </c>
      <c r="BM293" s="5">
        <v>53396.805999999997</v>
      </c>
      <c r="BN293" s="5">
        <v>391.072</v>
      </c>
      <c r="BO293" s="5">
        <v>276.98700000000002</v>
      </c>
      <c r="BP293" s="5">
        <v>391.505</v>
      </c>
      <c r="BQ293" s="5">
        <v>277.62</v>
      </c>
      <c r="BR293" s="5">
        <v>297.77</v>
      </c>
      <c r="BS293" s="5">
        <v>228.32</v>
      </c>
      <c r="BT293" s="5">
        <v>10.032</v>
      </c>
      <c r="BU293" s="5">
        <f t="shared" si="1219"/>
        <v>10.032</v>
      </c>
      <c r="BV293" s="5">
        <v>524</v>
      </c>
      <c r="BW293" s="5">
        <v>2184.3609999999999</v>
      </c>
      <c r="BX293" s="5">
        <v>367.178</v>
      </c>
      <c r="BY293" s="5">
        <v>319.39600000000002</v>
      </c>
      <c r="BZ293" s="5">
        <v>366.62900000000002</v>
      </c>
      <c r="CA293" s="5">
        <v>318.66800000000001</v>
      </c>
      <c r="CB293" s="5">
        <v>53.363</v>
      </c>
      <c r="CC293" s="5">
        <v>52.119</v>
      </c>
      <c r="CD293" s="3">
        <v>91.495000000000005</v>
      </c>
      <c r="CE293" s="5">
        <f t="shared" si="1220"/>
        <v>88.504999999999995</v>
      </c>
      <c r="CF293" s="3">
        <v>527</v>
      </c>
      <c r="CG293" s="26">
        <v>59166.817000000003</v>
      </c>
      <c r="CH293" s="26">
        <v>390.04399999999998</v>
      </c>
      <c r="CI293" s="26">
        <v>359.51</v>
      </c>
      <c r="CJ293" s="26">
        <v>390.78800000000001</v>
      </c>
      <c r="CK293" s="26">
        <v>360.55900000000003</v>
      </c>
      <c r="CL293" s="26">
        <v>305.839</v>
      </c>
      <c r="CM293" s="26">
        <v>246.31800000000001</v>
      </c>
      <c r="CN293" s="26">
        <v>176.71199999999999</v>
      </c>
      <c r="CO293" s="5">
        <f t="shared" si="1221"/>
        <v>3.2880000000000109</v>
      </c>
      <c r="CP293" s="13">
        <v>531</v>
      </c>
      <c r="CQ293" s="26">
        <v>1993.7159999999999</v>
      </c>
      <c r="CR293" s="26">
        <v>361.94099999999997</v>
      </c>
      <c r="CS293" s="26">
        <v>396.93299999999999</v>
      </c>
      <c r="CT293" s="26">
        <v>361.35899999999998</v>
      </c>
      <c r="CU293" s="26">
        <v>396.827</v>
      </c>
      <c r="CV293" s="26">
        <v>51.546999999999997</v>
      </c>
      <c r="CW293" s="26">
        <v>49.246000000000002</v>
      </c>
      <c r="CX293" s="3">
        <v>72.548000000000002</v>
      </c>
      <c r="CY293" s="5">
        <f t="shared" si="1222"/>
        <v>72.548000000000002</v>
      </c>
      <c r="CZ293" s="46">
        <f t="shared" si="1223"/>
        <v>-0.51680425267781394</v>
      </c>
      <c r="DA293" s="46">
        <f t="shared" si="1315"/>
        <v>-0.16910009711774285</v>
      </c>
      <c r="DB293" s="46">
        <f t="shared" si="1316"/>
        <v>-4.9052690490691463E-2</v>
      </c>
      <c r="DC293" s="46">
        <f t="shared" si="1224"/>
        <v>50.088269804416264</v>
      </c>
      <c r="DD293" s="46">
        <f t="shared" si="1225"/>
        <v>49.25993102918433</v>
      </c>
      <c r="DE293" s="46">
        <f t="shared" si="1226"/>
        <v>2.5759999999999899</v>
      </c>
      <c r="DF293" s="46" t="str">
        <f t="shared" si="1317"/>
        <v>CIRC</v>
      </c>
      <c r="DG293" s="46">
        <f t="shared" si="1227"/>
        <v>-0.5251603789929723</v>
      </c>
      <c r="DH293" s="46">
        <f t="shared" si="1318"/>
        <v>-0.13287024081908111</v>
      </c>
      <c r="DI293" s="46">
        <f t="shared" si="1319"/>
        <v>-7.7628351796678263E-2</v>
      </c>
      <c r="DJ293" s="46">
        <f t="shared" si="1228"/>
        <v>49.352420528278074</v>
      </c>
      <c r="DK293" s="46">
        <f t="shared" si="1229"/>
        <v>48.147599898644991</v>
      </c>
      <c r="DL293" s="46">
        <f t="shared" si="1230"/>
        <v>38.965000000000003</v>
      </c>
      <c r="DM293" s="46" t="str">
        <f t="shared" si="1320"/>
        <v>CIRC</v>
      </c>
      <c r="DN293" s="46">
        <f t="shared" si="1231"/>
        <v>-0.54319242252225497</v>
      </c>
      <c r="DO293" s="46">
        <f t="shared" si="1321"/>
        <v>-0.12161116689437208</v>
      </c>
      <c r="DP293" s="46">
        <f t="shared" si="1322"/>
        <v>-0.14208819607907686</v>
      </c>
      <c r="DQ293" s="46">
        <f t="shared" si="1232"/>
        <v>48.676960843914642</v>
      </c>
      <c r="DR293" s="46">
        <f t="shared" si="1233"/>
        <v>47.997434098084859</v>
      </c>
      <c r="DS293" s="46">
        <f t="shared" si="1234"/>
        <v>78.472999999999999</v>
      </c>
      <c r="DT293" s="46" t="str">
        <f t="shared" si="1323"/>
        <v>RAD</v>
      </c>
      <c r="DU293" s="46">
        <f t="shared" si="1235"/>
        <v>-0.49383020510928943</v>
      </c>
      <c r="DV293" s="46">
        <f t="shared" si="1324"/>
        <v>-0.15150367895178682</v>
      </c>
      <c r="DW293" s="46">
        <f t="shared" si="1325"/>
        <v>-0.18937959868973345</v>
      </c>
      <c r="DX293" s="46">
        <f t="shared" si="1236"/>
        <v>46.800208738850735</v>
      </c>
      <c r="DY293" s="46">
        <f t="shared" si="1237"/>
        <v>46.705822602754779</v>
      </c>
      <c r="DZ293" s="46">
        <f t="shared" si="1238"/>
        <v>85.216999999999985</v>
      </c>
      <c r="EA293" s="46" t="str">
        <f t="shared" si="1326"/>
        <v>RAD</v>
      </c>
    </row>
    <row r="294" spans="3:131" s="10" customFormat="1" ht="17" x14ac:dyDescent="0.2">
      <c r="C294" s="21" t="s">
        <v>19</v>
      </c>
      <c r="D294" s="7"/>
      <c r="E294" s="7">
        <f t="shared" ref="E294:M294" si="1327">AVERAGE(E291:E293)</f>
        <v>117806.44266666665</v>
      </c>
      <c r="F294" s="7">
        <f t="shared" si="1327"/>
        <v>349.20666666666665</v>
      </c>
      <c r="G294" s="7">
        <f t="shared" si="1327"/>
        <v>338.26100000000002</v>
      </c>
      <c r="H294" s="7">
        <f t="shared" si="1327"/>
        <v>354.83033333333333</v>
      </c>
      <c r="I294" s="7">
        <f t="shared" si="1327"/>
        <v>335.44499999999999</v>
      </c>
      <c r="J294" s="7">
        <f t="shared" si="1327"/>
        <v>406.7836666666667</v>
      </c>
      <c r="K294" s="7">
        <f t="shared" si="1327"/>
        <v>368.72966666666667</v>
      </c>
      <c r="L294" s="7">
        <f t="shared" si="1327"/>
        <v>19.223333333333333</v>
      </c>
      <c r="M294" s="7">
        <f t="shared" si="1327"/>
        <v>19.223333333333333</v>
      </c>
      <c r="N294" s="7"/>
      <c r="O294" s="7">
        <f t="shared" ref="O294:W294" si="1328">AVERAGE(O291:O293)</f>
        <v>2941.3466666666664</v>
      </c>
      <c r="P294" s="7">
        <f t="shared" si="1328"/>
        <v>310.68200000000002</v>
      </c>
      <c r="Q294" s="7">
        <f t="shared" si="1328"/>
        <v>406.87900000000008</v>
      </c>
      <c r="R294" s="7">
        <f t="shared" si="1328"/>
        <v>310.67866666666669</v>
      </c>
      <c r="S294" s="7">
        <f t="shared" si="1328"/>
        <v>408.21133333333336</v>
      </c>
      <c r="T294" s="7">
        <f t="shared" si="1328"/>
        <v>61.195333333333338</v>
      </c>
      <c r="U294" s="7">
        <f t="shared" si="1328"/>
        <v>61.195333333333338</v>
      </c>
      <c r="V294" s="7">
        <f t="shared" si="1328"/>
        <v>0</v>
      </c>
      <c r="W294" s="7">
        <f t="shared" si="1328"/>
        <v>0</v>
      </c>
      <c r="X294" s="7"/>
      <c r="Y294" s="7">
        <f t="shared" ref="Y294:AG294" si="1329">AVERAGE(Y291:Y293)</f>
        <v>55869.03</v>
      </c>
      <c r="Z294" s="7">
        <f t="shared" si="1329"/>
        <v>328.40933333333334</v>
      </c>
      <c r="AA294" s="7">
        <f t="shared" si="1329"/>
        <v>332.5943333333334</v>
      </c>
      <c r="AB294" s="7">
        <f t="shared" si="1329"/>
        <v>328.66966666666667</v>
      </c>
      <c r="AC294" s="7">
        <f t="shared" si="1329"/>
        <v>333.48766666666666</v>
      </c>
      <c r="AD294" s="7">
        <f t="shared" si="1329"/>
        <v>293.64166666666671</v>
      </c>
      <c r="AE294" s="7">
        <f t="shared" si="1329"/>
        <v>242.24633333333335</v>
      </c>
      <c r="AF294" s="7">
        <f t="shared" si="1329"/>
        <v>24.509</v>
      </c>
      <c r="AG294" s="7">
        <f t="shared" si="1329"/>
        <v>24.509</v>
      </c>
      <c r="AH294" s="7"/>
      <c r="AI294" s="7">
        <f t="shared" ref="AI294:AQ294" si="1330">AVERAGE(AI291:AI293)</f>
        <v>2302.6363333333334</v>
      </c>
      <c r="AJ294" s="7">
        <f t="shared" si="1330"/>
        <v>317.8313333333333</v>
      </c>
      <c r="AK294" s="7">
        <f t="shared" si="1330"/>
        <v>381.52199999999993</v>
      </c>
      <c r="AL294" s="7">
        <f t="shared" si="1330"/>
        <v>316.7956666666667</v>
      </c>
      <c r="AM294" s="7">
        <f t="shared" si="1330"/>
        <v>381.39233333333328</v>
      </c>
      <c r="AN294" s="7">
        <f t="shared" si="1330"/>
        <v>57.943333333333328</v>
      </c>
      <c r="AO294" s="7">
        <f t="shared" si="1330"/>
        <v>50.598000000000006</v>
      </c>
      <c r="AP294" s="7">
        <f t="shared" si="1330"/>
        <v>157.93133333333333</v>
      </c>
      <c r="AQ294" s="7">
        <f t="shared" si="1330"/>
        <v>22.068666666666672</v>
      </c>
      <c r="AR294" s="7"/>
      <c r="AS294" s="7">
        <f t="shared" ref="AS294:BA294" si="1331">AVERAGE(AS291:AS293)</f>
        <v>55218.983999999997</v>
      </c>
      <c r="AT294" s="7">
        <f t="shared" si="1331"/>
        <v>345.8413333333333</v>
      </c>
      <c r="AU294" s="7">
        <f t="shared" si="1331"/>
        <v>347.63866666666667</v>
      </c>
      <c r="AV294" s="7">
        <f t="shared" si="1331"/>
        <v>346.24299999999999</v>
      </c>
      <c r="AW294" s="7">
        <f t="shared" si="1331"/>
        <v>349.00933333333336</v>
      </c>
      <c r="AX294" s="7">
        <f t="shared" si="1331"/>
        <v>304.52333333333331</v>
      </c>
      <c r="AY294" s="7">
        <f t="shared" si="1331"/>
        <v>230.87466666666668</v>
      </c>
      <c r="AZ294" s="7">
        <f t="shared" si="1331"/>
        <v>22.242000000000001</v>
      </c>
      <c r="BA294" s="7">
        <f t="shared" si="1331"/>
        <v>22.242000000000001</v>
      </c>
      <c r="BB294" s="7"/>
      <c r="BC294" s="7">
        <f t="shared" ref="BC294:BK294" si="1332">AVERAGE(BC291:BC293)</f>
        <v>2321.2919999999999</v>
      </c>
      <c r="BD294" s="7">
        <f t="shared" si="1332"/>
        <v>331.03000000000003</v>
      </c>
      <c r="BE294" s="7">
        <f t="shared" si="1332"/>
        <v>394.95166666666665</v>
      </c>
      <c r="BF294" s="7">
        <f t="shared" si="1332"/>
        <v>330.18033333333329</v>
      </c>
      <c r="BG294" s="7">
        <f t="shared" si="1332"/>
        <v>394.64233333333328</v>
      </c>
      <c r="BH294" s="7">
        <f t="shared" si="1332"/>
        <v>56.326666666666661</v>
      </c>
      <c r="BI294" s="7">
        <f t="shared" si="1332"/>
        <v>52.472000000000001</v>
      </c>
      <c r="BJ294" s="7">
        <f t="shared" si="1332"/>
        <v>63.148333333333333</v>
      </c>
      <c r="BK294" s="7">
        <f t="shared" si="1332"/>
        <v>63.148333333333333</v>
      </c>
      <c r="BL294" s="7"/>
      <c r="BM294" s="7">
        <f t="shared" ref="BM294:BU294" si="1333">AVERAGE(BM291:BM293)</f>
        <v>52861.882999999994</v>
      </c>
      <c r="BN294" s="7">
        <f t="shared" si="1333"/>
        <v>391.58333333333331</v>
      </c>
      <c r="BO294" s="7">
        <f t="shared" si="1333"/>
        <v>276.46833333333331</v>
      </c>
      <c r="BP294" s="7">
        <f t="shared" si="1333"/>
        <v>391.99766666666665</v>
      </c>
      <c r="BQ294" s="7">
        <f t="shared" si="1333"/>
        <v>277.15433333333334</v>
      </c>
      <c r="BR294" s="7">
        <f t="shared" si="1333"/>
        <v>296.44599999999997</v>
      </c>
      <c r="BS294" s="7">
        <f t="shared" si="1333"/>
        <v>227.0393333333333</v>
      </c>
      <c r="BT294" s="7">
        <f t="shared" si="1333"/>
        <v>10.023666666666667</v>
      </c>
      <c r="BU294" s="7">
        <f t="shared" si="1333"/>
        <v>10.023666666666667</v>
      </c>
      <c r="BV294" s="7"/>
      <c r="BW294" s="7">
        <f t="shared" ref="BW294:CE294" si="1334">AVERAGE(BW291:BW293)</f>
        <v>2203.2040000000002</v>
      </c>
      <c r="BX294" s="7">
        <f t="shared" si="1334"/>
        <v>366.97633333333334</v>
      </c>
      <c r="BY294" s="7">
        <f t="shared" si="1334"/>
        <v>319.38899999999995</v>
      </c>
      <c r="BZ294" s="7">
        <f t="shared" si="1334"/>
        <v>366.33933333333334</v>
      </c>
      <c r="CA294" s="7">
        <f t="shared" si="1334"/>
        <v>318.64833333333337</v>
      </c>
      <c r="CB294" s="7">
        <f t="shared" si="1334"/>
        <v>53.716000000000001</v>
      </c>
      <c r="CC294" s="7">
        <f t="shared" si="1334"/>
        <v>52.222999999999992</v>
      </c>
      <c r="CD294" s="7">
        <f t="shared" si="1334"/>
        <v>92.783999999999992</v>
      </c>
      <c r="CE294" s="7">
        <f t="shared" si="1334"/>
        <v>86.11733333333332</v>
      </c>
      <c r="CG294" s="7">
        <f t="shared" ref="CG294:CO294" si="1335">AVERAGE(CG291:CG293)</f>
        <v>59142.343333333331</v>
      </c>
      <c r="CH294" s="7">
        <f t="shared" si="1335"/>
        <v>389.86833333333334</v>
      </c>
      <c r="CI294" s="7">
        <f t="shared" si="1335"/>
        <v>359.08333333333331</v>
      </c>
      <c r="CJ294" s="7">
        <f t="shared" si="1335"/>
        <v>390.65500000000003</v>
      </c>
      <c r="CK294" s="7">
        <f t="shared" si="1335"/>
        <v>360.20599999999996</v>
      </c>
      <c r="CL294" s="7">
        <f t="shared" si="1335"/>
        <v>305.22566666666665</v>
      </c>
      <c r="CM294" s="7">
        <f t="shared" si="1335"/>
        <v>246.71066666666664</v>
      </c>
      <c r="CN294" s="7">
        <f t="shared" si="1335"/>
        <v>177.351</v>
      </c>
      <c r="CO294" s="7">
        <f t="shared" si="1335"/>
        <v>2.6490000000000009</v>
      </c>
      <c r="CQ294" s="7">
        <f t="shared" ref="CQ294:DE294" si="1336">AVERAGE(CQ291:CQ293)</f>
        <v>2030.0510000000002</v>
      </c>
      <c r="CR294" s="7">
        <f t="shared" si="1336"/>
        <v>361.94133333333338</v>
      </c>
      <c r="CS294" s="7">
        <f t="shared" si="1336"/>
        <v>396.8123333333333</v>
      </c>
      <c r="CT294" s="7">
        <f t="shared" si="1336"/>
        <v>361.37366666666662</v>
      </c>
      <c r="CU294" s="7">
        <f t="shared" si="1336"/>
        <v>396.65033333333332</v>
      </c>
      <c r="CV294" s="7">
        <f t="shared" si="1336"/>
        <v>52.204333333333331</v>
      </c>
      <c r="CW294" s="7">
        <f t="shared" si="1336"/>
        <v>49.510333333333335</v>
      </c>
      <c r="CX294" s="7">
        <f t="shared" si="1336"/>
        <v>78.116</v>
      </c>
      <c r="CY294" s="7">
        <f t="shared" si="1336"/>
        <v>78.116</v>
      </c>
      <c r="CZ294" s="49">
        <f t="shared" si="1336"/>
        <v>-0.52569025191870677</v>
      </c>
      <c r="DA294" s="49">
        <f t="shared" si="1336"/>
        <v>-0.17315622343039017</v>
      </c>
      <c r="DB294" s="49">
        <f t="shared" si="1336"/>
        <v>-5.3100378379739827E-2</v>
      </c>
      <c r="DC294" s="49">
        <f t="shared" si="1336"/>
        <v>50.058424841163266</v>
      </c>
      <c r="DD294" s="49">
        <f t="shared" si="1336"/>
        <v>49.354852501548827</v>
      </c>
      <c r="DE294" s="49">
        <f t="shared" si="1336"/>
        <v>2.4403333333333266</v>
      </c>
      <c r="DF294" s="46" t="str">
        <f t="shared" si="1317"/>
        <v>CIRC</v>
      </c>
      <c r="DG294" s="49">
        <f t="shared" ref="DG294:DL294" si="1337">AVERAGE(DG291:DG293)</f>
        <v>-0.53121083417581383</v>
      </c>
      <c r="DH294" s="49">
        <f t="shared" si="1337"/>
        <v>-0.14251123971267007</v>
      </c>
      <c r="DI294" s="49">
        <f t="shared" si="1337"/>
        <v>-7.9537716481070622E-2</v>
      </c>
      <c r="DJ294" s="49">
        <f t="shared" si="1337"/>
        <v>49.577315699801375</v>
      </c>
      <c r="DK294" s="49">
        <f t="shared" si="1337"/>
        <v>48.377645493256061</v>
      </c>
      <c r="DL294" s="49">
        <f t="shared" si="1337"/>
        <v>40.906333333333336</v>
      </c>
      <c r="DM294" s="46" t="str">
        <f t="shared" si="1320"/>
        <v>CIRC</v>
      </c>
      <c r="DN294" s="49">
        <f t="shared" ref="DN294:DS294" si="1338">AVERAGE(DN291:DN293)</f>
        <v>-0.55120713175907721</v>
      </c>
      <c r="DO294" s="49">
        <f t="shared" si="1338"/>
        <v>-0.12221471763597669</v>
      </c>
      <c r="DP294" s="49">
        <f t="shared" si="1338"/>
        <v>-0.14657488160791685</v>
      </c>
      <c r="DQ294" s="49">
        <f t="shared" si="1338"/>
        <v>49.477692299431887</v>
      </c>
      <c r="DR294" s="49">
        <f t="shared" si="1338"/>
        <v>48.789442279414232</v>
      </c>
      <c r="DS294" s="49">
        <f t="shared" si="1338"/>
        <v>76.093666666666664</v>
      </c>
      <c r="DT294" s="46" t="str">
        <f t="shared" si="1323"/>
        <v>RAD</v>
      </c>
      <c r="DU294" s="49">
        <f t="shared" ref="DU294:DZ294" si="1339">AVERAGE(DU291:DU293)</f>
        <v>-0.49790308469599892</v>
      </c>
      <c r="DV294" s="49">
        <f t="shared" si="1339"/>
        <v>-0.14690823089963725</v>
      </c>
      <c r="DW294" s="49">
        <f t="shared" si="1339"/>
        <v>-0.19092192407926556</v>
      </c>
      <c r="DX294" s="49">
        <f t="shared" si="1339"/>
        <v>46.941280429102989</v>
      </c>
      <c r="DY294" s="49">
        <f t="shared" si="1339"/>
        <v>46.750743228861516</v>
      </c>
      <c r="DZ294" s="49">
        <f t="shared" si="1339"/>
        <v>83.468333333333334</v>
      </c>
      <c r="EA294" s="46" t="str">
        <f t="shared" si="1326"/>
        <v>RAD</v>
      </c>
    </row>
    <row r="295" spans="3:131" s="10" customFormat="1" ht="17" x14ac:dyDescent="0.2">
      <c r="C295" s="21" t="s">
        <v>20</v>
      </c>
      <c r="D295" s="7"/>
      <c r="E295" s="7">
        <f>STDEV(E291:E293)</f>
        <v>1536.3790867654768</v>
      </c>
      <c r="F295" s="7">
        <f t="shared" ref="F295:M295" si="1340">STDEV(F291:F293)</f>
        <v>1.1140001496110215</v>
      </c>
      <c r="G295" s="7">
        <f t="shared" si="1340"/>
        <v>0.61753461441443369</v>
      </c>
      <c r="H295" s="7">
        <f t="shared" si="1340"/>
        <v>1.2762736122529981</v>
      </c>
      <c r="I295" s="7">
        <f t="shared" si="1340"/>
        <v>0.79831259541609878</v>
      </c>
      <c r="J295" s="7">
        <f t="shared" si="1340"/>
        <v>2.0000443328419788</v>
      </c>
      <c r="K295" s="7">
        <f t="shared" si="1340"/>
        <v>3.5388475996196052</v>
      </c>
      <c r="L295" s="7">
        <f t="shared" si="1340"/>
        <v>3.0343523746152785</v>
      </c>
      <c r="M295" s="7">
        <f t="shared" si="1340"/>
        <v>3.0343523746152785</v>
      </c>
      <c r="N295" s="7"/>
      <c r="O295" s="7">
        <f>STDEV(O291:O293)</f>
        <v>50.249190942077242</v>
      </c>
      <c r="P295" s="7">
        <f t="shared" ref="P295:W295" si="1341">STDEV(P291:P293)</f>
        <v>9.6994845223860801E-2</v>
      </c>
      <c r="Q295" s="7">
        <f t="shared" si="1341"/>
        <v>0.16800000000000637</v>
      </c>
      <c r="R295" s="7">
        <f t="shared" si="1341"/>
        <v>0.12314354767234519</v>
      </c>
      <c r="S295" s="7">
        <f t="shared" si="1341"/>
        <v>0.15705519199738141</v>
      </c>
      <c r="T295" s="7">
        <f t="shared" si="1341"/>
        <v>0.52185278894850839</v>
      </c>
      <c r="U295" s="7">
        <f t="shared" si="1341"/>
        <v>0.52185278894850839</v>
      </c>
      <c r="V295" s="7">
        <f t="shared" si="1341"/>
        <v>0</v>
      </c>
      <c r="W295" s="7">
        <f t="shared" si="1341"/>
        <v>0</v>
      </c>
      <c r="X295" s="7"/>
      <c r="Y295" s="7">
        <f>STDEV(Y291:Y293)</f>
        <v>545.2216992774587</v>
      </c>
      <c r="Z295" s="7">
        <f t="shared" ref="Z295:AG295" si="1342">STDEV(Z291:Z293)</f>
        <v>0.19900083751917977</v>
      </c>
      <c r="AA295" s="7">
        <f t="shared" si="1342"/>
        <v>0.20400326794768375</v>
      </c>
      <c r="AB295" s="7">
        <f t="shared" si="1342"/>
        <v>0.15672055810689389</v>
      </c>
      <c r="AC295" s="7">
        <f t="shared" si="1342"/>
        <v>0.15509459479082682</v>
      </c>
      <c r="AD295" s="7">
        <f t="shared" si="1342"/>
        <v>1.2225123039599102</v>
      </c>
      <c r="AE295" s="7">
        <f t="shared" si="1342"/>
        <v>1.3847094761477381</v>
      </c>
      <c r="AF295" s="7">
        <f t="shared" si="1342"/>
        <v>0.92271555747153078</v>
      </c>
      <c r="AG295" s="7">
        <f t="shared" si="1342"/>
        <v>0.92271555747153078</v>
      </c>
      <c r="AH295" s="7"/>
      <c r="AI295" s="7">
        <f>STDEV(AI291:AI293)</f>
        <v>13.885802545526008</v>
      </c>
      <c r="AJ295" s="7">
        <f t="shared" ref="AJ295:AQ295" si="1343">STDEV(AJ291:AJ293)</f>
        <v>0.27516782757678532</v>
      </c>
      <c r="AK295" s="7">
        <f t="shared" si="1343"/>
        <v>0.15062204353944411</v>
      </c>
      <c r="AL295" s="7">
        <f t="shared" si="1343"/>
        <v>0.35266745431542101</v>
      </c>
      <c r="AM295" s="7">
        <f t="shared" si="1343"/>
        <v>0.18508466531113851</v>
      </c>
      <c r="AN295" s="7">
        <f t="shared" si="1343"/>
        <v>0.17250024154572405</v>
      </c>
      <c r="AO295" s="7">
        <f t="shared" si="1343"/>
        <v>0.28930952282978745</v>
      </c>
      <c r="AP295" s="7">
        <f t="shared" si="1343"/>
        <v>0.99059292009044664</v>
      </c>
      <c r="AQ295" s="7">
        <f t="shared" si="1343"/>
        <v>0.99059292009044664</v>
      </c>
      <c r="AR295" s="7"/>
      <c r="AS295" s="7">
        <f>STDEV(AS291:AS293)</f>
        <v>247.59913911603016</v>
      </c>
      <c r="AT295" s="7">
        <f t="shared" ref="AT295:BA295" si="1344">STDEV(AT291:AT293)</f>
        <v>0.16317271013664381</v>
      </c>
      <c r="AU295" s="7">
        <f t="shared" si="1344"/>
        <v>0.21103633178514009</v>
      </c>
      <c r="AV295" s="7">
        <f t="shared" si="1344"/>
        <v>0.17398563159064664</v>
      </c>
      <c r="AW295" s="7">
        <f t="shared" si="1344"/>
        <v>0.20993887999448818</v>
      </c>
      <c r="AX295" s="7">
        <f t="shared" si="1344"/>
        <v>0.56116872091495573</v>
      </c>
      <c r="AY295" s="7">
        <f t="shared" si="1344"/>
        <v>0.6112399965098273</v>
      </c>
      <c r="AZ295" s="7">
        <f t="shared" si="1344"/>
        <v>0.55039258715938377</v>
      </c>
      <c r="BA295" s="7">
        <f t="shared" si="1344"/>
        <v>0.55039258715938377</v>
      </c>
      <c r="BB295" s="7"/>
      <c r="BC295" s="7">
        <f>STDEV(BC291:BC293)</f>
        <v>15.190142099401271</v>
      </c>
      <c r="BD295" s="7">
        <f t="shared" ref="BD295:BK295" si="1345">STDEV(BD291:BD293)</f>
        <v>8.8068155425217606E-2</v>
      </c>
      <c r="BE295" s="7">
        <f t="shared" si="1345"/>
        <v>4.104063027457814E-2</v>
      </c>
      <c r="BF295" s="7">
        <f t="shared" si="1345"/>
        <v>0.10210941843597822</v>
      </c>
      <c r="BG295" s="7">
        <f t="shared" si="1345"/>
        <v>5.1052260805321791E-2</v>
      </c>
      <c r="BH295" s="7">
        <f t="shared" si="1345"/>
        <v>0.26731691553909331</v>
      </c>
      <c r="BI295" s="7">
        <f t="shared" si="1345"/>
        <v>0.31293609571284636</v>
      </c>
      <c r="BJ295" s="7">
        <f t="shared" si="1345"/>
        <v>3.8670785269158086</v>
      </c>
      <c r="BK295" s="7">
        <f t="shared" si="1345"/>
        <v>3.8670785269158086</v>
      </c>
      <c r="BL295" s="7"/>
      <c r="BM295" s="7">
        <f>STDEV(BM291:BM293)</f>
        <v>475.56247194138206</v>
      </c>
      <c r="BN295" s="7">
        <f t="shared" ref="BN295:BU295" si="1346">STDEV(BN291:BN293)</f>
        <v>0.84868859620788828</v>
      </c>
      <c r="BO295" s="7">
        <f t="shared" si="1346"/>
        <v>0.45046346503722495</v>
      </c>
      <c r="BP295" s="7">
        <f t="shared" si="1346"/>
        <v>0.777521918233398</v>
      </c>
      <c r="BQ295" s="7">
        <f t="shared" si="1346"/>
        <v>0.40421570149281866</v>
      </c>
      <c r="BR295" s="7">
        <f t="shared" si="1346"/>
        <v>1.1469594587429792</v>
      </c>
      <c r="BS295" s="7">
        <f t="shared" si="1346"/>
        <v>1.2100976544615447</v>
      </c>
      <c r="BT295" s="7">
        <f t="shared" si="1346"/>
        <v>8.5804040308912227E-2</v>
      </c>
      <c r="BU295" s="7">
        <f t="shared" si="1346"/>
        <v>8.5804040308912227E-2</v>
      </c>
      <c r="BV295" s="7"/>
      <c r="BW295" s="7">
        <f>STDEV(BW291:BW293)</f>
        <v>17.021862207173449</v>
      </c>
      <c r="BX295" s="7">
        <f t="shared" ref="BX295:CE295" si="1347">STDEV(BX291:BX293)</f>
        <v>0.20560723074185278</v>
      </c>
      <c r="BY295" s="7">
        <f t="shared" si="1347"/>
        <v>8.9705072320369811E-2</v>
      </c>
      <c r="BZ295" s="7">
        <f t="shared" si="1347"/>
        <v>0.28511459684367574</v>
      </c>
      <c r="CA295" s="7">
        <f t="shared" si="1347"/>
        <v>0.15742405576445798</v>
      </c>
      <c r="CB295" s="7">
        <f t="shared" si="1347"/>
        <v>0.39459726304170101</v>
      </c>
      <c r="CC295" s="7">
        <f t="shared" si="1347"/>
        <v>0.1565119803721105</v>
      </c>
      <c r="CD295" s="7">
        <f t="shared" si="1347"/>
        <v>5.1977873176958624</v>
      </c>
      <c r="CE295" s="7">
        <f t="shared" si="1347"/>
        <v>4.0037889971042819</v>
      </c>
      <c r="CG295" s="7">
        <f>STDEV(CG291:CG293)</f>
        <v>157.95296569021176</v>
      </c>
      <c r="CH295" s="7">
        <f t="shared" ref="CH295:CO295" si="1348">STDEV(CH291:CH293)</f>
        <v>0.22187008210509998</v>
      </c>
      <c r="CI295" s="7">
        <f t="shared" si="1348"/>
        <v>0.38669022916714696</v>
      </c>
      <c r="CJ295" s="7">
        <f t="shared" si="1348"/>
        <v>0.15961516218705685</v>
      </c>
      <c r="CK295" s="7">
        <f t="shared" si="1348"/>
        <v>0.31612813857675609</v>
      </c>
      <c r="CL295" s="7">
        <f t="shared" si="1348"/>
        <v>0.74612956873008596</v>
      </c>
      <c r="CM295" s="7">
        <f t="shared" si="1348"/>
        <v>0.40997723514035128</v>
      </c>
      <c r="CN295" s="7">
        <f t="shared" si="1348"/>
        <v>0.6471483601153657</v>
      </c>
      <c r="CO295" s="7">
        <f t="shared" si="1348"/>
        <v>0.64714836011536592</v>
      </c>
      <c r="CQ295" s="7">
        <f t="shared" ref="CQ295:DE295" si="1349">STDEV(CQ291:CQ293)</f>
        <v>32.523080865748256</v>
      </c>
      <c r="CR295" s="7">
        <f t="shared" si="1349"/>
        <v>4.9500841743679684E-2</v>
      </c>
      <c r="CS295" s="7">
        <f t="shared" si="1349"/>
        <v>0.10461994711015321</v>
      </c>
      <c r="CT295" s="7">
        <f t="shared" si="1349"/>
        <v>6.1329710037880382E-2</v>
      </c>
      <c r="CU295" s="7">
        <f t="shared" si="1349"/>
        <v>0.15346769475472985</v>
      </c>
      <c r="CV295" s="7">
        <f t="shared" si="1349"/>
        <v>0.60371047144582168</v>
      </c>
      <c r="CW295" s="7">
        <f t="shared" si="1349"/>
        <v>0.22911641873364993</v>
      </c>
      <c r="CX295" s="7">
        <f t="shared" si="1349"/>
        <v>5.8601081901275522</v>
      </c>
      <c r="CY295" s="7">
        <f t="shared" si="1349"/>
        <v>5.8601081901275522</v>
      </c>
      <c r="CZ295" s="49">
        <f t="shared" si="1349"/>
        <v>8.7467272549477237E-3</v>
      </c>
      <c r="DA295" s="49">
        <f t="shared" si="1349"/>
        <v>3.52891443939799E-3</v>
      </c>
      <c r="DB295" s="49">
        <f t="shared" si="1349"/>
        <v>7.6782892833662762E-3</v>
      </c>
      <c r="DC295" s="49">
        <f t="shared" si="1349"/>
        <v>3.849847280313265E-2</v>
      </c>
      <c r="DD295" s="49">
        <f t="shared" si="1349"/>
        <v>8.2321476762748064E-2</v>
      </c>
      <c r="DE295" s="49">
        <f t="shared" si="1349"/>
        <v>0.16197633572016287</v>
      </c>
      <c r="DF295" s="46"/>
      <c r="DG295" s="49">
        <f t="shared" ref="DG295:DL295" si="1350">STDEV(DG291:DG293)</f>
        <v>7.4374396399297946E-3</v>
      </c>
      <c r="DH295" s="49">
        <f t="shared" si="1350"/>
        <v>8.3801202906824482E-3</v>
      </c>
      <c r="DI295" s="49">
        <f t="shared" si="1350"/>
        <v>4.1926074576905045E-3</v>
      </c>
      <c r="DJ295" s="49">
        <f t="shared" si="1350"/>
        <v>0.21194457611050485</v>
      </c>
      <c r="DK295" s="49">
        <f t="shared" si="1350"/>
        <v>0.21875852729108036</v>
      </c>
      <c r="DL295" s="49">
        <f t="shared" si="1350"/>
        <v>3.4993345557881925</v>
      </c>
      <c r="DM295" s="46"/>
      <c r="DN295" s="49">
        <f t="shared" ref="DN295:DS295" si="1351">STDEV(DN291:DN293)</f>
        <v>9.0831038258705789E-3</v>
      </c>
      <c r="DO295" s="49">
        <f t="shared" si="1351"/>
        <v>1.1052767241000077E-3</v>
      </c>
      <c r="DP295" s="49">
        <f t="shared" si="1351"/>
        <v>7.9793449092891294E-3</v>
      </c>
      <c r="DQ295" s="49">
        <f t="shared" si="1351"/>
        <v>0.86890654509415666</v>
      </c>
      <c r="DR295" s="49">
        <f t="shared" si="1351"/>
        <v>0.89315653474660073</v>
      </c>
      <c r="DS295" s="49">
        <f t="shared" si="1351"/>
        <v>3.9270305999996102</v>
      </c>
      <c r="DT295" s="46"/>
      <c r="DU295" s="49">
        <f t="shared" ref="DU295:DZ295" si="1352">STDEV(DU291:DU293)</f>
        <v>7.7391930897427394E-3</v>
      </c>
      <c r="DV295" s="49">
        <f t="shared" si="1352"/>
        <v>9.0986562696675211E-3</v>
      </c>
      <c r="DW295" s="49">
        <f t="shared" si="1352"/>
        <v>4.9764817733402647E-3</v>
      </c>
      <c r="DX295" s="49">
        <f t="shared" si="1352"/>
        <v>0.12768521634655713</v>
      </c>
      <c r="DY295" s="49">
        <f t="shared" si="1352"/>
        <v>6.5717757026321419E-2</v>
      </c>
      <c r="DZ295" s="49">
        <f t="shared" si="1352"/>
        <v>3.4438387496126057</v>
      </c>
      <c r="EA295" s="46"/>
    </row>
    <row r="296" spans="3:131" x14ac:dyDescent="0.2">
      <c r="C296" s="100" t="s">
        <v>60</v>
      </c>
      <c r="D296" s="5">
        <v>532</v>
      </c>
      <c r="E296" s="5">
        <v>112459.011</v>
      </c>
      <c r="F296" s="5">
        <v>347.30500000000001</v>
      </c>
      <c r="G296" s="5">
        <v>294.495</v>
      </c>
      <c r="H296" s="5">
        <v>351.93900000000002</v>
      </c>
      <c r="I296" s="5">
        <v>288.892</v>
      </c>
      <c r="J296" s="5">
        <v>384.11399999999998</v>
      </c>
      <c r="K296" s="5">
        <v>372.77300000000002</v>
      </c>
      <c r="L296" s="5">
        <v>6.8609999999999998</v>
      </c>
      <c r="M296" s="5">
        <f t="shared" si="1213"/>
        <v>6.8609999999999998</v>
      </c>
      <c r="N296" s="5">
        <v>535</v>
      </c>
      <c r="O296" s="5">
        <v>2587.8339999999998</v>
      </c>
      <c r="P296" s="5">
        <v>326.34199999999998</v>
      </c>
      <c r="Q296" s="5">
        <v>365.26799999999997</v>
      </c>
      <c r="R296" s="5">
        <v>324.84500000000003</v>
      </c>
      <c r="S296" s="5">
        <v>364.53100000000001</v>
      </c>
      <c r="T296" s="5">
        <v>57.402000000000001</v>
      </c>
      <c r="U296" s="5">
        <v>57.402000000000001</v>
      </c>
      <c r="V296" s="5">
        <v>0</v>
      </c>
      <c r="W296" s="5">
        <f t="shared" si="1214"/>
        <v>0</v>
      </c>
      <c r="X296" s="5">
        <v>539</v>
      </c>
      <c r="Y296" s="5">
        <v>65980.474000000002</v>
      </c>
      <c r="Z296" s="5">
        <v>346.95800000000003</v>
      </c>
      <c r="AA296" s="5">
        <v>304.92</v>
      </c>
      <c r="AB296" s="5">
        <v>346.48599999999999</v>
      </c>
      <c r="AC296" s="5">
        <v>305.40300000000002</v>
      </c>
      <c r="AD296" s="5">
        <v>293.64299999999997</v>
      </c>
      <c r="AE296" s="5">
        <v>286.09199999999998</v>
      </c>
      <c r="AF296" s="5">
        <v>52.311999999999998</v>
      </c>
      <c r="AG296" s="5">
        <f t="shared" si="1215"/>
        <v>52.311999999999998</v>
      </c>
      <c r="AH296" s="5">
        <v>542</v>
      </c>
      <c r="AI296" s="5">
        <v>2124.116</v>
      </c>
      <c r="AJ296" s="5">
        <v>345.85399999999998</v>
      </c>
      <c r="AK296" s="5">
        <v>349.94299999999998</v>
      </c>
      <c r="AL296" s="5">
        <v>343.52100000000002</v>
      </c>
      <c r="AM296" s="5">
        <v>348.70400000000001</v>
      </c>
      <c r="AN296" s="5">
        <v>52.283000000000001</v>
      </c>
      <c r="AO296" s="5">
        <v>51.728000000000002</v>
      </c>
      <c r="AP296" s="5">
        <v>14.654999999999999</v>
      </c>
      <c r="AQ296" s="5">
        <f t="shared" si="1216"/>
        <v>14.654999999999999</v>
      </c>
      <c r="AR296" s="5">
        <v>545</v>
      </c>
      <c r="AS296" s="5">
        <v>63819.985999999997</v>
      </c>
      <c r="AT296" s="5">
        <v>370.339</v>
      </c>
      <c r="AU296" s="5">
        <v>274.51299999999998</v>
      </c>
      <c r="AV296" s="5">
        <v>370.05099999999999</v>
      </c>
      <c r="AW296" s="5">
        <v>275.03300000000002</v>
      </c>
      <c r="AX296" s="5">
        <v>287.74799999999999</v>
      </c>
      <c r="AY296" s="5">
        <v>282.39299999999997</v>
      </c>
      <c r="AZ296" s="5">
        <v>108.79</v>
      </c>
      <c r="BA296" s="5">
        <f t="shared" si="1217"/>
        <v>71.209999999999994</v>
      </c>
      <c r="BB296" s="5">
        <v>548</v>
      </c>
      <c r="BC296" s="5">
        <v>1764.4480000000001</v>
      </c>
      <c r="BD296" s="5">
        <v>371.77499999999998</v>
      </c>
      <c r="BE296" s="5">
        <v>316.738</v>
      </c>
      <c r="BF296" s="5">
        <v>369.52499999999998</v>
      </c>
      <c r="BG296" s="5">
        <v>314.89100000000002</v>
      </c>
      <c r="BH296" s="5">
        <v>48.750999999999998</v>
      </c>
      <c r="BI296" s="5">
        <v>46.082999999999998</v>
      </c>
      <c r="BJ296" s="5">
        <v>20.024000000000001</v>
      </c>
      <c r="BK296" s="5">
        <f t="shared" si="1218"/>
        <v>20.024000000000001</v>
      </c>
      <c r="BL296" s="5">
        <v>551</v>
      </c>
      <c r="BM296" s="5">
        <v>64459.483999999997</v>
      </c>
      <c r="BN296" s="5">
        <v>322.80399999999997</v>
      </c>
      <c r="BO296" s="5">
        <v>383.077</v>
      </c>
      <c r="BP296" s="5">
        <v>322.608</v>
      </c>
      <c r="BQ296" s="5">
        <v>384.39400000000001</v>
      </c>
      <c r="BR296" s="5">
        <v>288.21800000000002</v>
      </c>
      <c r="BS296" s="5">
        <v>284.75799999999998</v>
      </c>
      <c r="BT296" s="5">
        <v>106.416</v>
      </c>
      <c r="BU296" s="5">
        <f t="shared" si="1219"/>
        <v>73.584000000000003</v>
      </c>
      <c r="BV296" s="5">
        <v>554</v>
      </c>
      <c r="BW296" s="5">
        <v>1764.11</v>
      </c>
      <c r="BX296" s="5">
        <v>312.33300000000003</v>
      </c>
      <c r="BY296" s="5">
        <v>429.88400000000001</v>
      </c>
      <c r="BZ296" s="5">
        <v>311.12200000000001</v>
      </c>
      <c r="CA296" s="5">
        <v>427.56599999999997</v>
      </c>
      <c r="CB296" s="5">
        <v>49.813000000000002</v>
      </c>
      <c r="CC296" s="5">
        <v>45.091999999999999</v>
      </c>
      <c r="CD296" s="3">
        <v>139.357</v>
      </c>
      <c r="CE296" s="5">
        <f t="shared" si="1220"/>
        <v>40.643000000000001</v>
      </c>
      <c r="CF296" s="3">
        <v>558</v>
      </c>
      <c r="CG296" s="26">
        <v>70409.778999999995</v>
      </c>
      <c r="CH296" s="26">
        <v>377.94799999999998</v>
      </c>
      <c r="CI296" s="26">
        <v>327.80200000000002</v>
      </c>
      <c r="CJ296" s="26">
        <v>378.23200000000003</v>
      </c>
      <c r="CK296" s="26">
        <v>326.846</v>
      </c>
      <c r="CL296" s="26">
        <v>299.512</v>
      </c>
      <c r="CM296" s="26">
        <v>299.315</v>
      </c>
      <c r="CN296" s="26">
        <v>117.70699999999999</v>
      </c>
      <c r="CO296" s="5">
        <f t="shared" si="1221"/>
        <v>62.293000000000006</v>
      </c>
      <c r="CP296" s="13">
        <v>562</v>
      </c>
      <c r="CQ296" s="26">
        <v>1677.8520000000001</v>
      </c>
      <c r="CR296" s="26">
        <v>363.95100000000002</v>
      </c>
      <c r="CS296" s="26">
        <v>364.44799999999998</v>
      </c>
      <c r="CT296" s="26">
        <v>362.399</v>
      </c>
      <c r="CU296" s="26">
        <v>362.00299999999999</v>
      </c>
      <c r="CV296" s="26">
        <v>48.673999999999999</v>
      </c>
      <c r="CW296" s="26">
        <v>43.89</v>
      </c>
      <c r="CX296" s="3">
        <v>0.435</v>
      </c>
      <c r="CY296" s="5">
        <f t="shared" si="1222"/>
        <v>0.435</v>
      </c>
      <c r="CZ296" s="46">
        <f t="shared" si="1223"/>
        <v>-0.41329313308650739</v>
      </c>
      <c r="DA296" s="46">
        <f>IF((AQ296-AG296)&lt;45,(AO296-$T296)/$T296,(AN296-$U296)/$U296)</f>
        <v>-9.8846730079091311E-2</v>
      </c>
      <c r="DB296" s="46">
        <f>IF((AQ296-AG296)&lt;45,(AN296-$T296)/$T296,(AO296-$U296)/$U296)</f>
        <v>-8.9178077418905252E-2</v>
      </c>
      <c r="DC296" s="46">
        <f t="shared" si="1224"/>
        <v>45.036533447857607</v>
      </c>
      <c r="DD296" s="46">
        <f t="shared" si="1225"/>
        <v>43.402394242714294</v>
      </c>
      <c r="DE296" s="46">
        <f t="shared" si="1226"/>
        <v>37.656999999999996</v>
      </c>
      <c r="DF296" s="46" t="str">
        <f>IF(DE296&lt;45,DF$6,DF$5)</f>
        <v>CIRC</v>
      </c>
      <c r="DG296" s="46">
        <f t="shared" si="1227"/>
        <v>-0.43250447045101614</v>
      </c>
      <c r="DH296" s="46">
        <f>IF((BK296-BA296)&lt;45,(BI296-$T296)/$T296,(BH296-$U296)/$U296)</f>
        <v>-0.19718825128044323</v>
      </c>
      <c r="DI296" s="46">
        <f>IF((BK296-BA296)&lt;45,(BH296-$T296)/$T296,(BI296-$U296)/$U296)</f>
        <v>-0.15070903452841369</v>
      </c>
      <c r="DJ296" s="46">
        <f t="shared" si="1228"/>
        <v>42.249410895301274</v>
      </c>
      <c r="DK296" s="46">
        <f t="shared" si="1229"/>
        <v>39.861470620136437</v>
      </c>
      <c r="DL296" s="46">
        <f t="shared" si="1230"/>
        <v>51.185999999999993</v>
      </c>
      <c r="DM296" s="46" t="str">
        <f>IF(DL296&lt;45,DM$6,DM$5)</f>
        <v>RAD</v>
      </c>
      <c r="DN296" s="46">
        <f t="shared" si="1231"/>
        <v>-0.42681797192756749</v>
      </c>
      <c r="DO296" s="46">
        <f>IF((CE296-BU296)&lt;45,(CC296-$T296)/$T296,(CB296-$U296)/$U296)</f>
        <v>-0.21445245810250518</v>
      </c>
      <c r="DP296" s="46">
        <f>IF((CE296-BU296)&lt;45,(CB296-$T296)/$T296,(CC296-$U296)/$U296)</f>
        <v>-0.1322079370056792</v>
      </c>
      <c r="DQ296" s="46">
        <f t="shared" si="1232"/>
        <v>47.963914456599561</v>
      </c>
      <c r="DR296" s="46">
        <f t="shared" si="1233"/>
        <v>44.673815373213841</v>
      </c>
      <c r="DS296" s="46">
        <f t="shared" si="1234"/>
        <v>32.941000000000003</v>
      </c>
      <c r="DT296" s="46" t="str">
        <f>IF(DS296&lt;45,DT$6,DT$5)</f>
        <v>CIRC</v>
      </c>
      <c r="DU296" s="46">
        <f t="shared" si="1235"/>
        <v>-0.37390718294686054</v>
      </c>
      <c r="DV296" s="46">
        <f>IF((CY296-CO296)&lt;45,(CW296-$T296)/$T296,(CV296-$U296)/$U296)</f>
        <v>-0.23539249503501619</v>
      </c>
      <c r="DW296" s="46">
        <f>IF((CY296-CO296)&lt;45,(CV296-$T296)/$T296,(CW296-$U296)/$U296)</f>
        <v>-0.15205045120379082</v>
      </c>
      <c r="DX296" s="46">
        <f t="shared" si="1236"/>
        <v>39.228119060184312</v>
      </c>
      <c r="DY296" s="46">
        <f t="shared" si="1237"/>
        <v>38.557729938366442</v>
      </c>
      <c r="DZ296" s="46">
        <f t="shared" si="1238"/>
        <v>21.650000000000006</v>
      </c>
      <c r="EA296" s="46" t="str">
        <f>IF(DZ296&lt;45,EA$6,EA$5)</f>
        <v>CIRC</v>
      </c>
    </row>
    <row r="297" spans="3:131" x14ac:dyDescent="0.2">
      <c r="C297" s="100"/>
      <c r="D297" s="5">
        <v>533</v>
      </c>
      <c r="E297" s="5">
        <v>110720.913</v>
      </c>
      <c r="F297" s="5">
        <v>351.17899999999997</v>
      </c>
      <c r="G297" s="5">
        <v>293.49599999999998</v>
      </c>
      <c r="H297" s="5">
        <v>356.1</v>
      </c>
      <c r="I297" s="5">
        <v>287.88900000000001</v>
      </c>
      <c r="J297" s="5">
        <v>381.74099999999999</v>
      </c>
      <c r="K297" s="5">
        <v>369.29300000000001</v>
      </c>
      <c r="L297" s="5">
        <v>11.753</v>
      </c>
      <c r="M297" s="5">
        <f t="shared" si="1213"/>
        <v>11.753</v>
      </c>
      <c r="N297" s="5">
        <v>536</v>
      </c>
      <c r="O297" s="5">
        <v>2556.6419999999998</v>
      </c>
      <c r="P297" s="5">
        <v>326.17399999999998</v>
      </c>
      <c r="Q297" s="5">
        <v>364.76499999999999</v>
      </c>
      <c r="R297" s="5">
        <v>324.62</v>
      </c>
      <c r="S297" s="5">
        <v>363.98500000000001</v>
      </c>
      <c r="T297" s="5">
        <v>57.055</v>
      </c>
      <c r="U297" s="5">
        <v>57.055</v>
      </c>
      <c r="V297" s="5">
        <v>0</v>
      </c>
      <c r="W297" s="5">
        <f t="shared" si="1214"/>
        <v>0</v>
      </c>
      <c r="X297" s="5">
        <v>540</v>
      </c>
      <c r="Y297" s="5">
        <v>65291.315999999999</v>
      </c>
      <c r="Z297" s="5">
        <v>347.017</v>
      </c>
      <c r="AA297" s="5">
        <v>304.00299999999999</v>
      </c>
      <c r="AB297" s="5">
        <v>346.53899999999999</v>
      </c>
      <c r="AC297" s="5">
        <v>304.49900000000002</v>
      </c>
      <c r="AD297" s="5">
        <v>292.72899999999998</v>
      </c>
      <c r="AE297" s="5">
        <v>283.988</v>
      </c>
      <c r="AF297" s="5">
        <v>61.582000000000001</v>
      </c>
      <c r="AG297" s="5">
        <f t="shared" si="1215"/>
        <v>61.582000000000001</v>
      </c>
      <c r="AH297" s="5">
        <v>543</v>
      </c>
      <c r="AI297" s="5">
        <v>2126.4810000000002</v>
      </c>
      <c r="AJ297" s="5">
        <v>345.89100000000002</v>
      </c>
      <c r="AK297" s="5">
        <v>349.762</v>
      </c>
      <c r="AL297" s="5">
        <v>343.57299999999998</v>
      </c>
      <c r="AM297" s="5">
        <v>348.512</v>
      </c>
      <c r="AN297" s="5">
        <v>52.158999999999999</v>
      </c>
      <c r="AO297" s="5">
        <v>51.908999999999999</v>
      </c>
      <c r="AP297" s="5">
        <v>36.009</v>
      </c>
      <c r="AQ297" s="5">
        <f t="shared" si="1216"/>
        <v>36.009</v>
      </c>
      <c r="AR297" s="5">
        <v>546</v>
      </c>
      <c r="AS297" s="5">
        <v>63634.408000000003</v>
      </c>
      <c r="AT297" s="5">
        <v>370.66</v>
      </c>
      <c r="AU297" s="5">
        <v>275.072</v>
      </c>
      <c r="AV297" s="5">
        <v>370.392</v>
      </c>
      <c r="AW297" s="5">
        <v>275.63</v>
      </c>
      <c r="AX297" s="5">
        <v>288.09399999999999</v>
      </c>
      <c r="AY297" s="5">
        <v>281.23399999999998</v>
      </c>
      <c r="AZ297" s="5">
        <v>101.816</v>
      </c>
      <c r="BA297" s="5">
        <f t="shared" si="1217"/>
        <v>78.183999999999997</v>
      </c>
      <c r="BB297" s="5">
        <v>549</v>
      </c>
      <c r="BC297" s="5">
        <v>1775.7080000000001</v>
      </c>
      <c r="BD297" s="5">
        <v>371.84899999999999</v>
      </c>
      <c r="BE297" s="5">
        <v>317.01299999999998</v>
      </c>
      <c r="BF297" s="5">
        <v>369.63900000000001</v>
      </c>
      <c r="BG297" s="5">
        <v>315.24900000000002</v>
      </c>
      <c r="BH297" s="5">
        <v>48.747999999999998</v>
      </c>
      <c r="BI297" s="5">
        <v>46.378999999999998</v>
      </c>
      <c r="BJ297" s="5">
        <v>20.094999999999999</v>
      </c>
      <c r="BK297" s="5">
        <f t="shared" si="1218"/>
        <v>20.094999999999999</v>
      </c>
      <c r="BL297" s="5">
        <v>552</v>
      </c>
      <c r="BM297" s="5">
        <v>63965.7</v>
      </c>
      <c r="BN297" s="5">
        <v>322.92599999999999</v>
      </c>
      <c r="BO297" s="5">
        <v>383.50400000000002</v>
      </c>
      <c r="BP297" s="5">
        <v>322.80099999999999</v>
      </c>
      <c r="BQ297" s="5">
        <v>384.92899999999997</v>
      </c>
      <c r="BR297" s="5">
        <v>288.09199999999998</v>
      </c>
      <c r="BS297" s="5">
        <v>282.7</v>
      </c>
      <c r="BT297" s="5">
        <v>84.685000000000002</v>
      </c>
      <c r="BU297" s="5">
        <f t="shared" si="1219"/>
        <v>84.685000000000002</v>
      </c>
      <c r="BV297" s="5">
        <v>555</v>
      </c>
      <c r="BW297" s="5">
        <v>1784.604</v>
      </c>
      <c r="BX297" s="5">
        <v>312.17700000000002</v>
      </c>
      <c r="BY297" s="5">
        <v>429.68299999999999</v>
      </c>
      <c r="BZ297" s="5">
        <v>310.98599999999999</v>
      </c>
      <c r="CA297" s="5">
        <v>427.38900000000001</v>
      </c>
      <c r="CB297" s="5">
        <v>49.906999999999996</v>
      </c>
      <c r="CC297" s="5">
        <v>45.529000000000003</v>
      </c>
      <c r="CD297" s="3">
        <v>138.709</v>
      </c>
      <c r="CE297" s="5">
        <f t="shared" si="1220"/>
        <v>41.290999999999997</v>
      </c>
      <c r="CF297" s="3">
        <v>559</v>
      </c>
      <c r="CG297" s="26">
        <v>70104.95</v>
      </c>
      <c r="CH297" s="26">
        <v>378.08</v>
      </c>
      <c r="CI297" s="26">
        <v>327.99200000000002</v>
      </c>
      <c r="CJ297" s="26">
        <v>378.43900000000002</v>
      </c>
      <c r="CK297" s="26">
        <v>327.065</v>
      </c>
      <c r="CL297" s="26">
        <v>299.15100000000001</v>
      </c>
      <c r="CM297" s="26">
        <v>298.37900000000002</v>
      </c>
      <c r="CN297" s="26">
        <v>114.245</v>
      </c>
      <c r="CO297" s="5">
        <f t="shared" si="1221"/>
        <v>65.754999999999995</v>
      </c>
      <c r="CP297" s="13">
        <v>563</v>
      </c>
      <c r="CQ297" s="26">
        <v>1647.5609999999999</v>
      </c>
      <c r="CR297" s="26">
        <v>363.81799999999998</v>
      </c>
      <c r="CS297" s="26">
        <v>364.54700000000003</v>
      </c>
      <c r="CT297" s="26">
        <v>362.23</v>
      </c>
      <c r="CU297" s="26">
        <v>362.08800000000002</v>
      </c>
      <c r="CV297" s="26">
        <v>48.206000000000003</v>
      </c>
      <c r="CW297" s="26">
        <v>43.515999999999998</v>
      </c>
      <c r="CX297" s="3">
        <v>177.346</v>
      </c>
      <c r="CY297" s="5">
        <f t="shared" si="1222"/>
        <v>2.6539999999999964</v>
      </c>
      <c r="CZ297" s="46">
        <f t="shared" si="1223"/>
        <v>-0.41030728314171327</v>
      </c>
      <c r="DA297" s="46">
        <f t="shared" ref="DA297:DA298" si="1353">IF((AQ297-AG297)&lt;45,(AO297-$T297)/$T297,(AN297-$U297)/$U297)</f>
        <v>-9.0193672771886793E-2</v>
      </c>
      <c r="DB297" s="46">
        <f t="shared" ref="DB297:DB298" si="1354">IF((AQ297-AG297)&lt;45,(AN297-$T297)/$T297,(AO297-$U297)/$U297)</f>
        <v>-8.5811935851371493E-2</v>
      </c>
      <c r="DC297" s="46">
        <f t="shared" si="1224"/>
        <v>45.772851746422809</v>
      </c>
      <c r="DD297" s="46">
        <f t="shared" si="1225"/>
        <v>44.112824949214009</v>
      </c>
      <c r="DE297" s="46">
        <f t="shared" si="1226"/>
        <v>25.573</v>
      </c>
      <c r="DF297" s="46" t="str">
        <f t="shared" ref="DF297:DF299" si="1355">IF(DE297&lt;45,DF$6,DF$5)</f>
        <v>CIRC</v>
      </c>
      <c r="DG297" s="46">
        <f t="shared" si="1227"/>
        <v>-0.42527200800809867</v>
      </c>
      <c r="DH297" s="46">
        <f t="shared" ref="DH297:DH298" si="1356">IF((BK297-BA297)&lt;45,(BI297-$T297)/$T297,(BH297-$U297)/$U297)</f>
        <v>-0.18711769345368506</v>
      </c>
      <c r="DI297" s="46">
        <f t="shared" ref="DI297:DI298" si="1357">IF((BK297-BA297)&lt;45,(BH297-$T297)/$T297,(BI297-$U297)/$U297)</f>
        <v>-0.14559635439488217</v>
      </c>
      <c r="DJ297" s="46">
        <f t="shared" si="1228"/>
        <v>41.95785030241656</v>
      </c>
      <c r="DK297" s="46">
        <f t="shared" si="1229"/>
        <v>39.626155125119091</v>
      </c>
      <c r="DL297" s="46">
        <f t="shared" si="1230"/>
        <v>58.088999999999999</v>
      </c>
      <c r="DM297" s="46" t="str">
        <f t="shared" ref="DM297:DM299" si="1358">IF(DL297&lt;45,DM$6,DM$5)</f>
        <v>RAD</v>
      </c>
      <c r="DN297" s="46">
        <f t="shared" si="1231"/>
        <v>-0.42227987227670355</v>
      </c>
      <c r="DO297" s="46">
        <f t="shared" ref="DO297:DO298" si="1359">IF((CE297-BU297)&lt;45,(CC297-$T297)/$T297,(CB297-$U297)/$U297)</f>
        <v>-0.20201559898343696</v>
      </c>
      <c r="DP297" s="46">
        <f t="shared" ref="DP297:DP298" si="1360">IF((CE297-BU297)&lt;45,(CB297-$T297)/$T297,(CC297-$U297)/$U297)</f>
        <v>-0.1252826220313733</v>
      </c>
      <c r="DQ297" s="46">
        <f t="shared" si="1232"/>
        <v>47.413511175613188</v>
      </c>
      <c r="DR297" s="46">
        <f t="shared" si="1233"/>
        <v>44.073187143659162</v>
      </c>
      <c r="DS297" s="46">
        <f t="shared" si="1234"/>
        <v>43.394000000000005</v>
      </c>
      <c r="DT297" s="46" t="str">
        <f t="shared" ref="DT297:DT299" si="1361">IF(DS297&lt;45,DT$6,DT$5)</f>
        <v>CIRC</v>
      </c>
      <c r="DU297" s="46">
        <f t="shared" si="1235"/>
        <v>-0.36683190103390861</v>
      </c>
      <c r="DV297" s="46">
        <f t="shared" ref="DV297:DV298" si="1362">IF((CY297-CO297)&lt;45,(CW297-$T297)/$T297,(CV297-$U297)/$U297)</f>
        <v>-0.23729734466742619</v>
      </c>
      <c r="DW297" s="46">
        <f t="shared" ref="DW297:DW298" si="1363">IF((CY297-CO297)&lt;45,(CV297-$T297)/$T297,(CW297-$U297)/$U297)</f>
        <v>-0.15509596003855922</v>
      </c>
      <c r="DX297" s="46">
        <f t="shared" si="1236"/>
        <v>39.238662935936034</v>
      </c>
      <c r="DY297" s="46">
        <f t="shared" si="1237"/>
        <v>38.591996709162402</v>
      </c>
      <c r="DZ297" s="46">
        <f t="shared" si="1238"/>
        <v>24.463999999999999</v>
      </c>
      <c r="EA297" s="46" t="str">
        <f t="shared" ref="EA297:EA299" si="1364">IF(DZ297&lt;45,EA$6,EA$5)</f>
        <v>CIRC</v>
      </c>
    </row>
    <row r="298" spans="3:131" x14ac:dyDescent="0.2">
      <c r="C298" s="100"/>
      <c r="D298" s="5">
        <v>534</v>
      </c>
      <c r="E298" s="5">
        <v>110357.304</v>
      </c>
      <c r="F298" s="5">
        <v>349.97899999999998</v>
      </c>
      <c r="G298" s="5">
        <v>294.06599999999997</v>
      </c>
      <c r="H298" s="5">
        <v>354.81900000000002</v>
      </c>
      <c r="I298" s="5">
        <v>288.50599999999997</v>
      </c>
      <c r="J298" s="5">
        <v>380.41899999999998</v>
      </c>
      <c r="K298" s="5">
        <v>369.35899999999998</v>
      </c>
      <c r="L298" s="5">
        <v>6.7149999999999999</v>
      </c>
      <c r="M298" s="5">
        <f t="shared" si="1213"/>
        <v>6.7149999999999999</v>
      </c>
      <c r="N298" s="5">
        <v>537</v>
      </c>
      <c r="O298" s="5">
        <v>2587.8339999999998</v>
      </c>
      <c r="P298" s="5">
        <v>326.34199999999998</v>
      </c>
      <c r="Q298" s="5">
        <v>364.93299999999999</v>
      </c>
      <c r="R298" s="5">
        <v>324.82600000000002</v>
      </c>
      <c r="S298" s="5">
        <v>364.20100000000002</v>
      </c>
      <c r="T298" s="5">
        <v>57.402000000000001</v>
      </c>
      <c r="U298" s="5">
        <v>57.402000000000001</v>
      </c>
      <c r="V298" s="5">
        <v>0</v>
      </c>
      <c r="W298" s="5">
        <f t="shared" si="1214"/>
        <v>0</v>
      </c>
      <c r="X298" s="5">
        <v>541</v>
      </c>
      <c r="Y298" s="5">
        <v>65386.582000000002</v>
      </c>
      <c r="Z298" s="5">
        <v>346.76499999999999</v>
      </c>
      <c r="AA298" s="5">
        <v>304.17700000000002</v>
      </c>
      <c r="AB298" s="5">
        <v>346.24299999999999</v>
      </c>
      <c r="AC298" s="5">
        <v>304.65499999999997</v>
      </c>
      <c r="AD298" s="5">
        <v>291.06400000000002</v>
      </c>
      <c r="AE298" s="5">
        <v>286.02999999999997</v>
      </c>
      <c r="AF298" s="5">
        <v>72.474000000000004</v>
      </c>
      <c r="AG298" s="5">
        <f t="shared" si="1215"/>
        <v>72.474000000000004</v>
      </c>
      <c r="AH298" s="5">
        <v>544</v>
      </c>
      <c r="AI298" s="5">
        <v>2124.6790000000001</v>
      </c>
      <c r="AJ298" s="5">
        <v>345.858</v>
      </c>
      <c r="AK298" s="5">
        <v>349.55700000000002</v>
      </c>
      <c r="AL298" s="5">
        <v>343.55</v>
      </c>
      <c r="AM298" s="5">
        <v>348.29700000000003</v>
      </c>
      <c r="AN298" s="5">
        <v>52.061999999999998</v>
      </c>
      <c r="AO298" s="5">
        <v>51.960999999999999</v>
      </c>
      <c r="AP298" s="5">
        <v>61.177</v>
      </c>
      <c r="AQ298" s="5">
        <f t="shared" si="1216"/>
        <v>61.177</v>
      </c>
      <c r="AR298" s="5">
        <v>547</v>
      </c>
      <c r="AS298" s="5">
        <v>63272.262999999999</v>
      </c>
      <c r="AT298" s="5">
        <v>369.995</v>
      </c>
      <c r="AU298" s="5">
        <v>274.245</v>
      </c>
      <c r="AV298" s="5">
        <v>369.68299999999999</v>
      </c>
      <c r="AW298" s="5">
        <v>274.786</v>
      </c>
      <c r="AX298" s="5">
        <v>287.57</v>
      </c>
      <c r="AY298" s="5">
        <v>280.14299999999997</v>
      </c>
      <c r="AZ298" s="5">
        <v>103.312</v>
      </c>
      <c r="BA298" s="5">
        <f t="shared" si="1217"/>
        <v>76.688000000000002</v>
      </c>
      <c r="BB298" s="5">
        <v>550</v>
      </c>
      <c r="BC298" s="5">
        <v>1766.4739999999999</v>
      </c>
      <c r="BD298" s="5">
        <v>371.88</v>
      </c>
      <c r="BE298" s="5">
        <v>317.06599999999997</v>
      </c>
      <c r="BF298" s="5">
        <v>369.68900000000002</v>
      </c>
      <c r="BG298" s="5">
        <v>315.32</v>
      </c>
      <c r="BH298" s="5">
        <v>48.975000000000001</v>
      </c>
      <c r="BI298" s="5">
        <v>45.923999999999999</v>
      </c>
      <c r="BJ298" s="5">
        <v>22.145</v>
      </c>
      <c r="BK298" s="5">
        <f t="shared" si="1218"/>
        <v>22.145</v>
      </c>
      <c r="BL298" s="5">
        <v>553</v>
      </c>
      <c r="BM298" s="5">
        <v>63987.32</v>
      </c>
      <c r="BN298" s="5">
        <v>323.37400000000002</v>
      </c>
      <c r="BO298" s="5">
        <v>384.06900000000002</v>
      </c>
      <c r="BP298" s="5">
        <v>323.262</v>
      </c>
      <c r="BQ298" s="5">
        <v>385.55099999999999</v>
      </c>
      <c r="BR298" s="5">
        <v>286.76299999999998</v>
      </c>
      <c r="BS298" s="5">
        <v>284.10700000000003</v>
      </c>
      <c r="BT298" s="5">
        <v>106.813</v>
      </c>
      <c r="BU298" s="5">
        <f t="shared" si="1219"/>
        <v>73.186999999999998</v>
      </c>
      <c r="BV298" s="5">
        <v>556</v>
      </c>
      <c r="BW298" s="5">
        <v>1725.9359999999999</v>
      </c>
      <c r="BX298" s="5">
        <v>312.19099999999997</v>
      </c>
      <c r="BY298" s="5">
        <v>429.87</v>
      </c>
      <c r="BZ298" s="5">
        <v>310.96499999999997</v>
      </c>
      <c r="CA298" s="5">
        <v>427.505</v>
      </c>
      <c r="CB298" s="5">
        <v>49.000999999999998</v>
      </c>
      <c r="CC298" s="5">
        <v>44.847000000000001</v>
      </c>
      <c r="CD298" s="3">
        <v>140.911</v>
      </c>
      <c r="CE298" s="5">
        <f t="shared" si="1220"/>
        <v>39.088999999999999</v>
      </c>
      <c r="CF298" s="3">
        <v>560</v>
      </c>
      <c r="CG298" s="26">
        <v>69751.812999999995</v>
      </c>
      <c r="CH298" s="26">
        <v>377.66699999999997</v>
      </c>
      <c r="CI298" s="26">
        <v>327.767</v>
      </c>
      <c r="CJ298" s="26">
        <v>378.05700000000002</v>
      </c>
      <c r="CK298" s="26">
        <v>326.85300000000001</v>
      </c>
      <c r="CL298" s="26">
        <v>298.65199999999999</v>
      </c>
      <c r="CM298" s="26">
        <v>297.37200000000001</v>
      </c>
      <c r="CN298" s="26">
        <v>64.656000000000006</v>
      </c>
      <c r="CO298" s="5">
        <f t="shared" si="1221"/>
        <v>64.656000000000006</v>
      </c>
      <c r="CP298" s="13">
        <v>564</v>
      </c>
      <c r="CQ298" s="26">
        <v>1661.412</v>
      </c>
      <c r="CR298" s="26">
        <v>363.97</v>
      </c>
      <c r="CS298" s="26">
        <v>364.35599999999999</v>
      </c>
      <c r="CT298" s="26">
        <v>362.40800000000002</v>
      </c>
      <c r="CU298" s="26">
        <v>361.89600000000002</v>
      </c>
      <c r="CV298" s="26">
        <v>48.612000000000002</v>
      </c>
      <c r="CW298" s="26">
        <v>43.515000000000001</v>
      </c>
      <c r="CX298" s="3">
        <v>0.104</v>
      </c>
      <c r="CY298" s="5">
        <f t="shared" si="1222"/>
        <v>0.104</v>
      </c>
      <c r="CZ298" s="46">
        <f t="shared" si="1223"/>
        <v>-0.40750109299516779</v>
      </c>
      <c r="DA298" s="46">
        <f t="shared" si="1353"/>
        <v>-9.4787638061391635E-2</v>
      </c>
      <c r="DB298" s="46">
        <f t="shared" si="1354"/>
        <v>-9.3028117487195625E-2</v>
      </c>
      <c r="DC298" s="46">
        <f t="shared" si="1224"/>
        <v>45.389063098944881</v>
      </c>
      <c r="DD298" s="46">
        <f t="shared" si="1225"/>
        <v>43.725009010862472</v>
      </c>
      <c r="DE298" s="46">
        <f t="shared" si="1226"/>
        <v>11.297000000000004</v>
      </c>
      <c r="DF298" s="46" t="str">
        <f t="shared" si="1355"/>
        <v>CIRC</v>
      </c>
      <c r="DG298" s="46">
        <f t="shared" si="1227"/>
        <v>-0.42665994268942997</v>
      </c>
      <c r="DH298" s="46">
        <f t="shared" si="1356"/>
        <v>-0.19995818961011813</v>
      </c>
      <c r="DI298" s="46">
        <f t="shared" si="1357"/>
        <v>-0.14680673147277098</v>
      </c>
      <c r="DJ298" s="46">
        <f t="shared" si="1228"/>
        <v>42.862469200922121</v>
      </c>
      <c r="DK298" s="46">
        <f t="shared" si="1229"/>
        <v>40.53400044407163</v>
      </c>
      <c r="DL298" s="46">
        <f t="shared" si="1230"/>
        <v>54.543000000000006</v>
      </c>
      <c r="DM298" s="46" t="str">
        <f t="shared" si="1358"/>
        <v>RAD</v>
      </c>
      <c r="DN298" s="46">
        <f t="shared" si="1231"/>
        <v>-0.42018047124456759</v>
      </c>
      <c r="DO298" s="46">
        <f t="shared" si="1359"/>
        <v>-0.2187206020696143</v>
      </c>
      <c r="DP298" s="46">
        <f t="shared" si="1360"/>
        <v>-0.14635378558238393</v>
      </c>
      <c r="DQ298" s="46">
        <f t="shared" si="1232"/>
        <v>47.146485446955644</v>
      </c>
      <c r="DR298" s="46">
        <f t="shared" si="1233"/>
        <v>43.719038472958225</v>
      </c>
      <c r="DS298" s="46">
        <f t="shared" si="1234"/>
        <v>34.097999999999999</v>
      </c>
      <c r="DT298" s="46" t="str">
        <f t="shared" si="1361"/>
        <v>CIRC</v>
      </c>
      <c r="DU298" s="46">
        <f t="shared" si="1235"/>
        <v>-0.36794565949164548</v>
      </c>
      <c r="DV298" s="46">
        <f t="shared" si="1362"/>
        <v>-0.24192536845406085</v>
      </c>
      <c r="DW298" s="46">
        <f t="shared" si="1363"/>
        <v>-0.15313055294240618</v>
      </c>
      <c r="DX298" s="46">
        <f t="shared" si="1236"/>
        <v>39.068692453165085</v>
      </c>
      <c r="DY298" s="46">
        <f t="shared" si="1237"/>
        <v>38.378419065928192</v>
      </c>
      <c r="DZ298" s="46">
        <f t="shared" si="1238"/>
        <v>25.567000000000007</v>
      </c>
      <c r="EA298" s="46" t="str">
        <f t="shared" si="1364"/>
        <v>CIRC</v>
      </c>
    </row>
    <row r="299" spans="3:131" s="10" customFormat="1" ht="17" x14ac:dyDescent="0.2">
      <c r="C299" s="21" t="s">
        <v>19</v>
      </c>
      <c r="D299" s="7"/>
      <c r="E299" s="7">
        <f t="shared" ref="E299:M299" si="1365">AVERAGE(E296:E298)</f>
        <v>111179.076</v>
      </c>
      <c r="F299" s="7">
        <f t="shared" si="1365"/>
        <v>349.48766666666666</v>
      </c>
      <c r="G299" s="7">
        <f t="shared" si="1365"/>
        <v>294.01900000000001</v>
      </c>
      <c r="H299" s="7">
        <f t="shared" si="1365"/>
        <v>354.286</v>
      </c>
      <c r="I299" s="7">
        <f t="shared" si="1365"/>
        <v>288.42899999999997</v>
      </c>
      <c r="J299" s="7">
        <f t="shared" si="1365"/>
        <v>382.0913333333333</v>
      </c>
      <c r="K299" s="7">
        <f t="shared" si="1365"/>
        <v>370.47499999999997</v>
      </c>
      <c r="L299" s="7">
        <f t="shared" si="1365"/>
        <v>8.4429999999999996</v>
      </c>
      <c r="M299" s="7">
        <f t="shared" si="1365"/>
        <v>8.4429999999999996</v>
      </c>
      <c r="N299" s="7"/>
      <c r="O299" s="7">
        <f t="shared" ref="O299:W299" si="1366">AVERAGE(O296:O298)</f>
        <v>2577.4366666666665</v>
      </c>
      <c r="P299" s="7">
        <f t="shared" si="1366"/>
        <v>326.286</v>
      </c>
      <c r="Q299" s="7">
        <f t="shared" si="1366"/>
        <v>364.98866666666663</v>
      </c>
      <c r="R299" s="7">
        <f t="shared" si="1366"/>
        <v>324.76366666666667</v>
      </c>
      <c r="S299" s="7">
        <f t="shared" si="1366"/>
        <v>364.23900000000003</v>
      </c>
      <c r="T299" s="7">
        <f t="shared" si="1366"/>
        <v>57.286333333333324</v>
      </c>
      <c r="U299" s="7">
        <f t="shared" si="1366"/>
        <v>57.286333333333324</v>
      </c>
      <c r="V299" s="7">
        <f t="shared" si="1366"/>
        <v>0</v>
      </c>
      <c r="W299" s="7">
        <f t="shared" si="1366"/>
        <v>0</v>
      </c>
      <c r="X299" s="7"/>
      <c r="Y299" s="7">
        <f t="shared" ref="Y299:AG299" si="1367">AVERAGE(Y296:Y298)</f>
        <v>65552.790666666668</v>
      </c>
      <c r="Z299" s="7">
        <f t="shared" si="1367"/>
        <v>346.91333333333336</v>
      </c>
      <c r="AA299" s="7">
        <f t="shared" si="1367"/>
        <v>304.36666666666667</v>
      </c>
      <c r="AB299" s="7">
        <f t="shared" si="1367"/>
        <v>346.42266666666666</v>
      </c>
      <c r="AC299" s="7">
        <f t="shared" si="1367"/>
        <v>304.85233333333332</v>
      </c>
      <c r="AD299" s="7">
        <f t="shared" si="1367"/>
        <v>292.47866666666664</v>
      </c>
      <c r="AE299" s="7">
        <f t="shared" si="1367"/>
        <v>285.36999999999995</v>
      </c>
      <c r="AF299" s="7">
        <f t="shared" si="1367"/>
        <v>62.122666666666667</v>
      </c>
      <c r="AG299" s="7">
        <f t="shared" si="1367"/>
        <v>62.122666666666667</v>
      </c>
      <c r="AH299" s="7"/>
      <c r="AI299" s="7">
        <f t="shared" ref="AI299:AQ299" si="1368">AVERAGE(AI296:AI298)</f>
        <v>2125.0920000000001</v>
      </c>
      <c r="AJ299" s="7">
        <f t="shared" si="1368"/>
        <v>345.86766666666671</v>
      </c>
      <c r="AK299" s="7">
        <f t="shared" si="1368"/>
        <v>349.75399999999996</v>
      </c>
      <c r="AL299" s="7">
        <f t="shared" si="1368"/>
        <v>343.548</v>
      </c>
      <c r="AM299" s="7">
        <f t="shared" si="1368"/>
        <v>348.50433333333331</v>
      </c>
      <c r="AN299" s="7">
        <f t="shared" si="1368"/>
        <v>52.168000000000006</v>
      </c>
      <c r="AO299" s="7">
        <f t="shared" si="1368"/>
        <v>51.866000000000007</v>
      </c>
      <c r="AP299" s="7">
        <f t="shared" si="1368"/>
        <v>37.280333333333338</v>
      </c>
      <c r="AQ299" s="7">
        <f t="shared" si="1368"/>
        <v>37.280333333333338</v>
      </c>
      <c r="AR299" s="7"/>
      <c r="AS299" s="7">
        <f t="shared" ref="AS299:BA299" si="1369">AVERAGE(AS296:AS298)</f>
        <v>63575.552333333333</v>
      </c>
      <c r="AT299" s="7">
        <f t="shared" si="1369"/>
        <v>370.33133333333336</v>
      </c>
      <c r="AU299" s="7">
        <f t="shared" si="1369"/>
        <v>274.61</v>
      </c>
      <c r="AV299" s="7">
        <f t="shared" si="1369"/>
        <v>370.04199999999997</v>
      </c>
      <c r="AW299" s="7">
        <f t="shared" si="1369"/>
        <v>275.14966666666669</v>
      </c>
      <c r="AX299" s="7">
        <f t="shared" si="1369"/>
        <v>287.80400000000003</v>
      </c>
      <c r="AY299" s="7">
        <f t="shared" si="1369"/>
        <v>281.25666666666666</v>
      </c>
      <c r="AZ299" s="7">
        <f t="shared" si="1369"/>
        <v>104.63933333333334</v>
      </c>
      <c r="BA299" s="7">
        <f t="shared" si="1369"/>
        <v>75.36066666666666</v>
      </c>
      <c r="BB299" s="7"/>
      <c r="BC299" s="7">
        <f t="shared" ref="BC299:BK299" si="1370">AVERAGE(BC296:BC298)</f>
        <v>1768.8766666666668</v>
      </c>
      <c r="BD299" s="7">
        <f t="shared" si="1370"/>
        <v>371.83466666666664</v>
      </c>
      <c r="BE299" s="7">
        <f t="shared" si="1370"/>
        <v>316.93900000000002</v>
      </c>
      <c r="BF299" s="7">
        <f t="shared" si="1370"/>
        <v>369.61766666666671</v>
      </c>
      <c r="BG299" s="7">
        <f t="shared" si="1370"/>
        <v>315.15333333333336</v>
      </c>
      <c r="BH299" s="7">
        <f t="shared" si="1370"/>
        <v>48.824666666666666</v>
      </c>
      <c r="BI299" s="7">
        <f t="shared" si="1370"/>
        <v>46.128666666666668</v>
      </c>
      <c r="BJ299" s="7">
        <f t="shared" si="1370"/>
        <v>20.754666666666665</v>
      </c>
      <c r="BK299" s="7">
        <f t="shared" si="1370"/>
        <v>20.754666666666665</v>
      </c>
      <c r="BL299" s="7"/>
      <c r="BM299" s="7">
        <f t="shared" ref="BM299:BU299" si="1371">AVERAGE(BM296:BM298)</f>
        <v>64137.501333333326</v>
      </c>
      <c r="BN299" s="7">
        <f t="shared" si="1371"/>
        <v>323.03466666666668</v>
      </c>
      <c r="BO299" s="7">
        <f t="shared" si="1371"/>
        <v>383.55</v>
      </c>
      <c r="BP299" s="7">
        <f t="shared" si="1371"/>
        <v>322.89033333333333</v>
      </c>
      <c r="BQ299" s="7">
        <f t="shared" si="1371"/>
        <v>384.95800000000003</v>
      </c>
      <c r="BR299" s="7">
        <f t="shared" si="1371"/>
        <v>287.69099999999997</v>
      </c>
      <c r="BS299" s="7">
        <f t="shared" si="1371"/>
        <v>283.85500000000002</v>
      </c>
      <c r="BT299" s="7">
        <f t="shared" si="1371"/>
        <v>99.304666666666662</v>
      </c>
      <c r="BU299" s="7">
        <f t="shared" si="1371"/>
        <v>77.152000000000001</v>
      </c>
      <c r="BV299" s="7"/>
      <c r="BW299" s="7">
        <f t="shared" ref="BW299:CE299" si="1372">AVERAGE(BW296:BW298)</f>
        <v>1758.2166666666665</v>
      </c>
      <c r="BX299" s="7">
        <f t="shared" si="1372"/>
        <v>312.23366666666669</v>
      </c>
      <c r="BY299" s="7">
        <f t="shared" si="1372"/>
        <v>429.8123333333333</v>
      </c>
      <c r="BZ299" s="7">
        <f t="shared" si="1372"/>
        <v>311.02433333333329</v>
      </c>
      <c r="CA299" s="7">
        <f t="shared" si="1372"/>
        <v>427.48666666666668</v>
      </c>
      <c r="CB299" s="7">
        <f t="shared" si="1372"/>
        <v>49.573666666666668</v>
      </c>
      <c r="CC299" s="7">
        <f t="shared" si="1372"/>
        <v>45.156000000000006</v>
      </c>
      <c r="CD299" s="7">
        <f t="shared" si="1372"/>
        <v>139.65900000000002</v>
      </c>
      <c r="CE299" s="7">
        <f t="shared" si="1372"/>
        <v>40.341000000000001</v>
      </c>
      <c r="CG299" s="7">
        <f t="shared" ref="CG299:CO299" si="1373">AVERAGE(CG296:CG298)</f>
        <v>70088.847333333324</v>
      </c>
      <c r="CH299" s="7">
        <f t="shared" si="1373"/>
        <v>377.89833333333331</v>
      </c>
      <c r="CI299" s="7">
        <f t="shared" si="1373"/>
        <v>327.8536666666667</v>
      </c>
      <c r="CJ299" s="7">
        <f t="shared" si="1373"/>
        <v>378.24266666666671</v>
      </c>
      <c r="CK299" s="7">
        <f t="shared" si="1373"/>
        <v>326.92133333333339</v>
      </c>
      <c r="CL299" s="7">
        <f t="shared" si="1373"/>
        <v>299.10500000000002</v>
      </c>
      <c r="CM299" s="7">
        <f t="shared" si="1373"/>
        <v>298.35533333333336</v>
      </c>
      <c r="CN299" s="7">
        <f t="shared" si="1373"/>
        <v>98.86933333333333</v>
      </c>
      <c r="CO299" s="7">
        <f t="shared" si="1373"/>
        <v>64.234666666666669</v>
      </c>
      <c r="CQ299" s="7">
        <f t="shared" ref="CQ299:DE299" si="1374">AVERAGE(CQ296:CQ298)</f>
        <v>1662.2749999999999</v>
      </c>
      <c r="CR299" s="7">
        <f t="shared" si="1374"/>
        <v>363.91300000000001</v>
      </c>
      <c r="CS299" s="7">
        <f t="shared" si="1374"/>
        <v>364.45033333333339</v>
      </c>
      <c r="CT299" s="7">
        <f t="shared" si="1374"/>
        <v>362.34566666666666</v>
      </c>
      <c r="CU299" s="7">
        <f t="shared" si="1374"/>
        <v>361.99566666666669</v>
      </c>
      <c r="CV299" s="7">
        <f t="shared" si="1374"/>
        <v>48.49733333333333</v>
      </c>
      <c r="CW299" s="7">
        <f t="shared" si="1374"/>
        <v>43.640333333333331</v>
      </c>
      <c r="CX299" s="7">
        <f t="shared" si="1374"/>
        <v>59.295000000000009</v>
      </c>
      <c r="CY299" s="7">
        <f t="shared" si="1374"/>
        <v>1.0643333333333322</v>
      </c>
      <c r="CZ299" s="49">
        <f t="shared" si="1374"/>
        <v>-0.41036716974112952</v>
      </c>
      <c r="DA299" s="49">
        <f t="shared" si="1374"/>
        <v>-9.4609346970789918E-2</v>
      </c>
      <c r="DB299" s="49">
        <f t="shared" si="1374"/>
        <v>-8.9339376919157457E-2</v>
      </c>
      <c r="DC299" s="49">
        <f t="shared" si="1374"/>
        <v>45.39948276440844</v>
      </c>
      <c r="DD299" s="49">
        <f t="shared" si="1374"/>
        <v>43.746742734263592</v>
      </c>
      <c r="DE299" s="49">
        <f t="shared" si="1374"/>
        <v>24.842333333333332</v>
      </c>
      <c r="DF299" s="46" t="str">
        <f t="shared" si="1355"/>
        <v>CIRC</v>
      </c>
      <c r="DG299" s="49">
        <f t="shared" ref="DG299:DL299" si="1375">AVERAGE(DG296:DG298)</f>
        <v>-0.42814547371618161</v>
      </c>
      <c r="DH299" s="49">
        <f t="shared" si="1375"/>
        <v>-0.19475471144808212</v>
      </c>
      <c r="DI299" s="49">
        <f t="shared" si="1375"/>
        <v>-0.14770404013202229</v>
      </c>
      <c r="DJ299" s="49">
        <f t="shared" si="1375"/>
        <v>42.356576799546652</v>
      </c>
      <c r="DK299" s="49">
        <f t="shared" si="1375"/>
        <v>40.007208729775719</v>
      </c>
      <c r="DL299" s="49">
        <f t="shared" si="1375"/>
        <v>54.605999999999995</v>
      </c>
      <c r="DM299" s="46" t="str">
        <f t="shared" si="1358"/>
        <v>RAD</v>
      </c>
      <c r="DN299" s="49">
        <f t="shared" ref="DN299:DS299" si="1376">AVERAGE(DN296:DN298)</f>
        <v>-0.42309277181627952</v>
      </c>
      <c r="DO299" s="49">
        <f t="shared" si="1376"/>
        <v>-0.21172955305185215</v>
      </c>
      <c r="DP299" s="49">
        <f t="shared" si="1376"/>
        <v>-0.13461478153981216</v>
      </c>
      <c r="DQ299" s="49">
        <f t="shared" si="1376"/>
        <v>47.507970359722798</v>
      </c>
      <c r="DR299" s="49">
        <f t="shared" si="1376"/>
        <v>44.155346996610412</v>
      </c>
      <c r="DS299" s="49">
        <f t="shared" si="1376"/>
        <v>36.811</v>
      </c>
      <c r="DT299" s="46" t="str">
        <f t="shared" si="1361"/>
        <v>CIRC</v>
      </c>
      <c r="DU299" s="49">
        <f t="shared" ref="DU299:DZ299" si="1377">AVERAGE(DU296:DU298)</f>
        <v>-0.36956158115747151</v>
      </c>
      <c r="DV299" s="49">
        <f t="shared" si="1377"/>
        <v>-0.23820506938550109</v>
      </c>
      <c r="DW299" s="49">
        <f t="shared" si="1377"/>
        <v>-0.15342565472825206</v>
      </c>
      <c r="DX299" s="49">
        <f t="shared" si="1377"/>
        <v>39.178491483095144</v>
      </c>
      <c r="DY299" s="49">
        <f t="shared" si="1377"/>
        <v>38.509381904485679</v>
      </c>
      <c r="DZ299" s="49">
        <f t="shared" si="1377"/>
        <v>23.893666666666672</v>
      </c>
      <c r="EA299" s="46" t="str">
        <f t="shared" si="1364"/>
        <v>CIRC</v>
      </c>
    </row>
    <row r="300" spans="3:131" s="10" customFormat="1" ht="17" x14ac:dyDescent="0.2">
      <c r="C300" s="21" t="s">
        <v>20</v>
      </c>
      <c r="D300" s="7"/>
      <c r="E300" s="7">
        <f>STDEV(E296:E298)</f>
        <v>1123.2667000267545</v>
      </c>
      <c r="F300" s="7">
        <f t="shared" ref="F300:M300" si="1378">STDEV(F296:F298)</f>
        <v>1.9831856527650826</v>
      </c>
      <c r="G300" s="7">
        <f t="shared" si="1378"/>
        <v>0.50115566443971371</v>
      </c>
      <c r="H300" s="7">
        <f t="shared" si="1378"/>
        <v>2.1310905658840498</v>
      </c>
      <c r="I300" s="7">
        <f t="shared" si="1378"/>
        <v>0.50591402431637589</v>
      </c>
      <c r="J300" s="7">
        <f t="shared" si="1378"/>
        <v>1.8722463335077781</v>
      </c>
      <c r="K300" s="7">
        <f t="shared" si="1378"/>
        <v>1.9903999598070912</v>
      </c>
      <c r="L300" s="7">
        <f t="shared" si="1378"/>
        <v>2.8674734523618519</v>
      </c>
      <c r="M300" s="7">
        <f t="shared" si="1378"/>
        <v>2.8674734523618519</v>
      </c>
      <c r="N300" s="7"/>
      <c r="O300" s="7">
        <f>STDEV(O296:O298)</f>
        <v>18.008709596562813</v>
      </c>
      <c r="P300" s="7">
        <f t="shared" ref="P300:W300" si="1379">STDEV(P296:P298)</f>
        <v>9.6994845223860801E-2</v>
      </c>
      <c r="Q300" s="7">
        <f t="shared" si="1379"/>
        <v>0.25607876392494761</v>
      </c>
      <c r="R300" s="7">
        <f t="shared" si="1379"/>
        <v>0.12478114173758893</v>
      </c>
      <c r="S300" s="7">
        <f t="shared" si="1379"/>
        <v>0.27497636262049402</v>
      </c>
      <c r="T300" s="7">
        <f t="shared" si="1379"/>
        <v>0.20034054340880089</v>
      </c>
      <c r="U300" s="7">
        <f t="shared" si="1379"/>
        <v>0.20034054340880089</v>
      </c>
      <c r="V300" s="7">
        <f t="shared" si="1379"/>
        <v>0</v>
      </c>
      <c r="W300" s="7">
        <f t="shared" si="1379"/>
        <v>0</v>
      </c>
      <c r="X300" s="7"/>
      <c r="Y300" s="7">
        <f>STDEV(Y296:Y298)</f>
        <v>373.43497144393712</v>
      </c>
      <c r="Z300" s="7">
        <f t="shared" ref="Z300:AG300" si="1380">STDEV(Z296:Z298)</f>
        <v>0.13180414763328249</v>
      </c>
      <c r="AA300" s="7">
        <f t="shared" si="1380"/>
        <v>0.48703422193244622</v>
      </c>
      <c r="AB300" s="7">
        <f t="shared" si="1380"/>
        <v>0.15783641320472319</v>
      </c>
      <c r="AC300" s="7">
        <f t="shared" si="1380"/>
        <v>0.48322803450683754</v>
      </c>
      <c r="AD300" s="7">
        <f t="shared" si="1380"/>
        <v>1.3075971601885907</v>
      </c>
      <c r="AE300" s="7">
        <f t="shared" si="1380"/>
        <v>1.1972485122145575</v>
      </c>
      <c r="AF300" s="7">
        <f t="shared" si="1380"/>
        <v>10.091868079465414</v>
      </c>
      <c r="AG300" s="7">
        <f t="shared" si="1380"/>
        <v>10.091868079465414</v>
      </c>
      <c r="AH300" s="7"/>
      <c r="AI300" s="7">
        <f>STDEV(AI296:AI298)</f>
        <v>1.2354080297619432</v>
      </c>
      <c r="AJ300" s="7">
        <f t="shared" ref="AJ300:AQ300" si="1381">STDEV(AJ296:AJ298)</f>
        <v>2.0305992547372687E-2</v>
      </c>
      <c r="AK300" s="7">
        <f t="shared" si="1381"/>
        <v>0.19312431229649385</v>
      </c>
      <c r="AL300" s="7">
        <f t="shared" si="1381"/>
        <v>2.6057628441573392E-2</v>
      </c>
      <c r="AM300" s="7">
        <f t="shared" si="1381"/>
        <v>0.20360828404888048</v>
      </c>
      <c r="AN300" s="7">
        <f t="shared" si="1381"/>
        <v>0.11077454581265683</v>
      </c>
      <c r="AO300" s="7">
        <f t="shared" si="1381"/>
        <v>0.12230699080592082</v>
      </c>
      <c r="AP300" s="7">
        <f t="shared" si="1381"/>
        <v>23.287042262454307</v>
      </c>
      <c r="AQ300" s="7">
        <f t="shared" si="1381"/>
        <v>23.287042262454307</v>
      </c>
      <c r="AR300" s="7"/>
      <c r="AS300" s="7">
        <f>STDEV(AS296:AS298)</f>
        <v>278.56437910532122</v>
      </c>
      <c r="AT300" s="7">
        <f t="shared" ref="AT300:BA300" si="1382">STDEV(AT296:AT298)</f>
        <v>0.33256628411993305</v>
      </c>
      <c r="AU300" s="7">
        <f t="shared" si="1382"/>
        <v>0.42194667909583294</v>
      </c>
      <c r="AV300" s="7">
        <f t="shared" si="1382"/>
        <v>0.3545856737094733</v>
      </c>
      <c r="AW300" s="7">
        <f t="shared" si="1382"/>
        <v>0.4339266451064383</v>
      </c>
      <c r="AX300" s="7">
        <f t="shared" si="1382"/>
        <v>0.26645074591751555</v>
      </c>
      <c r="AY300" s="7">
        <f t="shared" si="1382"/>
        <v>1.1251712462258059</v>
      </c>
      <c r="AZ300" s="7">
        <f t="shared" si="1382"/>
        <v>3.6715840359895555</v>
      </c>
      <c r="BA300" s="7">
        <f t="shared" si="1382"/>
        <v>3.6715840359895555</v>
      </c>
      <c r="BB300" s="7"/>
      <c r="BC300" s="7">
        <f>STDEV(BC296:BC298)</f>
        <v>6.0022083713691297</v>
      </c>
      <c r="BD300" s="7">
        <f t="shared" ref="BD300:BK300" si="1383">STDEV(BD296:BD298)</f>
        <v>5.3947505348573198E-2</v>
      </c>
      <c r="BE300" s="7">
        <f t="shared" si="1383"/>
        <v>0.17607668783798464</v>
      </c>
      <c r="BF300" s="7">
        <f t="shared" si="1383"/>
        <v>8.405553719617273E-2</v>
      </c>
      <c r="BG300" s="7">
        <f t="shared" si="1383"/>
        <v>0.22994419612882019</v>
      </c>
      <c r="BH300" s="7">
        <f t="shared" si="1383"/>
        <v>0.13020112646722343</v>
      </c>
      <c r="BI300" s="7">
        <f t="shared" si="1383"/>
        <v>0.23091196013488119</v>
      </c>
      <c r="BJ300" s="7">
        <f t="shared" si="1383"/>
        <v>1.2045872045366133</v>
      </c>
      <c r="BK300" s="7">
        <f t="shared" si="1383"/>
        <v>1.2045872045366133</v>
      </c>
      <c r="BL300" s="7"/>
      <c r="BM300" s="7">
        <f>STDEV(BM296:BM298)</f>
        <v>279.05462605972474</v>
      </c>
      <c r="BN300" s="7">
        <f t="shared" ref="BN300:BU300" si="1384">STDEV(BN296:BN298)</f>
        <v>0.30013552494389728</v>
      </c>
      <c r="BO300" s="7">
        <f t="shared" si="1384"/>
        <v>0.49759722668038325</v>
      </c>
      <c r="BP300" s="7">
        <f t="shared" si="1384"/>
        <v>0.33602728063854198</v>
      </c>
      <c r="BQ300" s="7">
        <f t="shared" si="1384"/>
        <v>0.57904490326743263</v>
      </c>
      <c r="BR300" s="7">
        <f t="shared" si="1384"/>
        <v>0.80613708511643645</v>
      </c>
      <c r="BS300" s="7">
        <f t="shared" si="1384"/>
        <v>1.0518883020549299</v>
      </c>
      <c r="BT300" s="7">
        <f t="shared" si="1384"/>
        <v>12.662558680351042</v>
      </c>
      <c r="BU300" s="7">
        <f t="shared" si="1384"/>
        <v>6.5267885671285555</v>
      </c>
      <c r="BV300" s="7"/>
      <c r="BW300" s="7">
        <f>STDEV(BW296:BW298)</f>
        <v>29.774688736128486</v>
      </c>
      <c r="BX300" s="7">
        <f t="shared" ref="BX300:CE300" si="1385">STDEV(BX296:BX298)</f>
        <v>8.6309520525466477E-2</v>
      </c>
      <c r="BY300" s="7">
        <f t="shared" si="1385"/>
        <v>0.11222447742509466</v>
      </c>
      <c r="BZ300" s="7">
        <f t="shared" si="1385"/>
        <v>8.5231058501796034E-2</v>
      </c>
      <c r="CA300" s="7">
        <f t="shared" si="1385"/>
        <v>8.9912920836386009E-2</v>
      </c>
      <c r="CB300" s="7">
        <f t="shared" si="1385"/>
        <v>0.4981659696660683</v>
      </c>
      <c r="CC300" s="7">
        <f t="shared" si="1385"/>
        <v>0.34547503527751605</v>
      </c>
      <c r="CD300" s="7">
        <f t="shared" si="1385"/>
        <v>1.1316377512260709</v>
      </c>
      <c r="CE300" s="7">
        <f t="shared" si="1385"/>
        <v>1.1316377512260709</v>
      </c>
      <c r="CG300" s="7">
        <f>STDEV(CG296:CG298)</f>
        <v>329.27843262857874</v>
      </c>
      <c r="CH300" s="7">
        <f t="shared" ref="CH300:CO300" si="1386">STDEV(CH296:CH298)</f>
        <v>0.21093205857179609</v>
      </c>
      <c r="CI300" s="7">
        <f t="shared" si="1386"/>
        <v>0.12107160415776767</v>
      </c>
      <c r="CJ300" s="7">
        <f t="shared" si="1386"/>
        <v>0.19122325521058936</v>
      </c>
      <c r="CK300" s="7">
        <f t="shared" si="1386"/>
        <v>0.12446820209729127</v>
      </c>
      <c r="CL300" s="7">
        <f t="shared" si="1386"/>
        <v>0.43184140607404314</v>
      </c>
      <c r="CM300" s="7">
        <f t="shared" si="1386"/>
        <v>0.97171617941316479</v>
      </c>
      <c r="CN300" s="7">
        <f t="shared" si="1386"/>
        <v>29.680136359749682</v>
      </c>
      <c r="CO300" s="7">
        <f t="shared" si="1386"/>
        <v>1.7690399467884597</v>
      </c>
      <c r="CQ300" s="7">
        <f t="shared" ref="CQ300:DE300" si="1387">STDEV(CQ296:CQ298)</f>
        <v>15.163929141222024</v>
      </c>
      <c r="CR300" s="7">
        <f t="shared" si="1387"/>
        <v>8.2819079927296591E-2</v>
      </c>
      <c r="CS300" s="7">
        <f t="shared" si="1387"/>
        <v>9.5521376316175216E-2</v>
      </c>
      <c r="CT300" s="7">
        <f t="shared" si="1387"/>
        <v>0.10027129865186868</v>
      </c>
      <c r="CU300" s="7">
        <f t="shared" si="1387"/>
        <v>9.6209840106580527E-2</v>
      </c>
      <c r="CV300" s="7">
        <f t="shared" si="1387"/>
        <v>0.25419939679970238</v>
      </c>
      <c r="CW300" s="7">
        <f t="shared" si="1387"/>
        <v>0.21621825393183997</v>
      </c>
      <c r="CX300" s="7">
        <f t="shared" si="1387"/>
        <v>102.23529889915713</v>
      </c>
      <c r="CY300" s="7">
        <f t="shared" si="1387"/>
        <v>1.3866038847967099</v>
      </c>
      <c r="CZ300" s="49">
        <f t="shared" si="1387"/>
        <v>2.8964844050181839E-3</v>
      </c>
      <c r="DA300" s="49">
        <f t="shared" si="1387"/>
        <v>4.329282963168651E-3</v>
      </c>
      <c r="DB300" s="49">
        <f t="shared" si="1387"/>
        <v>3.6107938873449381E-3</v>
      </c>
      <c r="DC300" s="49">
        <f t="shared" si="1387"/>
        <v>0.36826971946084247</v>
      </c>
      <c r="DD300" s="49">
        <f t="shared" si="1387"/>
        <v>0.35571366748281985</v>
      </c>
      <c r="DE300" s="49">
        <f t="shared" si="1387"/>
        <v>13.195181140603312</v>
      </c>
      <c r="DF300" s="46"/>
      <c r="DG300" s="49">
        <f t="shared" ref="DG300:DL300" si="1388">STDEV(DG296:DG298)</f>
        <v>3.838258728985613E-3</v>
      </c>
      <c r="DH300" s="49">
        <f t="shared" si="1388"/>
        <v>6.7573051190995609E-3</v>
      </c>
      <c r="DI300" s="49">
        <f t="shared" si="1388"/>
        <v>2.6718433074242038E-3</v>
      </c>
      <c r="DJ300" s="49">
        <f t="shared" si="1388"/>
        <v>0.46173286233264849</v>
      </c>
      <c r="DK300" s="49">
        <f t="shared" si="1388"/>
        <v>0.47114273658513822</v>
      </c>
      <c r="DL300" s="49">
        <f t="shared" si="1388"/>
        <v>3.4519311986191177</v>
      </c>
      <c r="DM300" s="46"/>
      <c r="DN300" s="49">
        <f t="shared" ref="DN300:DS300" si="1389">STDEV(DN296:DN298)</f>
        <v>3.3925960672158083E-3</v>
      </c>
      <c r="DO300" s="49">
        <f t="shared" si="1389"/>
        <v>8.6789942368601936E-3</v>
      </c>
      <c r="DP300" s="49">
        <f t="shared" si="1389"/>
        <v>1.0739793238557898E-2</v>
      </c>
      <c r="DQ300" s="49">
        <f t="shared" si="1389"/>
        <v>0.41682064434100236</v>
      </c>
      <c r="DR300" s="49">
        <f t="shared" si="1389"/>
        <v>0.48266180022160327</v>
      </c>
      <c r="DS300" s="49">
        <f t="shared" si="1389"/>
        <v>5.7303210206758948</v>
      </c>
      <c r="DT300" s="46"/>
      <c r="DU300" s="49">
        <f t="shared" ref="DU300:DZ300" si="1390">STDEV(DU296:DU298)</f>
        <v>3.8043797995863556E-3</v>
      </c>
      <c r="DV300" s="49">
        <f t="shared" si="1390"/>
        <v>3.3596996741030506E-3</v>
      </c>
      <c r="DW300" s="49">
        <f t="shared" si="1390"/>
        <v>1.5440514284408284E-3</v>
      </c>
      <c r="DX300" s="49">
        <f t="shared" si="1390"/>
        <v>9.5234781246944886E-2</v>
      </c>
      <c r="DY300" s="49">
        <f t="shared" si="1390"/>
        <v>0.11470397424445007</v>
      </c>
      <c r="DZ300" s="49">
        <f t="shared" si="1390"/>
        <v>2.0198223519243794</v>
      </c>
      <c r="EA300" s="46"/>
    </row>
    <row r="301" spans="3:131" x14ac:dyDescent="0.2">
      <c r="C301" s="92" t="s">
        <v>83</v>
      </c>
      <c r="D301" s="5">
        <v>565</v>
      </c>
      <c r="E301" s="5">
        <v>91732.58</v>
      </c>
      <c r="F301" s="5">
        <v>304.85700000000003</v>
      </c>
      <c r="G301" s="5">
        <v>387.53</v>
      </c>
      <c r="H301" s="5">
        <v>309.625</v>
      </c>
      <c r="I301" s="5">
        <v>391.23700000000002</v>
      </c>
      <c r="J301" s="5">
        <v>344.33600000000001</v>
      </c>
      <c r="K301" s="5">
        <v>339.19600000000003</v>
      </c>
      <c r="L301" s="5">
        <v>72.701999999999998</v>
      </c>
      <c r="M301" s="5">
        <f t="shared" si="1213"/>
        <v>72.701999999999998</v>
      </c>
      <c r="N301" s="5">
        <v>568</v>
      </c>
      <c r="O301" s="5">
        <v>4477.8389999999999</v>
      </c>
      <c r="P301" s="5">
        <v>343.79199999999997</v>
      </c>
      <c r="Q301" s="5">
        <v>324.32900000000001</v>
      </c>
      <c r="R301" s="5">
        <v>345.46800000000002</v>
      </c>
      <c r="S301" s="5">
        <v>320.18</v>
      </c>
      <c r="T301" s="5">
        <v>75.507000000000005</v>
      </c>
      <c r="U301" s="5">
        <v>75.507000000000005</v>
      </c>
      <c r="V301" s="5">
        <v>0</v>
      </c>
      <c r="W301" s="5">
        <f t="shared" si="1214"/>
        <v>0</v>
      </c>
      <c r="X301" s="5">
        <v>571</v>
      </c>
      <c r="Y301" s="5">
        <v>54987.387999999999</v>
      </c>
      <c r="Z301" s="5">
        <v>376.56299999999999</v>
      </c>
      <c r="AA301" s="5">
        <v>384.42399999999998</v>
      </c>
      <c r="AB301" s="5">
        <v>376.54500000000002</v>
      </c>
      <c r="AC301" s="5">
        <v>384.80099999999999</v>
      </c>
      <c r="AD301" s="5">
        <v>272.69</v>
      </c>
      <c r="AE301" s="5">
        <v>256.74599999999998</v>
      </c>
      <c r="AF301" s="5">
        <v>40.024000000000001</v>
      </c>
      <c r="AG301" s="5">
        <f t="shared" si="1215"/>
        <v>40.024000000000001</v>
      </c>
      <c r="AH301" s="5">
        <v>574</v>
      </c>
      <c r="AI301" s="5">
        <v>3544.3220000000001</v>
      </c>
      <c r="AJ301" s="5">
        <v>412.01299999999998</v>
      </c>
      <c r="AK301" s="5">
        <v>331.483</v>
      </c>
      <c r="AL301" s="5">
        <v>410.988</v>
      </c>
      <c r="AM301" s="5">
        <v>329.20699999999999</v>
      </c>
      <c r="AN301" s="5">
        <v>69.236000000000004</v>
      </c>
      <c r="AO301" s="5">
        <v>65.179000000000002</v>
      </c>
      <c r="AP301" s="5">
        <v>35.567999999999998</v>
      </c>
      <c r="AQ301" s="5">
        <f t="shared" si="1216"/>
        <v>35.567999999999998</v>
      </c>
      <c r="AR301" s="5">
        <v>577</v>
      </c>
      <c r="AS301" s="5">
        <v>57387.955000000002</v>
      </c>
      <c r="AT301" s="5">
        <v>291.48899999999998</v>
      </c>
      <c r="AU301" s="5">
        <v>366.76600000000002</v>
      </c>
      <c r="AV301" s="5">
        <v>292.28500000000003</v>
      </c>
      <c r="AW301" s="5">
        <v>367.077</v>
      </c>
      <c r="AX301" s="5">
        <v>285.06</v>
      </c>
      <c r="AY301" s="5">
        <v>256.32799999999997</v>
      </c>
      <c r="AZ301" s="5">
        <v>35.58</v>
      </c>
      <c r="BA301" s="5">
        <f t="shared" si="1217"/>
        <v>35.58</v>
      </c>
      <c r="BB301" s="5">
        <v>580</v>
      </c>
      <c r="BC301" s="5">
        <v>3037.5880000000002</v>
      </c>
      <c r="BD301" s="5">
        <v>328.57400000000001</v>
      </c>
      <c r="BE301" s="5">
        <v>320.71199999999999</v>
      </c>
      <c r="BF301" s="5">
        <v>326.49799999999999</v>
      </c>
      <c r="BG301" s="5">
        <v>318.75400000000002</v>
      </c>
      <c r="BH301" s="5">
        <v>63.94</v>
      </c>
      <c r="BI301" s="5">
        <v>60.487000000000002</v>
      </c>
      <c r="BJ301" s="5">
        <v>154.71199999999999</v>
      </c>
      <c r="BK301" s="5">
        <f t="shared" si="1218"/>
        <v>25.288000000000011</v>
      </c>
      <c r="BL301" s="5">
        <v>583</v>
      </c>
      <c r="BM301" s="5">
        <v>56162.559999999998</v>
      </c>
      <c r="BN301" s="5">
        <v>290.02300000000002</v>
      </c>
      <c r="BO301" s="5">
        <v>445.62599999999998</v>
      </c>
      <c r="BP301" s="5">
        <v>290.447</v>
      </c>
      <c r="BQ301" s="5">
        <v>447.11099999999999</v>
      </c>
      <c r="BR301" s="5">
        <v>278.42899999999997</v>
      </c>
      <c r="BS301" s="5">
        <v>256.82799999999997</v>
      </c>
      <c r="BT301" s="5">
        <v>28.391999999999999</v>
      </c>
      <c r="BU301" s="5">
        <f t="shared" si="1219"/>
        <v>28.391999999999999</v>
      </c>
      <c r="BV301" s="5">
        <v>586</v>
      </c>
      <c r="BW301" s="5">
        <v>2844.0160000000001</v>
      </c>
      <c r="BX301" s="5">
        <v>336.93299999999999</v>
      </c>
      <c r="BY301" s="5">
        <v>408.351</v>
      </c>
      <c r="BZ301" s="5">
        <v>335.60899999999998</v>
      </c>
      <c r="CA301" s="5">
        <v>406.762</v>
      </c>
      <c r="CB301" s="5">
        <v>62.247</v>
      </c>
      <c r="CC301" s="5">
        <v>58.173000000000002</v>
      </c>
      <c r="CD301" s="3">
        <v>138.94200000000001</v>
      </c>
      <c r="CE301" s="5">
        <f t="shared" si="1220"/>
        <v>41.057999999999993</v>
      </c>
      <c r="CF301" s="3">
        <v>589</v>
      </c>
      <c r="CG301" s="26">
        <v>61624.476000000002</v>
      </c>
      <c r="CH301" s="26">
        <v>264.726</v>
      </c>
      <c r="CI301" s="26">
        <v>286.96899999999999</v>
      </c>
      <c r="CJ301" s="26">
        <v>265.35300000000001</v>
      </c>
      <c r="CK301" s="26">
        <v>284.89</v>
      </c>
      <c r="CL301" s="26">
        <v>294.68700000000001</v>
      </c>
      <c r="CM301" s="26">
        <v>266.25799999999998</v>
      </c>
      <c r="CN301" s="26">
        <v>7.9580000000000002</v>
      </c>
      <c r="CO301" s="5">
        <f t="shared" si="1221"/>
        <v>7.9580000000000002</v>
      </c>
      <c r="CP301" s="13">
        <v>592</v>
      </c>
      <c r="CQ301" s="26">
        <v>2680.7350000000001</v>
      </c>
      <c r="CR301" s="26">
        <v>320.28199999999998</v>
      </c>
      <c r="CS301" s="26">
        <v>261.286</v>
      </c>
      <c r="CT301" s="26">
        <v>319.85199999999998</v>
      </c>
      <c r="CU301" s="26">
        <v>259.96800000000002</v>
      </c>
      <c r="CV301" s="26">
        <v>62.445999999999998</v>
      </c>
      <c r="CW301" s="26">
        <v>54.658999999999999</v>
      </c>
      <c r="CX301" s="3">
        <v>78.927999999999997</v>
      </c>
      <c r="CY301" s="5">
        <f t="shared" si="1222"/>
        <v>78.927999999999997</v>
      </c>
      <c r="CZ301" s="46">
        <f t="shared" si="1223"/>
        <v>-0.40056860932070154</v>
      </c>
      <c r="DA301" s="46">
        <f>IF((AQ301-AG301)&lt;45,(AO301-$T301)/$T301,(AN301-$U301)/$U301)</f>
        <v>-0.13678202021004679</v>
      </c>
      <c r="DB301" s="46">
        <f>IF((AQ301-AG301)&lt;45,(AN301-$T301)/$T301,(AO301-$U301)/$U301)</f>
        <v>-8.3051902472618441E-2</v>
      </c>
      <c r="DC301" s="46">
        <f t="shared" si="1224"/>
        <v>63.713828805056103</v>
      </c>
      <c r="DD301" s="46">
        <f t="shared" si="1225"/>
        <v>65.398876786990755</v>
      </c>
      <c r="DE301" s="46">
        <f t="shared" si="1226"/>
        <v>4.4560000000000031</v>
      </c>
      <c r="DF301" s="46" t="str">
        <f>IF(DE301&lt;45,DF$6,DF$5)</f>
        <v>CIRC</v>
      </c>
      <c r="DG301" s="46">
        <f t="shared" si="1227"/>
        <v>-0.37439942275688748</v>
      </c>
      <c r="DH301" s="46">
        <f>IF((BK301-BA301)&lt;45,(BI301-$T301)/$T301,(BH301-$U301)/$U301)</f>
        <v>-0.19892195425589684</v>
      </c>
      <c r="DI301" s="46">
        <f>IF((BK301-BA301)&lt;45,(BH301-$T301)/$T301,(BI301-$U301)/$U301)</f>
        <v>-0.1531910948653768</v>
      </c>
      <c r="DJ301" s="46">
        <f t="shared" si="1228"/>
        <v>59.129249454056207</v>
      </c>
      <c r="DK301" s="46">
        <f t="shared" si="1229"/>
        <v>59.208459682717596</v>
      </c>
      <c r="DL301" s="46">
        <f t="shared" si="1230"/>
        <v>10.291999999999987</v>
      </c>
      <c r="DM301" s="46" t="str">
        <f>IF(DL301&lt;45,DM$6,DM$5)</f>
        <v>CIRC</v>
      </c>
      <c r="DN301" s="46">
        <f t="shared" si="1231"/>
        <v>-0.38775776283627916</v>
      </c>
      <c r="DO301" s="46">
        <f>IF((CE301-BU301)&lt;45,(CC301-$T301)/$T301,(CB301-$U301)/$U301)</f>
        <v>-0.22956811951209824</v>
      </c>
      <c r="DP301" s="46">
        <f>IF((CE301-BU301)&lt;45,(CB301-$T301)/$T301,(CC301-$U301)/$U301)</f>
        <v>-0.17561285708609803</v>
      </c>
      <c r="DQ301" s="46">
        <f t="shared" si="1232"/>
        <v>59.916389452302575</v>
      </c>
      <c r="DR301" s="46">
        <f t="shared" si="1233"/>
        <v>60.561110004688629</v>
      </c>
      <c r="DS301" s="46">
        <f t="shared" si="1234"/>
        <v>12.665999999999993</v>
      </c>
      <c r="DT301" s="46" t="str">
        <f>IF(DS301&lt;45,DT$6,DT$5)</f>
        <v>CIRC</v>
      </c>
      <c r="DU301" s="46">
        <f t="shared" si="1235"/>
        <v>-0.32821603840205954</v>
      </c>
      <c r="DV301" s="46">
        <f>IF((CY301-CO301)&lt;45,(CW301-$T301)/$T301,(CV301-$U301)/$U301)</f>
        <v>-0.17297733984928557</v>
      </c>
      <c r="DW301" s="46">
        <f>IF((CY301-CO301)&lt;45,(CV301-$T301)/$T301,(CW301-$U301)/$U301)</f>
        <v>-0.27610685102043525</v>
      </c>
      <c r="DX301" s="46">
        <f t="shared" si="1236"/>
        <v>61.205274486762967</v>
      </c>
      <c r="DY301" s="46">
        <f t="shared" si="1237"/>
        <v>59.927014651157073</v>
      </c>
      <c r="DZ301" s="46">
        <f t="shared" si="1238"/>
        <v>33.099999999999994</v>
      </c>
      <c r="EA301" s="46" t="str">
        <f>IF(DZ301&lt;45,EA$6,EA$5)</f>
        <v>CIRC</v>
      </c>
    </row>
    <row r="302" spans="3:131" x14ac:dyDescent="0.2">
      <c r="C302" s="92"/>
      <c r="D302" s="5">
        <v>566</v>
      </c>
      <c r="E302" s="5">
        <v>91336.313999999998</v>
      </c>
      <c r="F302" s="5">
        <v>306.36099999999999</v>
      </c>
      <c r="G302" s="5">
        <v>387.04599999999999</v>
      </c>
      <c r="H302" s="5">
        <v>311.27300000000002</v>
      </c>
      <c r="I302" s="5">
        <v>390.51799999999997</v>
      </c>
      <c r="J302" s="5">
        <v>342.95</v>
      </c>
      <c r="K302" s="5">
        <v>339.096</v>
      </c>
      <c r="L302" s="5">
        <v>88.352999999999994</v>
      </c>
      <c r="M302" s="5">
        <f t="shared" si="1213"/>
        <v>88.352999999999994</v>
      </c>
      <c r="N302" s="5">
        <v>569</v>
      </c>
      <c r="O302" s="5">
        <v>4518.7150000000001</v>
      </c>
      <c r="P302" s="5">
        <v>343.62400000000002</v>
      </c>
      <c r="Q302" s="5">
        <v>324.49700000000001</v>
      </c>
      <c r="R302" s="5">
        <v>345.35300000000001</v>
      </c>
      <c r="S302" s="5">
        <v>320.30900000000003</v>
      </c>
      <c r="T302" s="5">
        <v>75.850999999999999</v>
      </c>
      <c r="U302" s="5">
        <v>75.850999999999999</v>
      </c>
      <c r="V302" s="5">
        <v>0</v>
      </c>
      <c r="W302" s="5">
        <f t="shared" si="1214"/>
        <v>0</v>
      </c>
      <c r="X302" s="5">
        <v>572</v>
      </c>
      <c r="Y302" s="5">
        <v>55149.993000000002</v>
      </c>
      <c r="Z302" s="5">
        <v>377.26299999999998</v>
      </c>
      <c r="AA302" s="5">
        <v>385.13900000000001</v>
      </c>
      <c r="AB302" s="5">
        <v>377.137</v>
      </c>
      <c r="AC302" s="5">
        <v>385.45100000000002</v>
      </c>
      <c r="AD302" s="5">
        <v>272.74799999999999</v>
      </c>
      <c r="AE302" s="5">
        <v>257.45100000000002</v>
      </c>
      <c r="AF302" s="5">
        <v>39.515999999999998</v>
      </c>
      <c r="AG302" s="5">
        <f t="shared" si="1215"/>
        <v>39.515999999999998</v>
      </c>
      <c r="AH302" s="5">
        <v>575</v>
      </c>
      <c r="AI302" s="5">
        <v>3583.0590000000002</v>
      </c>
      <c r="AJ302" s="5">
        <v>411.95600000000002</v>
      </c>
      <c r="AK302" s="5">
        <v>331.40100000000001</v>
      </c>
      <c r="AL302" s="5">
        <v>410.92700000000002</v>
      </c>
      <c r="AM302" s="5">
        <v>329.15300000000002</v>
      </c>
      <c r="AN302" s="5">
        <v>69.171999999999997</v>
      </c>
      <c r="AO302" s="5">
        <v>65.953000000000003</v>
      </c>
      <c r="AP302" s="5">
        <v>31.329000000000001</v>
      </c>
      <c r="AQ302" s="5">
        <f t="shared" si="1216"/>
        <v>31.329000000000001</v>
      </c>
      <c r="AR302" s="5">
        <v>578</v>
      </c>
      <c r="AS302" s="5">
        <v>57469.033000000003</v>
      </c>
      <c r="AT302" s="5">
        <v>291.79000000000002</v>
      </c>
      <c r="AU302" s="5">
        <v>366.36</v>
      </c>
      <c r="AV302" s="5">
        <v>292.59300000000002</v>
      </c>
      <c r="AW302" s="5">
        <v>366.64600000000002</v>
      </c>
      <c r="AX302" s="5">
        <v>284.95</v>
      </c>
      <c r="AY302" s="5">
        <v>256.78800000000001</v>
      </c>
      <c r="AZ302" s="5">
        <v>34.956000000000003</v>
      </c>
      <c r="BA302" s="5">
        <f t="shared" si="1217"/>
        <v>34.956000000000003</v>
      </c>
      <c r="BB302" s="5">
        <v>581</v>
      </c>
      <c r="BC302" s="5">
        <v>3049.1869999999999</v>
      </c>
      <c r="BD302" s="5">
        <v>328.73399999999998</v>
      </c>
      <c r="BE302" s="5">
        <v>320.61</v>
      </c>
      <c r="BF302" s="5">
        <v>326.66699999999997</v>
      </c>
      <c r="BG302" s="5">
        <v>318.61900000000003</v>
      </c>
      <c r="BH302" s="5">
        <v>64.453999999999994</v>
      </c>
      <c r="BI302" s="5">
        <v>60.234999999999999</v>
      </c>
      <c r="BJ302" s="5">
        <v>162.404</v>
      </c>
      <c r="BK302" s="5">
        <f t="shared" si="1218"/>
        <v>17.596000000000004</v>
      </c>
      <c r="BL302" s="5">
        <v>584</v>
      </c>
      <c r="BM302" s="5">
        <v>56182.716999999997</v>
      </c>
      <c r="BN302" s="5">
        <v>290.49099999999999</v>
      </c>
      <c r="BO302" s="5">
        <v>445.58100000000002</v>
      </c>
      <c r="BP302" s="5">
        <v>290.94</v>
      </c>
      <c r="BQ302" s="5">
        <v>447.04899999999998</v>
      </c>
      <c r="BR302" s="5">
        <v>278.375</v>
      </c>
      <c r="BS302" s="5">
        <v>256.97000000000003</v>
      </c>
      <c r="BT302" s="5">
        <v>28.991</v>
      </c>
      <c r="BU302" s="5">
        <f t="shared" si="1219"/>
        <v>28.991</v>
      </c>
      <c r="BV302" s="5">
        <v>587</v>
      </c>
      <c r="BW302" s="5">
        <v>2833.6559999999999</v>
      </c>
      <c r="BX302" s="5">
        <v>337.09300000000002</v>
      </c>
      <c r="BY302" s="5">
        <v>408.23200000000003</v>
      </c>
      <c r="BZ302" s="5">
        <v>335.78399999999999</v>
      </c>
      <c r="CA302" s="5">
        <v>406.59300000000002</v>
      </c>
      <c r="CB302" s="5">
        <v>61.917999999999999</v>
      </c>
      <c r="CC302" s="5">
        <v>58.268999999999998</v>
      </c>
      <c r="CD302" s="3">
        <v>140.73500000000001</v>
      </c>
      <c r="CE302" s="5">
        <f t="shared" si="1220"/>
        <v>39.264999999999986</v>
      </c>
      <c r="CF302" s="3">
        <v>590</v>
      </c>
      <c r="CG302" s="26">
        <v>61349.714</v>
      </c>
      <c r="CH302" s="26">
        <v>265.452</v>
      </c>
      <c r="CI302" s="26">
        <v>287.02600000000001</v>
      </c>
      <c r="CJ302" s="26">
        <v>266.04000000000002</v>
      </c>
      <c r="CK302" s="26">
        <v>284.93</v>
      </c>
      <c r="CL302" s="26">
        <v>293.22500000000002</v>
      </c>
      <c r="CM302" s="26">
        <v>266.392</v>
      </c>
      <c r="CN302" s="26">
        <v>10.004</v>
      </c>
      <c r="CO302" s="5">
        <f t="shared" si="1221"/>
        <v>10.004</v>
      </c>
      <c r="CP302" s="13">
        <v>593</v>
      </c>
      <c r="CQ302" s="26">
        <v>2695.1489999999999</v>
      </c>
      <c r="CR302" s="26">
        <v>319.92500000000001</v>
      </c>
      <c r="CS302" s="26">
        <v>261.589</v>
      </c>
      <c r="CT302" s="26">
        <v>319.44</v>
      </c>
      <c r="CU302" s="26">
        <v>260.39800000000002</v>
      </c>
      <c r="CV302" s="26">
        <v>62.688000000000002</v>
      </c>
      <c r="CW302" s="26">
        <v>54.74</v>
      </c>
      <c r="CX302" s="3">
        <v>75.406999999999996</v>
      </c>
      <c r="CY302" s="5">
        <f t="shared" si="1222"/>
        <v>75.406999999999996</v>
      </c>
      <c r="CZ302" s="46">
        <f t="shared" si="1223"/>
        <v>-0.39618766529159472</v>
      </c>
      <c r="DA302" s="46">
        <f t="shared" ref="DA302:DA303" si="1391">IF((AQ302-AG302)&lt;45,(AO302-$T302)/$T302,(AN302-$U302)/$U302)</f>
        <v>-0.13049267643142473</v>
      </c>
      <c r="DB302" s="46">
        <f t="shared" ref="DB302:DB303" si="1392">IF((AQ302-AG302)&lt;45,(AN302-$T302)/$T302,(AO302-$U302)/$U302)</f>
        <v>-8.8054211546321107E-2</v>
      </c>
      <c r="DC302" s="46">
        <f t="shared" si="1224"/>
        <v>63.96387177930994</v>
      </c>
      <c r="DD302" s="46">
        <f t="shared" si="1225"/>
        <v>65.659949010031994</v>
      </c>
      <c r="DE302" s="46">
        <f t="shared" si="1226"/>
        <v>8.1869999999999976</v>
      </c>
      <c r="DF302" s="46" t="str">
        <f t="shared" ref="DF302:DF304" si="1393">IF(DE302&lt;45,DF$6,DF$5)</f>
        <v>CIRC</v>
      </c>
      <c r="DG302" s="46">
        <f t="shared" si="1227"/>
        <v>-0.37079754499398776</v>
      </c>
      <c r="DH302" s="46">
        <f t="shared" ref="DH302:DH303" si="1394">IF((BK302-BA302)&lt;45,(BI302-$T302)/$T302,(BH302-$U302)/$U302)</f>
        <v>-0.20587731209871984</v>
      </c>
      <c r="DI302" s="46">
        <f t="shared" ref="DI302:DI303" si="1395">IF((BK302-BA302)&lt;45,(BH302-$T302)/$T302,(BI302-$U302)/$U302)</f>
        <v>-0.15025510540401585</v>
      </c>
      <c r="DJ302" s="46">
        <f t="shared" si="1228"/>
        <v>58.804095401595944</v>
      </c>
      <c r="DK302" s="46">
        <f t="shared" si="1229"/>
        <v>58.886587649480894</v>
      </c>
      <c r="DL302" s="46">
        <f t="shared" si="1230"/>
        <v>17.36</v>
      </c>
      <c r="DM302" s="46" t="str">
        <f t="shared" ref="DM302:DM304" si="1396">IF(DL302&lt;45,DM$6,DM$5)</f>
        <v>CIRC</v>
      </c>
      <c r="DN302" s="46">
        <f t="shared" si="1231"/>
        <v>-0.3848808372100499</v>
      </c>
      <c r="DO302" s="46">
        <f t="shared" ref="DO302:DO303" si="1397">IF((CE302-BU302)&lt;45,(CC302-$T302)/$T302,(CB302-$U302)/$U302)</f>
        <v>-0.23179654849639425</v>
      </c>
      <c r="DP302" s="46">
        <f t="shared" ref="DP302:DP303" si="1398">IF((CE302-BU302)&lt;45,(CB302-$T302)/$T302,(CC302-$U302)/$U302)</f>
        <v>-0.18368907463316239</v>
      </c>
      <c r="DQ302" s="46">
        <f t="shared" si="1232"/>
        <v>59.721806779433614</v>
      </c>
      <c r="DR302" s="46">
        <f t="shared" si="1233"/>
        <v>60.395962381602928</v>
      </c>
      <c r="DS302" s="46">
        <f t="shared" si="1234"/>
        <v>10.273999999999987</v>
      </c>
      <c r="DT302" s="46" t="str">
        <f t="shared" ref="DT302:DT304" si="1399">IF(DS302&lt;45,DT$6,DT$5)</f>
        <v>CIRC</v>
      </c>
      <c r="DU302" s="46">
        <f t="shared" si="1235"/>
        <v>-0.32830972355639398</v>
      </c>
      <c r="DV302" s="46">
        <f t="shared" ref="DV302:DV303" si="1400">IF((CY302-CO302)&lt;45,(CW302-$T302)/$T302,(CV302-$U302)/$U302)</f>
        <v>-0.17353759343977004</v>
      </c>
      <c r="DW302" s="46">
        <f t="shared" ref="DW302:DW303" si="1401">IF((CY302-CO302)&lt;45,(CV302-$T302)/$T302,(CW302-$U302)/$U302)</f>
        <v>-0.27832197334247405</v>
      </c>
      <c r="DX302" s="46">
        <f t="shared" si="1236"/>
        <v>60.119453573697776</v>
      </c>
      <c r="DY302" s="46">
        <f t="shared" si="1237"/>
        <v>58.765457745175411</v>
      </c>
      <c r="DZ302" s="46">
        <f t="shared" si="1238"/>
        <v>29.260999999999989</v>
      </c>
      <c r="EA302" s="46" t="str">
        <f t="shared" ref="EA302:EA304" si="1402">IF(DZ302&lt;45,EA$6,EA$5)</f>
        <v>CIRC</v>
      </c>
    </row>
    <row r="303" spans="3:131" x14ac:dyDescent="0.2">
      <c r="C303" s="92"/>
      <c r="D303" s="5">
        <v>567</v>
      </c>
      <c r="E303" s="5">
        <v>89832.44</v>
      </c>
      <c r="F303" s="5">
        <v>305.41000000000003</v>
      </c>
      <c r="G303" s="5">
        <v>386.36799999999999</v>
      </c>
      <c r="H303" s="5">
        <v>310.38799999999998</v>
      </c>
      <c r="I303" s="5">
        <v>389.529</v>
      </c>
      <c r="J303" s="5">
        <v>339.90499999999997</v>
      </c>
      <c r="K303" s="5">
        <v>336.5</v>
      </c>
      <c r="L303" s="5">
        <v>77.921999999999997</v>
      </c>
      <c r="M303" s="5">
        <f t="shared" si="1213"/>
        <v>77.921999999999997</v>
      </c>
      <c r="N303" s="5">
        <v>570</v>
      </c>
      <c r="O303" s="5">
        <v>4358.3620000000001</v>
      </c>
      <c r="P303" s="5">
        <v>343.62400000000002</v>
      </c>
      <c r="Q303" s="5">
        <v>324.161</v>
      </c>
      <c r="R303" s="5">
        <v>345.279</v>
      </c>
      <c r="S303" s="5">
        <v>320.01499999999999</v>
      </c>
      <c r="T303" s="5">
        <v>74.492999999999995</v>
      </c>
      <c r="U303" s="5">
        <v>74.492999999999995</v>
      </c>
      <c r="V303" s="5">
        <v>0</v>
      </c>
      <c r="W303" s="5">
        <f t="shared" si="1214"/>
        <v>0</v>
      </c>
      <c r="X303" s="5">
        <v>573</v>
      </c>
      <c r="Y303" s="5">
        <v>54944.372000000003</v>
      </c>
      <c r="Z303" s="5">
        <v>376.77199999999999</v>
      </c>
      <c r="AA303" s="5">
        <v>384.54300000000001</v>
      </c>
      <c r="AB303" s="5">
        <v>376.71499999999997</v>
      </c>
      <c r="AC303" s="5">
        <v>384.95</v>
      </c>
      <c r="AD303" s="5">
        <v>274.45499999999998</v>
      </c>
      <c r="AE303" s="5">
        <v>254.89500000000001</v>
      </c>
      <c r="AF303" s="5">
        <v>39.856000000000002</v>
      </c>
      <c r="AG303" s="5">
        <f t="shared" si="1215"/>
        <v>39.856000000000002</v>
      </c>
      <c r="AH303" s="5">
        <v>576</v>
      </c>
      <c r="AI303" s="5">
        <v>3570.7849999999999</v>
      </c>
      <c r="AJ303" s="5">
        <v>412.209</v>
      </c>
      <c r="AK303" s="5">
        <v>331.27199999999999</v>
      </c>
      <c r="AL303" s="5">
        <v>411.21499999999997</v>
      </c>
      <c r="AM303" s="5">
        <v>328.98399999999998</v>
      </c>
      <c r="AN303" s="5">
        <v>69.569000000000003</v>
      </c>
      <c r="AO303" s="5">
        <v>65.350999999999999</v>
      </c>
      <c r="AP303" s="5">
        <v>35.683</v>
      </c>
      <c r="AQ303" s="5">
        <f t="shared" si="1216"/>
        <v>35.683</v>
      </c>
      <c r="AR303" s="5">
        <v>579</v>
      </c>
      <c r="AS303" s="5">
        <v>57296.517999999996</v>
      </c>
      <c r="AT303" s="5">
        <v>291.98</v>
      </c>
      <c r="AU303" s="5">
        <v>366.53699999999998</v>
      </c>
      <c r="AV303" s="5">
        <v>292.77499999999998</v>
      </c>
      <c r="AW303" s="5">
        <v>366.84199999999998</v>
      </c>
      <c r="AX303" s="5">
        <v>285.24799999999999</v>
      </c>
      <c r="AY303" s="5">
        <v>255.75</v>
      </c>
      <c r="AZ303" s="5">
        <v>34.68</v>
      </c>
      <c r="BA303" s="5">
        <f t="shared" si="1217"/>
        <v>34.68</v>
      </c>
      <c r="BB303" s="5">
        <v>582</v>
      </c>
      <c r="BC303" s="5">
        <v>3069.3440000000001</v>
      </c>
      <c r="BD303" s="5">
        <v>328.51400000000001</v>
      </c>
      <c r="BE303" s="5">
        <v>320.423</v>
      </c>
      <c r="BF303" s="5">
        <v>326.41699999999997</v>
      </c>
      <c r="BG303" s="5">
        <v>318.41300000000001</v>
      </c>
      <c r="BH303" s="5">
        <v>64.775000000000006</v>
      </c>
      <c r="BI303" s="5">
        <v>60.332000000000001</v>
      </c>
      <c r="BJ303" s="5">
        <v>154.39599999999999</v>
      </c>
      <c r="BK303" s="5">
        <f t="shared" si="1218"/>
        <v>25.604000000000013</v>
      </c>
      <c r="BL303" s="5">
        <v>585</v>
      </c>
      <c r="BM303" s="5">
        <v>56020.9</v>
      </c>
      <c r="BN303" s="5">
        <v>290.11</v>
      </c>
      <c r="BO303" s="5">
        <v>445.49099999999999</v>
      </c>
      <c r="BP303" s="5">
        <v>290.54700000000003</v>
      </c>
      <c r="BQ303" s="5">
        <v>446.96100000000001</v>
      </c>
      <c r="BR303" s="5">
        <v>278.80599999999998</v>
      </c>
      <c r="BS303" s="5">
        <v>255.834</v>
      </c>
      <c r="BT303" s="5">
        <v>29.277000000000001</v>
      </c>
      <c r="BU303" s="5">
        <f t="shared" si="1219"/>
        <v>29.277000000000001</v>
      </c>
      <c r="BV303" s="5">
        <v>588</v>
      </c>
      <c r="BW303" s="5">
        <v>2865.299</v>
      </c>
      <c r="BX303" s="5">
        <v>336.72399999999999</v>
      </c>
      <c r="BY303" s="5">
        <v>408.16500000000002</v>
      </c>
      <c r="BZ303" s="5">
        <v>335.37599999999998</v>
      </c>
      <c r="CA303" s="5">
        <v>406.50900000000001</v>
      </c>
      <c r="CB303" s="5">
        <v>62.078000000000003</v>
      </c>
      <c r="CC303" s="5">
        <v>58.768999999999998</v>
      </c>
      <c r="CD303" s="3">
        <v>135.11500000000001</v>
      </c>
      <c r="CE303" s="5">
        <f t="shared" si="1220"/>
        <v>44.884999999999991</v>
      </c>
      <c r="CF303" s="3">
        <v>591</v>
      </c>
      <c r="CG303" s="26">
        <v>61278.659</v>
      </c>
      <c r="CH303" s="26">
        <v>264.70800000000003</v>
      </c>
      <c r="CI303" s="26">
        <v>287.46100000000001</v>
      </c>
      <c r="CJ303" s="26">
        <v>265.39400000000001</v>
      </c>
      <c r="CK303" s="26">
        <v>285.39600000000002</v>
      </c>
      <c r="CL303" s="26">
        <v>294.041</v>
      </c>
      <c r="CM303" s="26">
        <v>265.34500000000003</v>
      </c>
      <c r="CN303" s="26">
        <v>11.396000000000001</v>
      </c>
      <c r="CO303" s="5">
        <f t="shared" si="1221"/>
        <v>11.396000000000001</v>
      </c>
      <c r="CP303" s="13">
        <v>594</v>
      </c>
      <c r="CQ303" s="26">
        <v>2690.0819999999999</v>
      </c>
      <c r="CR303" s="26">
        <v>319.83699999999999</v>
      </c>
      <c r="CS303" s="26">
        <v>261.14499999999998</v>
      </c>
      <c r="CT303" s="26">
        <v>319.32600000000002</v>
      </c>
      <c r="CU303" s="26">
        <v>259.78699999999998</v>
      </c>
      <c r="CV303" s="26">
        <v>62.46</v>
      </c>
      <c r="CW303" s="26">
        <v>54.837000000000003</v>
      </c>
      <c r="CX303" s="3">
        <v>77.498999999999995</v>
      </c>
      <c r="CY303" s="5">
        <f t="shared" si="1222"/>
        <v>77.498999999999995</v>
      </c>
      <c r="CZ303" s="46">
        <f t="shared" si="1223"/>
        <v>-0.38836825538747471</v>
      </c>
      <c r="DA303" s="46">
        <f t="shared" si="1391"/>
        <v>-0.12272294041050832</v>
      </c>
      <c r="DB303" s="46">
        <f t="shared" si="1392"/>
        <v>-6.6100170485817358E-2</v>
      </c>
      <c r="DC303" s="46">
        <f t="shared" si="1224"/>
        <v>63.981094160697211</v>
      </c>
      <c r="DD303" s="46">
        <f t="shared" si="1225"/>
        <v>65.745289990994806</v>
      </c>
      <c r="DE303" s="46">
        <f t="shared" si="1226"/>
        <v>4.1730000000000018</v>
      </c>
      <c r="DF303" s="46" t="str">
        <f t="shared" si="1393"/>
        <v>CIRC</v>
      </c>
      <c r="DG303" s="46">
        <f t="shared" si="1227"/>
        <v>-0.36218455159405671</v>
      </c>
      <c r="DH303" s="46">
        <f t="shared" si="1394"/>
        <v>-0.19009839850724222</v>
      </c>
      <c r="DI303" s="46">
        <f t="shared" si="1395"/>
        <v>-0.13045521055669645</v>
      </c>
      <c r="DJ303" s="46">
        <f t="shared" si="1228"/>
        <v>58.832254350823554</v>
      </c>
      <c r="DK303" s="46">
        <f t="shared" si="1229"/>
        <v>58.967382551712411</v>
      </c>
      <c r="DL303" s="46">
        <f t="shared" si="1230"/>
        <v>9.0759999999999863</v>
      </c>
      <c r="DM303" s="46" t="str">
        <f t="shared" si="1396"/>
        <v>CIRC</v>
      </c>
      <c r="DN303" s="46">
        <f t="shared" si="1231"/>
        <v>-0.37638452211695461</v>
      </c>
      <c r="DO303" s="46">
        <f t="shared" si="1397"/>
        <v>-0.21108023572684678</v>
      </c>
      <c r="DP303" s="46">
        <f t="shared" si="1398"/>
        <v>-0.16665995462660912</v>
      </c>
      <c r="DQ303" s="46">
        <f t="shared" si="1232"/>
        <v>59.716792211236488</v>
      </c>
      <c r="DR303" s="46">
        <f t="shared" si="1233"/>
        <v>60.382145912512875</v>
      </c>
      <c r="DS303" s="46">
        <f t="shared" si="1234"/>
        <v>15.60799999999999</v>
      </c>
      <c r="DT303" s="46" t="str">
        <f t="shared" si="1399"/>
        <v>CIRC</v>
      </c>
      <c r="DU303" s="46">
        <f t="shared" si="1235"/>
        <v>-0.31785601059038365</v>
      </c>
      <c r="DV303" s="46">
        <f t="shared" si="1400"/>
        <v>-0.16153195602271347</v>
      </c>
      <c r="DW303" s="46">
        <f t="shared" si="1401"/>
        <v>-0.26386371873867331</v>
      </c>
      <c r="DX303" s="46">
        <f t="shared" si="1236"/>
        <v>61.087957053743395</v>
      </c>
      <c r="DY303" s="46">
        <f t="shared" si="1237"/>
        <v>59.70327884630796</v>
      </c>
      <c r="DZ303" s="46">
        <f t="shared" si="1238"/>
        <v>33.48899999999999</v>
      </c>
      <c r="EA303" s="46" t="str">
        <f t="shared" si="1402"/>
        <v>CIRC</v>
      </c>
    </row>
    <row r="304" spans="3:131" s="10" customFormat="1" ht="17" x14ac:dyDescent="0.2">
      <c r="C304" s="21" t="s">
        <v>19</v>
      </c>
      <c r="D304" s="7"/>
      <c r="E304" s="7">
        <f t="shared" ref="E304:M304" si="1403">AVERAGE(E301:E303)</f>
        <v>90967.111333333349</v>
      </c>
      <c r="F304" s="7">
        <f t="shared" si="1403"/>
        <v>305.54266666666672</v>
      </c>
      <c r="G304" s="7">
        <f t="shared" si="1403"/>
        <v>386.98133333333334</v>
      </c>
      <c r="H304" s="7">
        <f t="shared" si="1403"/>
        <v>310.42866666666669</v>
      </c>
      <c r="I304" s="7">
        <f t="shared" si="1403"/>
        <v>390.42800000000005</v>
      </c>
      <c r="J304" s="7">
        <f t="shared" si="1403"/>
        <v>342.39699999999999</v>
      </c>
      <c r="K304" s="7">
        <f t="shared" si="1403"/>
        <v>338.26400000000001</v>
      </c>
      <c r="L304" s="7">
        <f t="shared" si="1403"/>
        <v>79.659000000000006</v>
      </c>
      <c r="M304" s="7">
        <f t="shared" si="1403"/>
        <v>79.659000000000006</v>
      </c>
      <c r="N304" s="7"/>
      <c r="O304" s="7">
        <f t="shared" ref="O304:W304" si="1404">AVERAGE(O301:O303)</f>
        <v>4451.6386666666667</v>
      </c>
      <c r="P304" s="7">
        <f t="shared" si="1404"/>
        <v>343.68</v>
      </c>
      <c r="Q304" s="7">
        <f t="shared" si="1404"/>
        <v>324.32900000000001</v>
      </c>
      <c r="R304" s="7">
        <f t="shared" si="1404"/>
        <v>345.36666666666662</v>
      </c>
      <c r="S304" s="7">
        <f t="shared" si="1404"/>
        <v>320.16800000000001</v>
      </c>
      <c r="T304" s="7">
        <f t="shared" si="1404"/>
        <v>75.283666666666662</v>
      </c>
      <c r="U304" s="7">
        <f t="shared" si="1404"/>
        <v>75.283666666666662</v>
      </c>
      <c r="V304" s="7">
        <f t="shared" si="1404"/>
        <v>0</v>
      </c>
      <c r="W304" s="7">
        <f t="shared" si="1404"/>
        <v>0</v>
      </c>
      <c r="X304" s="7"/>
      <c r="Y304" s="7">
        <f t="shared" ref="Y304:AG304" si="1405">AVERAGE(Y301:Y303)</f>
        <v>55027.250999999997</v>
      </c>
      <c r="Z304" s="7">
        <f t="shared" si="1405"/>
        <v>376.86599999999999</v>
      </c>
      <c r="AA304" s="7">
        <f t="shared" si="1405"/>
        <v>384.702</v>
      </c>
      <c r="AB304" s="7">
        <f t="shared" si="1405"/>
        <v>376.79899999999998</v>
      </c>
      <c r="AC304" s="7">
        <f t="shared" si="1405"/>
        <v>385.06733333333335</v>
      </c>
      <c r="AD304" s="7">
        <f t="shared" si="1405"/>
        <v>273.29766666666666</v>
      </c>
      <c r="AE304" s="7">
        <f t="shared" si="1405"/>
        <v>256.36399999999998</v>
      </c>
      <c r="AF304" s="7">
        <f t="shared" si="1405"/>
        <v>39.798666666666662</v>
      </c>
      <c r="AG304" s="7">
        <f t="shared" si="1405"/>
        <v>39.798666666666662</v>
      </c>
      <c r="AH304" s="7"/>
      <c r="AI304" s="7">
        <f t="shared" ref="AI304:AQ304" si="1406">AVERAGE(AI301:AI303)</f>
        <v>3566.0553333333337</v>
      </c>
      <c r="AJ304" s="7">
        <f t="shared" si="1406"/>
        <v>412.05933333333337</v>
      </c>
      <c r="AK304" s="7">
        <f t="shared" si="1406"/>
        <v>331.38533333333334</v>
      </c>
      <c r="AL304" s="7">
        <f t="shared" si="1406"/>
        <v>411.04333333333329</v>
      </c>
      <c r="AM304" s="7">
        <f t="shared" si="1406"/>
        <v>329.11466666666666</v>
      </c>
      <c r="AN304" s="7">
        <f t="shared" si="1406"/>
        <v>69.325666666666677</v>
      </c>
      <c r="AO304" s="7">
        <f t="shared" si="1406"/>
        <v>65.49433333333333</v>
      </c>
      <c r="AP304" s="7">
        <f t="shared" si="1406"/>
        <v>34.193333333333328</v>
      </c>
      <c r="AQ304" s="7">
        <f t="shared" si="1406"/>
        <v>34.193333333333328</v>
      </c>
      <c r="AR304" s="7"/>
      <c r="AS304" s="7">
        <f t="shared" ref="AS304:BA304" si="1407">AVERAGE(AS301:AS303)</f>
        <v>57384.502</v>
      </c>
      <c r="AT304" s="7">
        <f t="shared" si="1407"/>
        <v>291.75299999999999</v>
      </c>
      <c r="AU304" s="7">
        <f t="shared" si="1407"/>
        <v>366.55433333333332</v>
      </c>
      <c r="AV304" s="7">
        <f t="shared" si="1407"/>
        <v>292.55099999999999</v>
      </c>
      <c r="AW304" s="7">
        <f t="shared" si="1407"/>
        <v>366.85500000000002</v>
      </c>
      <c r="AX304" s="7">
        <f t="shared" si="1407"/>
        <v>285.08600000000001</v>
      </c>
      <c r="AY304" s="7">
        <f t="shared" si="1407"/>
        <v>256.28866666666664</v>
      </c>
      <c r="AZ304" s="7">
        <f t="shared" si="1407"/>
        <v>35.072000000000003</v>
      </c>
      <c r="BA304" s="7">
        <f t="shared" si="1407"/>
        <v>35.072000000000003</v>
      </c>
      <c r="BB304" s="7"/>
      <c r="BC304" s="7">
        <f t="shared" ref="BC304:BK304" si="1408">AVERAGE(BC301:BC303)</f>
        <v>3052.0396666666661</v>
      </c>
      <c r="BD304" s="7">
        <f t="shared" si="1408"/>
        <v>328.60733333333332</v>
      </c>
      <c r="BE304" s="7">
        <f t="shared" si="1408"/>
        <v>320.58166666666665</v>
      </c>
      <c r="BF304" s="7">
        <f t="shared" si="1408"/>
        <v>326.52733333333327</v>
      </c>
      <c r="BG304" s="7">
        <f t="shared" si="1408"/>
        <v>318.59533333333337</v>
      </c>
      <c r="BH304" s="7">
        <f t="shared" si="1408"/>
        <v>64.38966666666667</v>
      </c>
      <c r="BI304" s="7">
        <f t="shared" si="1408"/>
        <v>60.351333333333336</v>
      </c>
      <c r="BJ304" s="7">
        <f t="shared" si="1408"/>
        <v>157.17066666666665</v>
      </c>
      <c r="BK304" s="7">
        <f t="shared" si="1408"/>
        <v>22.829333333333341</v>
      </c>
      <c r="BL304" s="7"/>
      <c r="BM304" s="7">
        <f t="shared" ref="BM304:BU304" si="1409">AVERAGE(BM301:BM303)</f>
        <v>56122.059000000001</v>
      </c>
      <c r="BN304" s="7">
        <f t="shared" si="1409"/>
        <v>290.20800000000003</v>
      </c>
      <c r="BO304" s="7">
        <f t="shared" si="1409"/>
        <v>445.56599999999997</v>
      </c>
      <c r="BP304" s="7">
        <f t="shared" si="1409"/>
        <v>290.64466666666664</v>
      </c>
      <c r="BQ304" s="7">
        <f t="shared" si="1409"/>
        <v>447.04033333333336</v>
      </c>
      <c r="BR304" s="7">
        <f t="shared" si="1409"/>
        <v>278.53666666666663</v>
      </c>
      <c r="BS304" s="7">
        <f t="shared" si="1409"/>
        <v>256.54400000000004</v>
      </c>
      <c r="BT304" s="7">
        <f t="shared" si="1409"/>
        <v>28.886666666666667</v>
      </c>
      <c r="BU304" s="7">
        <f t="shared" si="1409"/>
        <v>28.886666666666667</v>
      </c>
      <c r="BV304" s="7"/>
      <c r="BW304" s="7">
        <f t="shared" ref="BW304:CE304" si="1410">AVERAGE(BW301:BW303)</f>
        <v>2847.6570000000006</v>
      </c>
      <c r="BX304" s="7">
        <f t="shared" si="1410"/>
        <v>336.91666666666669</v>
      </c>
      <c r="BY304" s="7">
        <f t="shared" si="1410"/>
        <v>408.24933333333337</v>
      </c>
      <c r="BZ304" s="7">
        <f t="shared" si="1410"/>
        <v>335.58966666666669</v>
      </c>
      <c r="CA304" s="7">
        <f t="shared" si="1410"/>
        <v>406.62133333333333</v>
      </c>
      <c r="CB304" s="7">
        <f t="shared" si="1410"/>
        <v>62.080999999999996</v>
      </c>
      <c r="CC304" s="7">
        <f t="shared" si="1410"/>
        <v>58.403666666666673</v>
      </c>
      <c r="CD304" s="7">
        <f t="shared" si="1410"/>
        <v>138.26400000000001</v>
      </c>
      <c r="CE304" s="7">
        <f t="shared" si="1410"/>
        <v>41.73599999999999</v>
      </c>
      <c r="CG304" s="7">
        <f t="shared" ref="CG304:CO304" si="1411">AVERAGE(CG301:CG303)</f>
        <v>61417.616333333332</v>
      </c>
      <c r="CH304" s="7">
        <f t="shared" si="1411"/>
        <v>264.96199999999999</v>
      </c>
      <c r="CI304" s="7">
        <f t="shared" si="1411"/>
        <v>287.15199999999999</v>
      </c>
      <c r="CJ304" s="7">
        <f t="shared" si="1411"/>
        <v>265.59566666666666</v>
      </c>
      <c r="CK304" s="7">
        <f t="shared" si="1411"/>
        <v>285.07199999999995</v>
      </c>
      <c r="CL304" s="7">
        <f t="shared" si="1411"/>
        <v>293.98433333333332</v>
      </c>
      <c r="CM304" s="7">
        <f t="shared" si="1411"/>
        <v>265.99833333333333</v>
      </c>
      <c r="CN304" s="7">
        <f t="shared" si="1411"/>
        <v>9.7859999999999996</v>
      </c>
      <c r="CO304" s="7">
        <f t="shared" si="1411"/>
        <v>9.7859999999999996</v>
      </c>
      <c r="CQ304" s="7">
        <f t="shared" ref="CQ304:DE304" si="1412">AVERAGE(CQ301:CQ303)</f>
        <v>2688.6553333333336</v>
      </c>
      <c r="CR304" s="7">
        <f t="shared" si="1412"/>
        <v>320.01466666666664</v>
      </c>
      <c r="CS304" s="7">
        <f t="shared" si="1412"/>
        <v>261.33999999999997</v>
      </c>
      <c r="CT304" s="7">
        <f t="shared" si="1412"/>
        <v>319.53933333333333</v>
      </c>
      <c r="CU304" s="7">
        <f t="shared" si="1412"/>
        <v>260.05099999999999</v>
      </c>
      <c r="CV304" s="7">
        <f t="shared" si="1412"/>
        <v>62.531333333333329</v>
      </c>
      <c r="CW304" s="7">
        <f t="shared" si="1412"/>
        <v>54.745333333333328</v>
      </c>
      <c r="CX304" s="7">
        <f t="shared" si="1412"/>
        <v>77.277999999999992</v>
      </c>
      <c r="CY304" s="7">
        <f t="shared" si="1412"/>
        <v>77.277999999999992</v>
      </c>
      <c r="CZ304" s="49">
        <f t="shared" si="1412"/>
        <v>-0.39504150999992366</v>
      </c>
      <c r="DA304" s="49">
        <f t="shared" si="1412"/>
        <v>-0.12999921235065995</v>
      </c>
      <c r="DB304" s="49">
        <f t="shared" si="1412"/>
        <v>-7.9068761501585635E-2</v>
      </c>
      <c r="DC304" s="49">
        <f t="shared" si="1412"/>
        <v>63.886264915021087</v>
      </c>
      <c r="DD304" s="49">
        <f t="shared" si="1412"/>
        <v>65.60137192933918</v>
      </c>
      <c r="DE304" s="49">
        <f t="shared" si="1412"/>
        <v>5.6053333333333342</v>
      </c>
      <c r="DF304" s="46" t="str">
        <f t="shared" si="1393"/>
        <v>CIRC</v>
      </c>
      <c r="DG304" s="49">
        <f t="shared" ref="DG304:DL304" si="1413">AVERAGE(DG301:DG303)</f>
        <v>-0.36912717311497728</v>
      </c>
      <c r="DH304" s="49">
        <f t="shared" si="1413"/>
        <v>-0.19829922162061964</v>
      </c>
      <c r="DI304" s="49">
        <f t="shared" si="1413"/>
        <v>-0.14463380360869635</v>
      </c>
      <c r="DJ304" s="49">
        <f t="shared" si="1413"/>
        <v>58.921866402158571</v>
      </c>
      <c r="DK304" s="49">
        <f t="shared" si="1413"/>
        <v>59.020809961303634</v>
      </c>
      <c r="DL304" s="49">
        <f t="shared" si="1413"/>
        <v>12.242666666666658</v>
      </c>
      <c r="DM304" s="46" t="str">
        <f t="shared" si="1396"/>
        <v>CIRC</v>
      </c>
      <c r="DN304" s="49">
        <f t="shared" ref="DN304:DS304" si="1414">AVERAGE(DN301:DN303)</f>
        <v>-0.38300770738776119</v>
      </c>
      <c r="DO304" s="49">
        <f t="shared" si="1414"/>
        <v>-0.22414830124511309</v>
      </c>
      <c r="DP304" s="49">
        <f t="shared" si="1414"/>
        <v>-0.17532062878195651</v>
      </c>
      <c r="DQ304" s="49">
        <f t="shared" si="1414"/>
        <v>59.784996147657559</v>
      </c>
      <c r="DR304" s="49">
        <f t="shared" si="1414"/>
        <v>60.446406099601482</v>
      </c>
      <c r="DS304" s="49">
        <f t="shared" si="1414"/>
        <v>12.849333333333325</v>
      </c>
      <c r="DT304" s="46" t="str">
        <f t="shared" si="1399"/>
        <v>CIRC</v>
      </c>
      <c r="DU304" s="49">
        <f t="shared" ref="DU304:DZ304" si="1415">AVERAGE(DU301:DU303)</f>
        <v>-0.32479392418294567</v>
      </c>
      <c r="DV304" s="49">
        <f t="shared" si="1415"/>
        <v>-0.16934896310392303</v>
      </c>
      <c r="DW304" s="49">
        <f t="shared" si="1415"/>
        <v>-0.27276418103386085</v>
      </c>
      <c r="DX304" s="49">
        <f t="shared" si="1415"/>
        <v>60.804228371401372</v>
      </c>
      <c r="DY304" s="49">
        <f t="shared" si="1415"/>
        <v>59.465250414213479</v>
      </c>
      <c r="DZ304" s="49">
        <f t="shared" si="1415"/>
        <v>31.949999999999989</v>
      </c>
      <c r="EA304" s="46" t="str">
        <f t="shared" si="1402"/>
        <v>CIRC</v>
      </c>
    </row>
    <row r="305" spans="3:131" s="10" customFormat="1" ht="17" x14ac:dyDescent="0.2">
      <c r="C305" s="21" t="s">
        <v>20</v>
      </c>
      <c r="D305" s="7"/>
      <c r="E305" s="7">
        <f>STDEV(E301:E303)</f>
        <v>1002.4300283338141</v>
      </c>
      <c r="F305" s="7">
        <f t="shared" ref="F305:M305" si="1416">STDEV(F301:F303)</f>
        <v>0.76072618814741932</v>
      </c>
      <c r="G305" s="7">
        <f t="shared" si="1416"/>
        <v>0.58369284159849089</v>
      </c>
      <c r="H305" s="7">
        <f t="shared" si="1416"/>
        <v>0.82475228604312156</v>
      </c>
      <c r="I305" s="7">
        <f t="shared" si="1416"/>
        <v>0.85754941548578967</v>
      </c>
      <c r="J305" s="7">
        <f t="shared" si="1416"/>
        <v>2.2666709068587982</v>
      </c>
      <c r="K305" s="7">
        <f t="shared" si="1416"/>
        <v>1.5284868334401929</v>
      </c>
      <c r="L305" s="7">
        <f t="shared" si="1416"/>
        <v>7.9687719882049555</v>
      </c>
      <c r="M305" s="7">
        <f t="shared" si="1416"/>
        <v>7.9687719882049555</v>
      </c>
      <c r="N305" s="7"/>
      <c r="O305" s="7">
        <f>STDEV(O301:O303)</f>
        <v>83.325351798437268</v>
      </c>
      <c r="P305" s="7">
        <f t="shared" ref="P305:W305" si="1417">STDEV(P301:P303)</f>
        <v>9.699484522382798E-2</v>
      </c>
      <c r="Q305" s="7">
        <f t="shared" si="1417"/>
        <v>0.16800000000000637</v>
      </c>
      <c r="R305" s="7">
        <f t="shared" si="1417"/>
        <v>9.5238297618843074E-2</v>
      </c>
      <c r="S305" s="7">
        <f t="shared" si="1417"/>
        <v>0.14736688908980139</v>
      </c>
      <c r="T305" s="7">
        <f t="shared" si="1417"/>
        <v>0.70600944280748668</v>
      </c>
      <c r="U305" s="7">
        <f t="shared" si="1417"/>
        <v>0.70600944280748668</v>
      </c>
      <c r="V305" s="7">
        <f t="shared" si="1417"/>
        <v>0</v>
      </c>
      <c r="W305" s="7">
        <f t="shared" si="1417"/>
        <v>0</v>
      </c>
      <c r="X305" s="7"/>
      <c r="Y305" s="7">
        <f>STDEV(Y301:Y303)</f>
        <v>108.45180029395576</v>
      </c>
      <c r="Z305" s="7">
        <f t="shared" ref="Z305:AG305" si="1418">STDEV(Z301:Z303)</f>
        <v>0.3593424550480992</v>
      </c>
      <c r="AA305" s="7">
        <f t="shared" si="1418"/>
        <v>0.38310181414345901</v>
      </c>
      <c r="AB305" s="7">
        <f t="shared" si="1418"/>
        <v>0.30480813637433996</v>
      </c>
      <c r="AC305" s="7">
        <f t="shared" si="1418"/>
        <v>0.34051480633497616</v>
      </c>
      <c r="AD305" s="7">
        <f t="shared" si="1418"/>
        <v>1.0026995229545697</v>
      </c>
      <c r="AE305" s="7">
        <f t="shared" si="1418"/>
        <v>1.3201238578254699</v>
      </c>
      <c r="AF305" s="7">
        <f t="shared" si="1418"/>
        <v>0.25880752178662453</v>
      </c>
      <c r="AG305" s="7">
        <f t="shared" si="1418"/>
        <v>0.25880752178662453</v>
      </c>
      <c r="AH305" s="7"/>
      <c r="AI305" s="7">
        <f>STDEV(AI301:AI303)</f>
        <v>19.796871023809128</v>
      </c>
      <c r="AJ305" s="7">
        <f t="shared" ref="AJ305:AQ305" si="1419">STDEV(AJ301:AJ303)</f>
        <v>0.13271146647269444</v>
      </c>
      <c r="AK305" s="7">
        <f t="shared" si="1419"/>
        <v>0.10636885509083416</v>
      </c>
      <c r="AL305" s="7">
        <f t="shared" si="1419"/>
        <v>0.15176407128608085</v>
      </c>
      <c r="AM305" s="7">
        <f t="shared" si="1419"/>
        <v>0.11633715370996518</v>
      </c>
      <c r="AN305" s="7">
        <f t="shared" si="1419"/>
        <v>0.21314861794844941</v>
      </c>
      <c r="AO305" s="7">
        <f t="shared" si="1419"/>
        <v>0.4064201438577254</v>
      </c>
      <c r="AP305" s="7">
        <f t="shared" si="1419"/>
        <v>2.4812517674217034</v>
      </c>
      <c r="AQ305" s="7">
        <f t="shared" si="1419"/>
        <v>2.4812517674217034</v>
      </c>
      <c r="AR305" s="7"/>
      <c r="AS305" s="7">
        <f>STDEV(AS301:AS303)</f>
        <v>86.309319966041812</v>
      </c>
      <c r="AT305" s="7">
        <f t="shared" ref="AT305:BA305" si="1420">STDEV(AT301:AT303)</f>
        <v>0.24758230954575744</v>
      </c>
      <c r="AU305" s="7">
        <f t="shared" si="1420"/>
        <v>0.20355425157273235</v>
      </c>
      <c r="AV305" s="7">
        <f t="shared" si="1420"/>
        <v>0.24768528418133567</v>
      </c>
      <c r="AW305" s="7">
        <f t="shared" si="1420"/>
        <v>0.21579388313850942</v>
      </c>
      <c r="AX305" s="7">
        <f t="shared" si="1420"/>
        <v>0.15069173832695654</v>
      </c>
      <c r="AY305" s="7">
        <f t="shared" si="1420"/>
        <v>0.52011665358199954</v>
      </c>
      <c r="AZ305" s="7">
        <f t="shared" si="1420"/>
        <v>0.46107700007699243</v>
      </c>
      <c r="BA305" s="7">
        <f t="shared" si="1420"/>
        <v>0.46107700007699243</v>
      </c>
      <c r="BB305" s="7"/>
      <c r="BC305" s="7">
        <f>STDEV(BC301:BC303)</f>
        <v>16.069043665798276</v>
      </c>
      <c r="BD305" s="7">
        <f t="shared" ref="BD305:BK305" si="1421">STDEV(BD301:BD303)</f>
        <v>0.11372481406152973</v>
      </c>
      <c r="BE305" s="7">
        <f t="shared" si="1421"/>
        <v>0.14656852777227453</v>
      </c>
      <c r="BF305" s="7">
        <f t="shared" si="1421"/>
        <v>0.12755521680171622</v>
      </c>
      <c r="BG305" s="7">
        <f t="shared" si="1421"/>
        <v>0.17172749731285039</v>
      </c>
      <c r="BH305" s="7">
        <f t="shared" si="1421"/>
        <v>0.42120106046083988</v>
      </c>
      <c r="BI305" s="7">
        <f t="shared" si="1421"/>
        <v>0.12710756599563081</v>
      </c>
      <c r="BJ305" s="7">
        <f t="shared" si="1421"/>
        <v>4.5349528479724439</v>
      </c>
      <c r="BK305" s="7">
        <f t="shared" si="1421"/>
        <v>4.5349528479724359</v>
      </c>
      <c r="BL305" s="7"/>
      <c r="BM305" s="7">
        <f>STDEV(BM301:BM303)</f>
        <v>88.184089398255807</v>
      </c>
      <c r="BN305" s="7">
        <f t="shared" ref="BN305:BU305" si="1422">STDEV(BN301:BN303)</f>
        <v>0.24891564836303481</v>
      </c>
      <c r="BO305" s="7">
        <f t="shared" si="1422"/>
        <v>6.8738635424337099E-2</v>
      </c>
      <c r="BP305" s="7">
        <f t="shared" si="1422"/>
        <v>0.26060762332159365</v>
      </c>
      <c r="BQ305" s="7">
        <f t="shared" si="1422"/>
        <v>7.5374619954805919E-2</v>
      </c>
      <c r="BR305" s="7">
        <f t="shared" si="1422"/>
        <v>0.2348070129560266</v>
      </c>
      <c r="BS305" s="7">
        <f t="shared" si="1422"/>
        <v>0.61896364998277731</v>
      </c>
      <c r="BT305" s="7">
        <f t="shared" si="1422"/>
        <v>0.45163074887936266</v>
      </c>
      <c r="BU305" s="7">
        <f t="shared" si="1422"/>
        <v>0.45163074887936266</v>
      </c>
      <c r="BV305" s="7"/>
      <c r="BW305" s="7">
        <f>STDEV(BW301:BW303)</f>
        <v>16.132653935419306</v>
      </c>
      <c r="BX305" s="7">
        <f t="shared" ref="BX305:CE305" si="1423">STDEV(BX301:BX303)</f>
        <v>0.18504143680089158</v>
      </c>
      <c r="BY305" s="7">
        <f t="shared" si="1423"/>
        <v>9.4203680041339333E-2</v>
      </c>
      <c r="BZ305" s="7">
        <f t="shared" si="1423"/>
        <v>0.20468593828921522</v>
      </c>
      <c r="CA305" s="7">
        <f t="shared" si="1423"/>
        <v>0.12885780276464154</v>
      </c>
      <c r="CB305" s="7">
        <f t="shared" si="1423"/>
        <v>0.16452051543804527</v>
      </c>
      <c r="CC305" s="7">
        <f t="shared" si="1423"/>
        <v>0.32000833322482797</v>
      </c>
      <c r="CD305" s="7">
        <f t="shared" si="1423"/>
        <v>2.8706903350936357</v>
      </c>
      <c r="CE305" s="7">
        <f t="shared" si="1423"/>
        <v>2.8706903350936357</v>
      </c>
      <c r="CG305" s="7">
        <f>STDEV(CG301:CG303)</f>
        <v>182.63459290707738</v>
      </c>
      <c r="CH305" s="7">
        <f t="shared" ref="CH305:CO305" si="1424">STDEV(CH301:CH303)</f>
        <v>0.42444787665859807</v>
      </c>
      <c r="CI305" s="7">
        <f t="shared" si="1424"/>
        <v>0.26911521696106988</v>
      </c>
      <c r="CJ305" s="7">
        <f t="shared" si="1424"/>
        <v>0.3853496247997904</v>
      </c>
      <c r="CK305" s="7">
        <f t="shared" si="1424"/>
        <v>0.28130410590676841</v>
      </c>
      <c r="CL305" s="7">
        <f t="shared" si="1424"/>
        <v>0.73264543493652112</v>
      </c>
      <c r="CM305" s="7">
        <f t="shared" si="1424"/>
        <v>0.5697563806867888</v>
      </c>
      <c r="CN305" s="7">
        <f t="shared" si="1424"/>
        <v>1.729336288869227</v>
      </c>
      <c r="CO305" s="7">
        <f t="shared" si="1424"/>
        <v>1.729336288869227</v>
      </c>
      <c r="CQ305" s="7">
        <f t="shared" ref="CQ305:DE305" si="1425">STDEV(CQ301:CQ303)</f>
        <v>7.3121393814212423</v>
      </c>
      <c r="CR305" s="7">
        <f t="shared" si="1425"/>
        <v>0.2356614803766825</v>
      </c>
      <c r="CS305" s="7">
        <f t="shared" si="1425"/>
        <v>0.22687221072666244</v>
      </c>
      <c r="CT305" s="7">
        <f t="shared" si="1425"/>
        <v>0.27671164293054462</v>
      </c>
      <c r="CU305" s="7">
        <f t="shared" si="1425"/>
        <v>0.31384231709572397</v>
      </c>
      <c r="CV305" s="7">
        <f t="shared" si="1425"/>
        <v>0.1358577687632688</v>
      </c>
      <c r="CW305" s="7">
        <f t="shared" si="1425"/>
        <v>8.9119769598746817E-2</v>
      </c>
      <c r="CX305" s="7">
        <f t="shared" si="1425"/>
        <v>1.7708729485764925</v>
      </c>
      <c r="CY305" s="7">
        <f t="shared" si="1425"/>
        <v>1.7708729485764925</v>
      </c>
      <c r="CZ305" s="49">
        <f t="shared" si="1425"/>
        <v>6.1804055682835252E-3</v>
      </c>
      <c r="DA305" s="49">
        <f t="shared" si="1425"/>
        <v>7.0425181080137388E-3</v>
      </c>
      <c r="DB305" s="49">
        <f t="shared" si="1425"/>
        <v>1.1506260848681981E-2</v>
      </c>
      <c r="DC305" s="49">
        <f t="shared" si="1425"/>
        <v>0.14958212333047552</v>
      </c>
      <c r="DD305" s="49">
        <f t="shared" si="1425"/>
        <v>0.18048263840036519</v>
      </c>
      <c r="DE305" s="49">
        <f t="shared" si="1425"/>
        <v>2.2402621126406879</v>
      </c>
      <c r="DF305" s="46"/>
      <c r="DG305" s="49">
        <f t="shared" ref="DG305:DL305" si="1426">STDEV(DG301:DG303)</f>
        <v>6.2764142662654378E-3</v>
      </c>
      <c r="DH305" s="49">
        <f t="shared" si="1426"/>
        <v>7.907867948006516E-3</v>
      </c>
      <c r="DI305" s="49">
        <f t="shared" si="1426"/>
        <v>1.2366462074092605E-2</v>
      </c>
      <c r="DJ305" s="49">
        <f t="shared" si="1426"/>
        <v>0.18015001877930756</v>
      </c>
      <c r="DK305" s="49">
        <f t="shared" si="1426"/>
        <v>0.16745527019685952</v>
      </c>
      <c r="DL305" s="49">
        <f t="shared" si="1426"/>
        <v>4.473252656997297</v>
      </c>
      <c r="DM305" s="46"/>
      <c r="DN305" s="49">
        <f t="shared" ref="DN305:DS305" si="1427">STDEV(DN301:DN303)</f>
        <v>5.9134687462846971E-3</v>
      </c>
      <c r="DO305" s="49">
        <f t="shared" si="1427"/>
        <v>1.1371993063082139E-2</v>
      </c>
      <c r="DP305" s="49">
        <f t="shared" si="1427"/>
        <v>8.5183202619826554E-3</v>
      </c>
      <c r="DQ305" s="49">
        <f t="shared" si="1427"/>
        <v>0.11381755950952555</v>
      </c>
      <c r="DR305" s="49">
        <f t="shared" si="1427"/>
        <v>9.9576418323872401E-2</v>
      </c>
      <c r="DS305" s="49">
        <f t="shared" si="1427"/>
        <v>2.6717217919037326</v>
      </c>
      <c r="DT305" s="46"/>
      <c r="DU305" s="49">
        <f t="shared" ref="DU305:DZ305" si="1428">STDEV(DU301:DU303)</f>
        <v>6.0085920139770549E-3</v>
      </c>
      <c r="DV305" s="49">
        <f t="shared" si="1428"/>
        <v>6.7755199654471474E-3</v>
      </c>
      <c r="DW305" s="49">
        <f t="shared" si="1428"/>
        <v>7.7871922749114244E-3</v>
      </c>
      <c r="DX305" s="49">
        <f t="shared" si="1428"/>
        <v>0.59592636936125243</v>
      </c>
      <c r="DY305" s="49">
        <f t="shared" si="1428"/>
        <v>0.61627653072499833</v>
      </c>
      <c r="DZ305" s="49">
        <f t="shared" si="1428"/>
        <v>2.3368506584717839</v>
      </c>
      <c r="EA305" s="46"/>
    </row>
    <row r="306" spans="3:131" x14ac:dyDescent="0.2">
      <c r="C306" s="92" t="s">
        <v>30</v>
      </c>
      <c r="D306" s="5">
        <v>595</v>
      </c>
      <c r="E306" s="5">
        <v>122565.988</v>
      </c>
      <c r="F306" s="5">
        <v>390.90699999999998</v>
      </c>
      <c r="G306" s="5">
        <v>341.012</v>
      </c>
      <c r="H306" s="5">
        <v>392.18599999999998</v>
      </c>
      <c r="I306" s="5">
        <v>339.01600000000002</v>
      </c>
      <c r="J306" s="5">
        <v>407.18599999999998</v>
      </c>
      <c r="K306" s="5">
        <v>383.25400000000002</v>
      </c>
      <c r="L306" s="5">
        <v>125.804</v>
      </c>
      <c r="M306" s="5">
        <f t="shared" si="1213"/>
        <v>54.195999999999998</v>
      </c>
      <c r="N306" s="5">
        <v>598</v>
      </c>
      <c r="O306" s="5">
        <v>3094.1170000000002</v>
      </c>
      <c r="P306" s="5">
        <v>349.161</v>
      </c>
      <c r="Q306" s="5">
        <v>275.33600000000001</v>
      </c>
      <c r="R306" s="5">
        <v>346.71699999999998</v>
      </c>
      <c r="S306" s="5">
        <v>274.40199999999999</v>
      </c>
      <c r="T306" s="5">
        <v>62.765999999999998</v>
      </c>
      <c r="U306" s="5">
        <v>62.765999999999998</v>
      </c>
      <c r="V306" s="5">
        <v>0</v>
      </c>
      <c r="W306" s="5">
        <f t="shared" si="1214"/>
        <v>0</v>
      </c>
      <c r="X306" s="5">
        <v>601</v>
      </c>
      <c r="Y306" s="5">
        <v>77638.845000000001</v>
      </c>
      <c r="Z306" s="5">
        <v>429.78100000000001</v>
      </c>
      <c r="AA306" s="5">
        <v>377.90899999999999</v>
      </c>
      <c r="AB306" s="5">
        <v>429.82600000000002</v>
      </c>
      <c r="AC306" s="5">
        <v>378.49700000000001</v>
      </c>
      <c r="AD306" s="5">
        <v>325.86399999999998</v>
      </c>
      <c r="AE306" s="5">
        <v>303.35700000000003</v>
      </c>
      <c r="AF306" s="5">
        <v>148.31100000000001</v>
      </c>
      <c r="AG306" s="5">
        <f t="shared" si="1215"/>
        <v>31.688999999999993</v>
      </c>
      <c r="AH306" s="5">
        <v>604</v>
      </c>
      <c r="AI306" s="5">
        <v>2526.2379999999998</v>
      </c>
      <c r="AJ306" s="5">
        <v>394.16300000000001</v>
      </c>
      <c r="AK306" s="5">
        <v>334.02699999999999</v>
      </c>
      <c r="AL306" s="5">
        <v>391.49400000000003</v>
      </c>
      <c r="AM306" s="5">
        <v>333.36799999999999</v>
      </c>
      <c r="AN306" s="5">
        <v>59.718000000000004</v>
      </c>
      <c r="AO306" s="5">
        <v>53.862000000000002</v>
      </c>
      <c r="AP306" s="5">
        <v>158.14500000000001</v>
      </c>
      <c r="AQ306" s="5">
        <f t="shared" si="1216"/>
        <v>21.85499999999999</v>
      </c>
      <c r="AR306" s="5">
        <v>607</v>
      </c>
      <c r="AS306" s="5">
        <v>78154.137000000002</v>
      </c>
      <c r="AT306" s="5">
        <v>368.33699999999999</v>
      </c>
      <c r="AU306" s="5">
        <v>380.298</v>
      </c>
      <c r="AV306" s="5">
        <v>368.11799999999999</v>
      </c>
      <c r="AW306" s="5">
        <v>381.12299999999999</v>
      </c>
      <c r="AX306" s="5">
        <v>320.31599999999997</v>
      </c>
      <c r="AY306" s="5">
        <v>310.65800000000002</v>
      </c>
      <c r="AZ306" s="5">
        <v>153.57300000000001</v>
      </c>
      <c r="BA306" s="5">
        <f t="shared" si="1217"/>
        <v>26.426999999999992</v>
      </c>
      <c r="BB306" s="5">
        <v>610</v>
      </c>
      <c r="BC306" s="5">
        <v>2261.835</v>
      </c>
      <c r="BD306" s="5">
        <v>344.40199999999999</v>
      </c>
      <c r="BE306" s="5">
        <v>331.726</v>
      </c>
      <c r="BF306" s="5">
        <v>341.43799999999999</v>
      </c>
      <c r="BG306" s="5">
        <v>330.56099999999998</v>
      </c>
      <c r="BH306" s="5">
        <v>57.326000000000001</v>
      </c>
      <c r="BI306" s="5">
        <v>50.237000000000002</v>
      </c>
      <c r="BJ306" s="5">
        <v>158.6</v>
      </c>
      <c r="BK306" s="5">
        <f t="shared" si="1218"/>
        <v>21.400000000000006</v>
      </c>
      <c r="BL306" s="5">
        <v>613</v>
      </c>
      <c r="BM306" s="5">
        <v>77085.491999999998</v>
      </c>
      <c r="BN306" s="5">
        <v>433.88600000000002</v>
      </c>
      <c r="BO306" s="5">
        <v>391.42899999999997</v>
      </c>
      <c r="BP306" s="5">
        <v>433.83199999999999</v>
      </c>
      <c r="BQ306" s="5">
        <v>393.01499999999999</v>
      </c>
      <c r="BR306" s="5">
        <v>319.428</v>
      </c>
      <c r="BS306" s="5">
        <v>307.26299999999998</v>
      </c>
      <c r="BT306" s="5">
        <v>132.76499999999999</v>
      </c>
      <c r="BU306" s="5">
        <f t="shared" si="1219"/>
        <v>47.235000000000014</v>
      </c>
      <c r="BV306" s="5">
        <v>616</v>
      </c>
      <c r="BW306" s="5">
        <v>2230.3049999999998</v>
      </c>
      <c r="BX306" s="5">
        <v>418.74799999999999</v>
      </c>
      <c r="BY306" s="5">
        <v>335.185</v>
      </c>
      <c r="BZ306" s="5">
        <v>416.91500000000002</v>
      </c>
      <c r="CA306" s="5">
        <v>333.45</v>
      </c>
      <c r="CB306" s="5">
        <v>58.362000000000002</v>
      </c>
      <c r="CC306" s="5">
        <v>48.656999999999996</v>
      </c>
      <c r="CD306" s="3">
        <v>141.864</v>
      </c>
      <c r="CE306" s="5">
        <f t="shared" si="1220"/>
        <v>38.135999999999996</v>
      </c>
      <c r="CF306" s="3">
        <v>619</v>
      </c>
      <c r="CG306" s="26">
        <v>82175.914999999994</v>
      </c>
      <c r="CH306" s="26">
        <v>429.33</v>
      </c>
      <c r="CI306" s="26">
        <v>412.07900000000001</v>
      </c>
      <c r="CJ306" s="26">
        <v>430.15100000000001</v>
      </c>
      <c r="CK306" s="26">
        <v>415.75099999999998</v>
      </c>
      <c r="CL306" s="26">
        <v>327.19299999999998</v>
      </c>
      <c r="CM306" s="26">
        <v>319.779</v>
      </c>
      <c r="CN306" s="26">
        <v>118.45399999999999</v>
      </c>
      <c r="CO306" s="5">
        <f t="shared" si="1221"/>
        <v>61.546000000000006</v>
      </c>
      <c r="CP306" s="13">
        <v>622</v>
      </c>
      <c r="CQ306" s="26">
        <v>1978.74</v>
      </c>
      <c r="CR306" s="26">
        <v>424.91899999999998</v>
      </c>
      <c r="CS306" s="26">
        <v>350.50099999999998</v>
      </c>
      <c r="CT306" s="26">
        <v>422.66699999999997</v>
      </c>
      <c r="CU306" s="26">
        <v>347.20800000000003</v>
      </c>
      <c r="CV306" s="26">
        <v>52.472000000000001</v>
      </c>
      <c r="CW306" s="26">
        <v>48.015000000000001</v>
      </c>
      <c r="CX306" s="3">
        <v>156.863</v>
      </c>
      <c r="CY306" s="5">
        <f t="shared" si="1222"/>
        <v>23.137</v>
      </c>
      <c r="CZ306" s="46">
        <f t="shared" si="1223"/>
        <v>-0.36655473294924196</v>
      </c>
      <c r="DA306" s="46">
        <f>IF((AQ306-AG306)&lt;45,(AO306-$T306)/$T306,(AN306-$U306)/$U306)</f>
        <v>-0.14186024280661499</v>
      </c>
      <c r="DB306" s="46">
        <f>IF((AQ306-AG306)&lt;45,(AN306-$T306)/$T306,(AO306-$U306)/$U306)</f>
        <v>-4.8561323009272454E-2</v>
      </c>
      <c r="DC306" s="46">
        <f t="shared" si="1224"/>
        <v>56.517889627975322</v>
      </c>
      <c r="DD306" s="46">
        <f t="shared" si="1225"/>
        <v>59.211222458246894</v>
      </c>
      <c r="DE306" s="46">
        <f t="shared" si="1226"/>
        <v>9.8340000000000032</v>
      </c>
      <c r="DF306" s="46" t="str">
        <f>IF(DE306&lt;45,DF$6,DF$5)</f>
        <v>CIRC</v>
      </c>
      <c r="DG306" s="46">
        <f t="shared" si="1227"/>
        <v>-0.36235053235160147</v>
      </c>
      <c r="DH306" s="46">
        <f>IF((BK306-BA306)&lt;45,(BI306-$T306)/$T306,(BH306-$U306)/$U306)</f>
        <v>-0.19961444093936201</v>
      </c>
      <c r="DI306" s="46">
        <f>IF((BK306-BA306)&lt;45,(BH306-$T306)/$T306,(BI306-$U306)/$U306)</f>
        <v>-8.6671127680591376E-2</v>
      </c>
      <c r="DJ306" s="46">
        <f t="shared" si="1228"/>
        <v>54.14908502458745</v>
      </c>
      <c r="DK306" s="46">
        <f t="shared" si="1229"/>
        <v>57.169382050184886</v>
      </c>
      <c r="DL306" s="46">
        <f t="shared" si="1230"/>
        <v>5.0269999999999868</v>
      </c>
      <c r="DM306" s="46" t="str">
        <f>IF(DL306&lt;45,DM$6,DM$5)</f>
        <v>CIRC</v>
      </c>
      <c r="DN306" s="46">
        <f t="shared" si="1231"/>
        <v>-0.37106946830959336</v>
      </c>
      <c r="DO306" s="46">
        <f>IF((CE306-BU306)&lt;45,(CC306-$T306)/$T306,(CB306-$U306)/$U306)</f>
        <v>-0.22478730522894563</v>
      </c>
      <c r="DP306" s="46">
        <f>IF((CE306-BU306)&lt;45,(CB306-$T306)/$T306,(CC306-$U306)/$U306)</f>
        <v>-7.0165376159066956E-2</v>
      </c>
      <c r="DQ306" s="46">
        <f t="shared" si="1232"/>
        <v>58.245571333793251</v>
      </c>
      <c r="DR306" s="46">
        <f t="shared" si="1233"/>
        <v>61.920708280832827</v>
      </c>
      <c r="DS306" s="46">
        <f t="shared" si="1234"/>
        <v>9.099000000000018</v>
      </c>
      <c r="DT306" s="46" t="str">
        <f>IF(DS306&lt;45,DT$6,DT$5)</f>
        <v>CIRC</v>
      </c>
      <c r="DU306" s="46">
        <f t="shared" si="1235"/>
        <v>-0.32953736725069277</v>
      </c>
      <c r="DV306" s="46">
        <f>IF((CY306-CO306)&lt;45,(CW306-$T306)/$T306,(CV306-$U306)/$U306)</f>
        <v>-0.23501577287066244</v>
      </c>
      <c r="DW306" s="46">
        <f>IF((CY306-CO306)&lt;45,(CV306-$T306)/$T306,(CW306-$U306)/$U306)</f>
        <v>-0.16400599050441317</v>
      </c>
      <c r="DX306" s="46">
        <f t="shared" si="1236"/>
        <v>61.735783829153767</v>
      </c>
      <c r="DY306" s="46">
        <f t="shared" si="1237"/>
        <v>68.95036696784139</v>
      </c>
      <c r="DZ306" s="46">
        <f t="shared" si="1238"/>
        <v>23.410000000000011</v>
      </c>
      <c r="EA306" s="46" t="str">
        <f>IF(DZ306&lt;45,EA$6,EA$5)</f>
        <v>CIRC</v>
      </c>
    </row>
    <row r="307" spans="3:131" x14ac:dyDescent="0.2">
      <c r="C307" s="92"/>
      <c r="D307" s="5">
        <v>596</v>
      </c>
      <c r="E307" s="5">
        <v>122912.594</v>
      </c>
      <c r="F307" s="5">
        <v>392.74200000000002</v>
      </c>
      <c r="G307" s="5">
        <v>341.327</v>
      </c>
      <c r="H307" s="5">
        <v>394.334</v>
      </c>
      <c r="I307" s="5">
        <v>339.40899999999999</v>
      </c>
      <c r="J307" s="5">
        <v>406.39400000000001</v>
      </c>
      <c r="K307" s="5">
        <v>385.08800000000002</v>
      </c>
      <c r="L307" s="5">
        <v>117.363</v>
      </c>
      <c r="M307" s="5">
        <f t="shared" si="1213"/>
        <v>62.637</v>
      </c>
      <c r="N307" s="5">
        <v>599</v>
      </c>
      <c r="O307" s="5">
        <v>3027.4540000000002</v>
      </c>
      <c r="P307" s="5">
        <v>349.49700000000001</v>
      </c>
      <c r="Q307" s="5">
        <v>275.33600000000001</v>
      </c>
      <c r="R307" s="5">
        <v>347.01600000000002</v>
      </c>
      <c r="S307" s="5">
        <v>274.44499999999999</v>
      </c>
      <c r="T307" s="5">
        <v>62.085999999999999</v>
      </c>
      <c r="U307" s="5">
        <v>62.085999999999999</v>
      </c>
      <c r="V307" s="5">
        <v>0</v>
      </c>
      <c r="W307" s="5">
        <f t="shared" si="1214"/>
        <v>0</v>
      </c>
      <c r="X307" s="5">
        <v>602</v>
      </c>
      <c r="Y307" s="5">
        <v>77122.202000000005</v>
      </c>
      <c r="Z307" s="5">
        <v>429.48399999999998</v>
      </c>
      <c r="AA307" s="5">
        <v>377.54899999999998</v>
      </c>
      <c r="AB307" s="5">
        <v>429.55799999999999</v>
      </c>
      <c r="AC307" s="5">
        <v>378.173</v>
      </c>
      <c r="AD307" s="5">
        <v>323.60199999999998</v>
      </c>
      <c r="AE307" s="5">
        <v>303.44400000000002</v>
      </c>
      <c r="AF307" s="5">
        <v>144.01300000000001</v>
      </c>
      <c r="AG307" s="5">
        <f t="shared" si="1215"/>
        <v>35.986999999999995</v>
      </c>
      <c r="AH307" s="5">
        <v>605</v>
      </c>
      <c r="AI307" s="5">
        <v>2552.8130000000001</v>
      </c>
      <c r="AJ307" s="5">
        <v>394.02300000000002</v>
      </c>
      <c r="AK307" s="5">
        <v>333.59500000000003</v>
      </c>
      <c r="AL307" s="5">
        <v>391.42899999999997</v>
      </c>
      <c r="AM307" s="5">
        <v>332.86</v>
      </c>
      <c r="AN307" s="5">
        <v>59.85</v>
      </c>
      <c r="AO307" s="5">
        <v>54.308</v>
      </c>
      <c r="AP307" s="5">
        <v>158.322</v>
      </c>
      <c r="AQ307" s="5">
        <f t="shared" si="1216"/>
        <v>21.677999999999997</v>
      </c>
      <c r="AR307" s="5">
        <v>608</v>
      </c>
      <c r="AS307" s="5">
        <v>77952.682000000001</v>
      </c>
      <c r="AT307" s="5">
        <v>368.59300000000002</v>
      </c>
      <c r="AU307" s="5">
        <v>380.041</v>
      </c>
      <c r="AV307" s="5">
        <v>368.40800000000002</v>
      </c>
      <c r="AW307" s="5">
        <v>380.90199999999999</v>
      </c>
      <c r="AX307" s="5">
        <v>320.25200000000001</v>
      </c>
      <c r="AY307" s="5">
        <v>309.92</v>
      </c>
      <c r="AZ307" s="5">
        <v>144.46199999999999</v>
      </c>
      <c r="BA307" s="5">
        <f t="shared" si="1217"/>
        <v>35.538000000000011</v>
      </c>
      <c r="BB307" s="5">
        <v>611</v>
      </c>
      <c r="BC307" s="5">
        <v>2263.8620000000001</v>
      </c>
      <c r="BD307" s="5">
        <v>344.33800000000002</v>
      </c>
      <c r="BE307" s="5">
        <v>331.858</v>
      </c>
      <c r="BF307" s="5">
        <v>341.39699999999999</v>
      </c>
      <c r="BG307" s="5">
        <v>330.67599999999999</v>
      </c>
      <c r="BH307" s="5">
        <v>57.593000000000004</v>
      </c>
      <c r="BI307" s="5">
        <v>50.048000000000002</v>
      </c>
      <c r="BJ307" s="5">
        <v>160.78800000000001</v>
      </c>
      <c r="BK307" s="5">
        <f t="shared" si="1218"/>
        <v>19.211999999999989</v>
      </c>
      <c r="BL307" s="5">
        <v>614</v>
      </c>
      <c r="BM307" s="5">
        <v>77451.240999999995</v>
      </c>
      <c r="BN307" s="5">
        <v>434.245</v>
      </c>
      <c r="BO307" s="5">
        <v>391.88099999999997</v>
      </c>
      <c r="BP307" s="5">
        <v>434.25200000000001</v>
      </c>
      <c r="BQ307" s="5">
        <v>393.54599999999999</v>
      </c>
      <c r="BR307" s="5">
        <v>318.99900000000002</v>
      </c>
      <c r="BS307" s="5">
        <v>309.13499999999999</v>
      </c>
      <c r="BT307" s="5">
        <v>127.121</v>
      </c>
      <c r="BU307" s="5">
        <f t="shared" si="1219"/>
        <v>52.879000000000005</v>
      </c>
      <c r="BV307" s="5">
        <v>617</v>
      </c>
      <c r="BW307" s="5">
        <v>2214.3150000000001</v>
      </c>
      <c r="BX307" s="5">
        <v>418.71</v>
      </c>
      <c r="BY307" s="5">
        <v>335.16300000000001</v>
      </c>
      <c r="BZ307" s="5">
        <v>416.863</v>
      </c>
      <c r="CA307" s="5">
        <v>333.39299999999997</v>
      </c>
      <c r="CB307" s="5">
        <v>58.094999999999999</v>
      </c>
      <c r="CC307" s="5">
        <v>48.53</v>
      </c>
      <c r="CD307" s="3">
        <v>143.37899999999999</v>
      </c>
      <c r="CE307" s="5">
        <f t="shared" si="1220"/>
        <v>36.621000000000009</v>
      </c>
      <c r="CF307" s="3">
        <v>620</v>
      </c>
      <c r="CG307" s="26">
        <v>82644.138000000006</v>
      </c>
      <c r="CH307" s="26">
        <v>429.18799999999999</v>
      </c>
      <c r="CI307" s="26">
        <v>411.94799999999998</v>
      </c>
      <c r="CJ307" s="26">
        <v>430.01799999999997</v>
      </c>
      <c r="CK307" s="26">
        <v>415.64400000000001</v>
      </c>
      <c r="CL307" s="26">
        <v>328.72899999999998</v>
      </c>
      <c r="CM307" s="26">
        <v>320.09899999999999</v>
      </c>
      <c r="CN307" s="26">
        <v>117.252</v>
      </c>
      <c r="CO307" s="5">
        <f t="shared" si="1221"/>
        <v>62.748000000000005</v>
      </c>
      <c r="CP307" s="13">
        <v>623</v>
      </c>
      <c r="CQ307" s="26">
        <v>1948.7860000000001</v>
      </c>
      <c r="CR307" s="26">
        <v>424.84500000000003</v>
      </c>
      <c r="CS307" s="26">
        <v>350.60700000000003</v>
      </c>
      <c r="CT307" s="26">
        <v>422.57400000000001</v>
      </c>
      <c r="CU307" s="26">
        <v>347.27800000000002</v>
      </c>
      <c r="CV307" s="26">
        <v>52.064999999999998</v>
      </c>
      <c r="CW307" s="26">
        <v>47.658000000000001</v>
      </c>
      <c r="CX307" s="3">
        <v>154.86000000000001</v>
      </c>
      <c r="CY307" s="5">
        <f t="shared" si="1222"/>
        <v>25.139999999999986</v>
      </c>
      <c r="CZ307" s="46">
        <f t="shared" si="1223"/>
        <v>-0.37254434643206696</v>
      </c>
      <c r="DA307" s="46">
        <f t="shared" ref="DA307:DA308" si="1429">IF((AQ307-AG307)&lt;45,(AO307-$T307)/$T307,(AN307-$U307)/$U307)</f>
        <v>-0.12527784041490833</v>
      </c>
      <c r="DB307" s="46">
        <f t="shared" ref="DB307:DB308" si="1430">IF((AQ307-AG307)&lt;45,(AN307-$T307)/$T307,(AO307-$U307)/$U307)</f>
        <v>-3.6014560448410227E-2</v>
      </c>
      <c r="DC307" s="46">
        <f t="shared" si="1224"/>
        <v>56.475097494382361</v>
      </c>
      <c r="DD307" s="46">
        <f t="shared" si="1225"/>
        <v>59.220677216661414</v>
      </c>
      <c r="DE307" s="46">
        <f t="shared" si="1226"/>
        <v>14.308999999999997</v>
      </c>
      <c r="DF307" s="46" t="str">
        <f t="shared" ref="DF307:DF309" si="1431">IF(DE307&lt;45,DF$6,DF$5)</f>
        <v>CIRC</v>
      </c>
      <c r="DG307" s="46">
        <f t="shared" si="1227"/>
        <v>-0.36578767510186955</v>
      </c>
      <c r="DH307" s="46">
        <f t="shared" ref="DH307:DH308" si="1432">IF((BK307-BA307)&lt;45,(BI307-$T307)/$T307,(BH307-$U307)/$U307)</f>
        <v>-0.19389234287923199</v>
      </c>
      <c r="DI307" s="46">
        <f t="shared" ref="DI307:DI308" si="1433">IF((BK307-BA307)&lt;45,(BH307-$T307)/$T307,(BI307-$U307)/$U307)</f>
        <v>-7.2367361401926275E-2</v>
      </c>
      <c r="DJ307" s="46">
        <f t="shared" si="1228"/>
        <v>53.943549327051137</v>
      </c>
      <c r="DK307" s="46">
        <f t="shared" si="1229"/>
        <v>57.028459535568743</v>
      </c>
      <c r="DL307" s="46">
        <f t="shared" si="1230"/>
        <v>16.326000000000022</v>
      </c>
      <c r="DM307" s="46" t="str">
        <f t="shared" ref="DM307:DM309" si="1434">IF(DL307&lt;45,DM$6,DM$5)</f>
        <v>CIRC</v>
      </c>
      <c r="DN307" s="46">
        <f t="shared" si="1231"/>
        <v>-0.36986733027536628</v>
      </c>
      <c r="DO307" s="46">
        <f t="shared" ref="DO307:DO308" si="1435">IF((CE307-BU307)&lt;45,(CC307-$T307)/$T307,(CB307-$U307)/$U307)</f>
        <v>-0.21834229939116706</v>
      </c>
      <c r="DP307" s="46">
        <f t="shared" ref="DP307:DP308" si="1436">IF((CE307-BU307)&lt;45,(CB307-$T307)/$T307,(CC307-$U307)/$U307)</f>
        <v>-6.4281802660825296E-2</v>
      </c>
      <c r="DQ307" s="46">
        <f t="shared" si="1232"/>
        <v>58.807038260738793</v>
      </c>
      <c r="DR307" s="46">
        <f t="shared" si="1233"/>
        <v>62.615978232396905</v>
      </c>
      <c r="DS307" s="46">
        <f t="shared" si="1234"/>
        <v>16.257999999999996</v>
      </c>
      <c r="DT307" s="46" t="str">
        <f t="shared" ref="DT307:DT309" si="1437">IF(DS307&lt;45,DT$6,DT$5)</f>
        <v>CIRC</v>
      </c>
      <c r="DU307" s="46">
        <f t="shared" si="1235"/>
        <v>-0.32761863279852343</v>
      </c>
      <c r="DV307" s="46">
        <f t="shared" ref="DV307:DV308" si="1438">IF((CY307-CO307)&lt;45,(CW307-$T307)/$T307,(CV307-$U307)/$U307)</f>
        <v>-0.2323873336984183</v>
      </c>
      <c r="DW307" s="46">
        <f t="shared" ref="DW307:DW308" si="1439">IF((CY307-CO307)&lt;45,(CV307-$T307)/$T307,(CW307-$U307)/$U307)</f>
        <v>-0.1614051476983539</v>
      </c>
      <c r="DX307" s="46">
        <f t="shared" si="1236"/>
        <v>61.494552035119284</v>
      </c>
      <c r="DY307" s="46">
        <f t="shared" si="1237"/>
        <v>68.770074102039445</v>
      </c>
      <c r="DZ307" s="46">
        <f t="shared" si="1238"/>
        <v>26.126999999999995</v>
      </c>
      <c r="EA307" s="46" t="str">
        <f t="shared" ref="EA307:EA309" si="1440">IF(DZ307&lt;45,EA$6,EA$5)</f>
        <v>CIRC</v>
      </c>
    </row>
    <row r="308" spans="3:131" x14ac:dyDescent="0.2">
      <c r="C308" s="92"/>
      <c r="D308" s="5">
        <v>597</v>
      </c>
      <c r="E308" s="5">
        <v>119944.935</v>
      </c>
      <c r="F308" s="5">
        <v>390.14800000000002</v>
      </c>
      <c r="G308" s="5">
        <v>342.93299999999999</v>
      </c>
      <c r="H308" s="5">
        <v>391.18599999999998</v>
      </c>
      <c r="I308" s="5">
        <v>341.18400000000003</v>
      </c>
      <c r="J308" s="5">
        <v>401.10599999999999</v>
      </c>
      <c r="K308" s="5">
        <v>380.74400000000003</v>
      </c>
      <c r="L308" s="5">
        <v>115.191</v>
      </c>
      <c r="M308" s="5">
        <f t="shared" si="1213"/>
        <v>64.808999999999997</v>
      </c>
      <c r="N308" s="5">
        <v>600</v>
      </c>
      <c r="O308" s="5">
        <v>3062.0239999999999</v>
      </c>
      <c r="P308" s="5">
        <v>349.32900000000001</v>
      </c>
      <c r="Q308" s="5">
        <v>275.50299999999999</v>
      </c>
      <c r="R308" s="5">
        <v>346.86200000000002</v>
      </c>
      <c r="S308" s="5">
        <v>274.61200000000002</v>
      </c>
      <c r="T308" s="5">
        <v>62.439</v>
      </c>
      <c r="U308" s="5">
        <v>62.439</v>
      </c>
      <c r="V308" s="5">
        <v>0</v>
      </c>
      <c r="W308" s="5">
        <f t="shared" si="1214"/>
        <v>0</v>
      </c>
      <c r="X308" s="5">
        <v>603</v>
      </c>
      <c r="Y308" s="5">
        <v>78134.880999999994</v>
      </c>
      <c r="Z308" s="5">
        <v>429.56299999999999</v>
      </c>
      <c r="AA308" s="5">
        <v>376.983</v>
      </c>
      <c r="AB308" s="5">
        <v>429.63900000000001</v>
      </c>
      <c r="AC308" s="5">
        <v>377.709</v>
      </c>
      <c r="AD308" s="5">
        <v>327.29700000000003</v>
      </c>
      <c r="AE308" s="5">
        <v>303.95699999999999</v>
      </c>
      <c r="AF308" s="5">
        <v>141.768</v>
      </c>
      <c r="AG308" s="5">
        <f t="shared" si="1215"/>
        <v>38.231999999999999</v>
      </c>
      <c r="AH308" s="5">
        <v>606</v>
      </c>
      <c r="AI308" s="5">
        <v>2533.7820000000002</v>
      </c>
      <c r="AJ308" s="5">
        <v>394.02499999999998</v>
      </c>
      <c r="AK308" s="5">
        <v>333.66800000000001</v>
      </c>
      <c r="AL308" s="5">
        <v>391.36200000000002</v>
      </c>
      <c r="AM308" s="5">
        <v>332.95100000000002</v>
      </c>
      <c r="AN308" s="5">
        <v>59.557000000000002</v>
      </c>
      <c r="AO308" s="5">
        <v>54.168999999999997</v>
      </c>
      <c r="AP308" s="5">
        <v>156.24199999999999</v>
      </c>
      <c r="AQ308" s="5">
        <f t="shared" si="1216"/>
        <v>23.75800000000001</v>
      </c>
      <c r="AR308" s="5">
        <v>609</v>
      </c>
      <c r="AS308" s="5">
        <v>77983.312000000005</v>
      </c>
      <c r="AT308" s="5">
        <v>368.04500000000002</v>
      </c>
      <c r="AU308" s="5">
        <v>380.291</v>
      </c>
      <c r="AV308" s="5">
        <v>367.84899999999999</v>
      </c>
      <c r="AW308" s="5">
        <v>381.16399999999999</v>
      </c>
      <c r="AX308" s="5">
        <v>320.57799999999997</v>
      </c>
      <c r="AY308" s="5">
        <v>309.72699999999998</v>
      </c>
      <c r="AZ308" s="5">
        <v>142.488</v>
      </c>
      <c r="BA308" s="5">
        <f t="shared" si="1217"/>
        <v>37.512</v>
      </c>
      <c r="BB308" s="5">
        <v>612</v>
      </c>
      <c r="BC308" s="5">
        <v>2262.3980000000001</v>
      </c>
      <c r="BD308" s="5">
        <v>344.67399999999998</v>
      </c>
      <c r="BE308" s="5">
        <v>331.791</v>
      </c>
      <c r="BF308" s="5">
        <v>341.73</v>
      </c>
      <c r="BG308" s="5">
        <v>330.62200000000001</v>
      </c>
      <c r="BH308" s="5">
        <v>57.182000000000002</v>
      </c>
      <c r="BI308" s="5">
        <v>50.375999999999998</v>
      </c>
      <c r="BJ308" s="5">
        <v>161.46700000000001</v>
      </c>
      <c r="BK308" s="5">
        <f t="shared" si="1218"/>
        <v>18.532999999999987</v>
      </c>
      <c r="BL308" s="5">
        <v>615</v>
      </c>
      <c r="BM308" s="5">
        <v>77314.760999999999</v>
      </c>
      <c r="BN308" s="5">
        <v>434.50900000000001</v>
      </c>
      <c r="BO308" s="5">
        <v>390.84</v>
      </c>
      <c r="BP308" s="5">
        <v>434.53399999999999</v>
      </c>
      <c r="BQ308" s="5">
        <v>392.29199999999997</v>
      </c>
      <c r="BR308" s="5">
        <v>318.91300000000001</v>
      </c>
      <c r="BS308" s="5">
        <v>308.67399999999998</v>
      </c>
      <c r="BT308" s="5">
        <v>128.983</v>
      </c>
      <c r="BU308" s="5">
        <f t="shared" si="1219"/>
        <v>51.016999999999996</v>
      </c>
      <c r="BV308" s="5">
        <v>618</v>
      </c>
      <c r="BW308" s="5">
        <v>2192.9189999999999</v>
      </c>
      <c r="BX308" s="5">
        <v>418.738</v>
      </c>
      <c r="BY308" s="5">
        <v>335.23700000000002</v>
      </c>
      <c r="BZ308" s="5">
        <v>416.88499999999999</v>
      </c>
      <c r="CA308" s="5">
        <v>333.452</v>
      </c>
      <c r="CB308" s="5">
        <v>57.384</v>
      </c>
      <c r="CC308" s="5">
        <v>48.656999999999996</v>
      </c>
      <c r="CD308" s="3">
        <v>144.375</v>
      </c>
      <c r="CE308" s="5">
        <f t="shared" si="1220"/>
        <v>35.625</v>
      </c>
      <c r="CF308" s="3">
        <v>621</v>
      </c>
      <c r="CG308" s="26">
        <v>82620.603000000003</v>
      </c>
      <c r="CH308" s="26">
        <v>428.68599999999998</v>
      </c>
      <c r="CI308" s="26">
        <v>412.11200000000002</v>
      </c>
      <c r="CJ308" s="26">
        <v>429.55500000000001</v>
      </c>
      <c r="CK308" s="26">
        <v>415.79700000000003</v>
      </c>
      <c r="CL308" s="26">
        <v>328.80799999999999</v>
      </c>
      <c r="CM308" s="26">
        <v>319.93099999999998</v>
      </c>
      <c r="CN308" s="26">
        <v>123.381</v>
      </c>
      <c r="CO308" s="5">
        <f t="shared" si="1221"/>
        <v>56.619</v>
      </c>
      <c r="CP308" s="13">
        <v>624</v>
      </c>
      <c r="CQ308" s="26">
        <v>1907.91</v>
      </c>
      <c r="CR308" s="26">
        <v>425.13799999999998</v>
      </c>
      <c r="CS308" s="26">
        <v>350.82600000000002</v>
      </c>
      <c r="CT308" s="26">
        <v>422.83600000000001</v>
      </c>
      <c r="CU308" s="26">
        <v>347.49700000000001</v>
      </c>
      <c r="CV308" s="26">
        <v>51.518000000000001</v>
      </c>
      <c r="CW308" s="26">
        <v>47.152999999999999</v>
      </c>
      <c r="CX308" s="3">
        <v>159.21899999999999</v>
      </c>
      <c r="CY308" s="5">
        <f t="shared" si="1222"/>
        <v>20.781000000000006</v>
      </c>
      <c r="CZ308" s="46">
        <f t="shared" si="1223"/>
        <v>-0.34857706996964904</v>
      </c>
      <c r="DA308" s="46">
        <f t="shared" si="1429"/>
        <v>-0.13244927048799635</v>
      </c>
      <c r="DB308" s="46">
        <f t="shared" si="1430"/>
        <v>-4.615704928009734E-2</v>
      </c>
      <c r="DC308" s="46">
        <f t="shared" si="1224"/>
        <v>56.028016821943652</v>
      </c>
      <c r="DD308" s="46">
        <f t="shared" si="1225"/>
        <v>58.89318545468565</v>
      </c>
      <c r="DE308" s="46">
        <f t="shared" si="1226"/>
        <v>14.47399999999999</v>
      </c>
      <c r="DF308" s="46" t="str">
        <f t="shared" si="1431"/>
        <v>CIRC</v>
      </c>
      <c r="DG308" s="46">
        <f t="shared" si="1227"/>
        <v>-0.34984072482927264</v>
      </c>
      <c r="DH308" s="46">
        <f t="shared" si="1432"/>
        <v>-0.19319655984240622</v>
      </c>
      <c r="DI308" s="46">
        <f t="shared" si="1433"/>
        <v>-8.4194173513348999E-2</v>
      </c>
      <c r="DJ308" s="46">
        <f t="shared" si="1228"/>
        <v>53.837288573998613</v>
      </c>
      <c r="DK308" s="46">
        <f t="shared" si="1229"/>
        <v>56.891967139482844</v>
      </c>
      <c r="DL308" s="46">
        <f t="shared" si="1230"/>
        <v>18.979000000000013</v>
      </c>
      <c r="DM308" s="46" t="str">
        <f t="shared" si="1434"/>
        <v>CIRC</v>
      </c>
      <c r="DN308" s="46">
        <f t="shared" si="1231"/>
        <v>-0.35541454084743135</v>
      </c>
      <c r="DO308" s="46">
        <f t="shared" si="1435"/>
        <v>-0.2207274299716524</v>
      </c>
      <c r="DP308" s="46">
        <f t="shared" si="1436"/>
        <v>-8.0959015999615622E-2</v>
      </c>
      <c r="DQ308" s="46">
        <f t="shared" si="1232"/>
        <v>57.796349798235482</v>
      </c>
      <c r="DR308" s="46">
        <f t="shared" si="1233"/>
        <v>61.429901521978671</v>
      </c>
      <c r="DS308" s="46">
        <f t="shared" si="1234"/>
        <v>15.391999999999996</v>
      </c>
      <c r="DT308" s="46" t="str">
        <f t="shared" si="1437"/>
        <v>CIRC</v>
      </c>
      <c r="DU308" s="46">
        <f t="shared" si="1235"/>
        <v>-0.31117889221416473</v>
      </c>
      <c r="DV308" s="46">
        <f t="shared" si="1438"/>
        <v>-0.24481493938083571</v>
      </c>
      <c r="DW308" s="46">
        <f t="shared" si="1439"/>
        <v>-0.17490670894793317</v>
      </c>
      <c r="DX308" s="46">
        <f t="shared" si="1236"/>
        <v>61.388615394061461</v>
      </c>
      <c r="DY308" s="46">
        <f t="shared" si="1237"/>
        <v>68.629694455097209</v>
      </c>
      <c r="DZ308" s="46">
        <f t="shared" si="1238"/>
        <v>20.994</v>
      </c>
      <c r="EA308" s="46" t="str">
        <f t="shared" si="1440"/>
        <v>CIRC</v>
      </c>
    </row>
    <row r="309" spans="3:131" s="10" customFormat="1" ht="17" x14ac:dyDescent="0.2">
      <c r="C309" s="21" t="s">
        <v>19</v>
      </c>
      <c r="D309" s="7"/>
      <c r="E309" s="7">
        <f t="shared" ref="E309:M309" si="1441">AVERAGE(E306:E308)</f>
        <v>121807.83899999999</v>
      </c>
      <c r="F309" s="7">
        <f t="shared" si="1441"/>
        <v>391.26566666666668</v>
      </c>
      <c r="G309" s="7">
        <f t="shared" si="1441"/>
        <v>341.75733333333329</v>
      </c>
      <c r="H309" s="7">
        <f t="shared" si="1441"/>
        <v>392.56866666666662</v>
      </c>
      <c r="I309" s="7">
        <f t="shared" si="1441"/>
        <v>339.86966666666666</v>
      </c>
      <c r="J309" s="7">
        <f t="shared" si="1441"/>
        <v>404.89533333333333</v>
      </c>
      <c r="K309" s="7">
        <f t="shared" si="1441"/>
        <v>383.02866666666677</v>
      </c>
      <c r="L309" s="7">
        <f t="shared" si="1441"/>
        <v>119.45266666666667</v>
      </c>
      <c r="M309" s="7">
        <f t="shared" si="1441"/>
        <v>60.547333333333334</v>
      </c>
      <c r="N309" s="7"/>
      <c r="O309" s="7">
        <f t="shared" ref="O309:W309" si="1442">AVERAGE(O306:O308)</f>
        <v>3061.1983333333333</v>
      </c>
      <c r="P309" s="7">
        <f t="shared" si="1442"/>
        <v>349.32900000000001</v>
      </c>
      <c r="Q309" s="7">
        <f t="shared" si="1442"/>
        <v>275.39166666666665</v>
      </c>
      <c r="R309" s="7">
        <f t="shared" si="1442"/>
        <v>346.86500000000001</v>
      </c>
      <c r="S309" s="7">
        <f t="shared" si="1442"/>
        <v>274.48633333333333</v>
      </c>
      <c r="T309" s="7">
        <f t="shared" si="1442"/>
        <v>62.43033333333333</v>
      </c>
      <c r="U309" s="7">
        <f t="shared" si="1442"/>
        <v>62.43033333333333</v>
      </c>
      <c r="V309" s="7">
        <f t="shared" si="1442"/>
        <v>0</v>
      </c>
      <c r="W309" s="7">
        <f t="shared" si="1442"/>
        <v>0</v>
      </c>
      <c r="X309" s="7"/>
      <c r="Y309" s="7">
        <f t="shared" ref="Y309:AG309" si="1443">AVERAGE(Y306:Y308)</f>
        <v>77631.97600000001</v>
      </c>
      <c r="Z309" s="7">
        <f t="shared" si="1443"/>
        <v>429.60933333333332</v>
      </c>
      <c r="AA309" s="7">
        <f t="shared" si="1443"/>
        <v>377.48033333333336</v>
      </c>
      <c r="AB309" s="7">
        <f t="shared" si="1443"/>
        <v>429.67433333333338</v>
      </c>
      <c r="AC309" s="7">
        <f t="shared" si="1443"/>
        <v>378.12633333333338</v>
      </c>
      <c r="AD309" s="7">
        <f t="shared" si="1443"/>
        <v>325.58766666666662</v>
      </c>
      <c r="AE309" s="7">
        <f t="shared" si="1443"/>
        <v>303.58600000000001</v>
      </c>
      <c r="AF309" s="7">
        <f t="shared" si="1443"/>
        <v>144.69733333333332</v>
      </c>
      <c r="AG309" s="7">
        <f t="shared" si="1443"/>
        <v>35.30266666666666</v>
      </c>
      <c r="AH309" s="7"/>
      <c r="AI309" s="7">
        <f t="shared" ref="AI309:AQ309" si="1444">AVERAGE(AI306:AI308)</f>
        <v>2537.6109999999999</v>
      </c>
      <c r="AJ309" s="7">
        <f t="shared" si="1444"/>
        <v>394.07033333333334</v>
      </c>
      <c r="AK309" s="7">
        <f t="shared" si="1444"/>
        <v>333.76333333333338</v>
      </c>
      <c r="AL309" s="7">
        <f t="shared" si="1444"/>
        <v>391.42833333333334</v>
      </c>
      <c r="AM309" s="7">
        <f t="shared" si="1444"/>
        <v>333.05966666666671</v>
      </c>
      <c r="AN309" s="7">
        <f t="shared" si="1444"/>
        <v>59.708333333333336</v>
      </c>
      <c r="AO309" s="7">
        <f t="shared" si="1444"/>
        <v>54.113</v>
      </c>
      <c r="AP309" s="7">
        <f t="shared" si="1444"/>
        <v>157.56966666666665</v>
      </c>
      <c r="AQ309" s="7">
        <f t="shared" si="1444"/>
        <v>22.430333333333333</v>
      </c>
      <c r="AR309" s="7"/>
      <c r="AS309" s="7">
        <f t="shared" ref="AS309:BA309" si="1445">AVERAGE(AS306:AS308)</f>
        <v>78030.043666666679</v>
      </c>
      <c r="AT309" s="7">
        <f t="shared" si="1445"/>
        <v>368.32500000000005</v>
      </c>
      <c r="AU309" s="7">
        <f t="shared" si="1445"/>
        <v>380.21</v>
      </c>
      <c r="AV309" s="7">
        <f t="shared" si="1445"/>
        <v>368.125</v>
      </c>
      <c r="AW309" s="7">
        <f t="shared" si="1445"/>
        <v>381.06299999999993</v>
      </c>
      <c r="AX309" s="7">
        <f t="shared" si="1445"/>
        <v>320.38200000000001</v>
      </c>
      <c r="AY309" s="7">
        <f t="shared" si="1445"/>
        <v>310.10166666666663</v>
      </c>
      <c r="AZ309" s="7">
        <f t="shared" si="1445"/>
        <v>146.84099999999998</v>
      </c>
      <c r="BA309" s="7">
        <f t="shared" si="1445"/>
        <v>33.158999999999999</v>
      </c>
      <c r="BB309" s="7"/>
      <c r="BC309" s="7">
        <f t="shared" ref="BC309:BK309" si="1446">AVERAGE(BC306:BC308)</f>
        <v>2262.6983333333333</v>
      </c>
      <c r="BD309" s="7">
        <f t="shared" si="1446"/>
        <v>344.47133333333335</v>
      </c>
      <c r="BE309" s="7">
        <f t="shared" si="1446"/>
        <v>331.79166666666669</v>
      </c>
      <c r="BF309" s="7">
        <f t="shared" si="1446"/>
        <v>341.5216666666667</v>
      </c>
      <c r="BG309" s="7">
        <f t="shared" si="1446"/>
        <v>330.61966666666666</v>
      </c>
      <c r="BH309" s="7">
        <f t="shared" si="1446"/>
        <v>57.366999999999997</v>
      </c>
      <c r="BI309" s="7">
        <f t="shared" si="1446"/>
        <v>50.220333333333336</v>
      </c>
      <c r="BJ309" s="7">
        <f t="shared" si="1446"/>
        <v>160.285</v>
      </c>
      <c r="BK309" s="7">
        <f t="shared" si="1446"/>
        <v>19.714999999999993</v>
      </c>
      <c r="BL309" s="7"/>
      <c r="BM309" s="7">
        <f t="shared" ref="BM309:BU309" si="1447">AVERAGE(BM306:BM308)</f>
        <v>77283.831333333335</v>
      </c>
      <c r="BN309" s="7">
        <f t="shared" si="1447"/>
        <v>434.21333333333337</v>
      </c>
      <c r="BO309" s="7">
        <f t="shared" si="1447"/>
        <v>391.38333333333327</v>
      </c>
      <c r="BP309" s="7">
        <f t="shared" si="1447"/>
        <v>434.20599999999996</v>
      </c>
      <c r="BQ309" s="7">
        <f t="shared" si="1447"/>
        <v>392.95099999999996</v>
      </c>
      <c r="BR309" s="7">
        <f t="shared" si="1447"/>
        <v>319.11333333333334</v>
      </c>
      <c r="BS309" s="7">
        <f t="shared" si="1447"/>
        <v>308.35733333333332</v>
      </c>
      <c r="BT309" s="7">
        <f t="shared" si="1447"/>
        <v>129.62299999999999</v>
      </c>
      <c r="BU309" s="7">
        <f t="shared" si="1447"/>
        <v>50.37700000000001</v>
      </c>
      <c r="BV309" s="7"/>
      <c r="BW309" s="7">
        <f t="shared" ref="BW309:CE309" si="1448">AVERAGE(BW306:BW308)</f>
        <v>2212.5129999999999</v>
      </c>
      <c r="BX309" s="7">
        <f t="shared" si="1448"/>
        <v>418.73199999999997</v>
      </c>
      <c r="BY309" s="7">
        <f t="shared" si="1448"/>
        <v>335.19499999999999</v>
      </c>
      <c r="BZ309" s="7">
        <f t="shared" si="1448"/>
        <v>416.88766666666669</v>
      </c>
      <c r="CA309" s="7">
        <f t="shared" si="1448"/>
        <v>333.43166666666667</v>
      </c>
      <c r="CB309" s="7">
        <f t="shared" si="1448"/>
        <v>57.947000000000003</v>
      </c>
      <c r="CC309" s="7">
        <f t="shared" si="1448"/>
        <v>48.614666666666665</v>
      </c>
      <c r="CD309" s="7">
        <f t="shared" si="1448"/>
        <v>143.20599999999999</v>
      </c>
      <c r="CE309" s="7">
        <f t="shared" si="1448"/>
        <v>36.794000000000004</v>
      </c>
      <c r="CG309" s="7">
        <f t="shared" ref="CG309:CO309" si="1449">AVERAGE(CG306:CG308)</f>
        <v>82480.218666666668</v>
      </c>
      <c r="CH309" s="7">
        <f t="shared" si="1449"/>
        <v>429.06799999999998</v>
      </c>
      <c r="CI309" s="7">
        <f t="shared" si="1449"/>
        <v>412.04633333333339</v>
      </c>
      <c r="CJ309" s="7">
        <f t="shared" si="1449"/>
        <v>429.90799999999996</v>
      </c>
      <c r="CK309" s="7">
        <f t="shared" si="1449"/>
        <v>415.73066666666665</v>
      </c>
      <c r="CL309" s="7">
        <f t="shared" si="1449"/>
        <v>328.24333333333334</v>
      </c>
      <c r="CM309" s="7">
        <f t="shared" si="1449"/>
        <v>319.93633333333332</v>
      </c>
      <c r="CN309" s="7">
        <f t="shared" si="1449"/>
        <v>119.69566666666667</v>
      </c>
      <c r="CO309" s="7">
        <f t="shared" si="1449"/>
        <v>60.304333333333339</v>
      </c>
      <c r="CQ309" s="7">
        <f t="shared" ref="CQ309:DE309" si="1450">AVERAGE(CQ306:CQ308)</f>
        <v>1945.1453333333332</v>
      </c>
      <c r="CR309" s="7">
        <f t="shared" si="1450"/>
        <v>424.96733333333333</v>
      </c>
      <c r="CS309" s="7">
        <f t="shared" si="1450"/>
        <v>350.64466666666664</v>
      </c>
      <c r="CT309" s="7">
        <f t="shared" si="1450"/>
        <v>422.69233333333335</v>
      </c>
      <c r="CU309" s="7">
        <f t="shared" si="1450"/>
        <v>347.32766666666674</v>
      </c>
      <c r="CV309" s="7">
        <f t="shared" si="1450"/>
        <v>52.018333333333338</v>
      </c>
      <c r="CW309" s="7">
        <f t="shared" si="1450"/>
        <v>47.608666666666664</v>
      </c>
      <c r="CX309" s="7">
        <f t="shared" si="1450"/>
        <v>156.98066666666668</v>
      </c>
      <c r="CY309" s="7">
        <f t="shared" si="1450"/>
        <v>23.019333333333332</v>
      </c>
      <c r="CZ309" s="49">
        <f t="shared" si="1450"/>
        <v>-0.36255871645031928</v>
      </c>
      <c r="DA309" s="49">
        <f t="shared" si="1450"/>
        <v>-0.13319578456983991</v>
      </c>
      <c r="DB309" s="49">
        <f t="shared" si="1450"/>
        <v>-4.3577644245926674E-2</v>
      </c>
      <c r="DC309" s="49">
        <f t="shared" si="1450"/>
        <v>56.340334648100445</v>
      </c>
      <c r="DD309" s="49">
        <f t="shared" si="1450"/>
        <v>59.108361709864653</v>
      </c>
      <c r="DE309" s="49">
        <f t="shared" si="1450"/>
        <v>12.87233333333333</v>
      </c>
      <c r="DF309" s="46" t="str">
        <f t="shared" si="1431"/>
        <v>CIRC</v>
      </c>
      <c r="DG309" s="49">
        <f t="shared" ref="DG309:DL309" si="1451">AVERAGE(DG306:DG308)</f>
        <v>-0.35932631076091459</v>
      </c>
      <c r="DH309" s="49">
        <f t="shared" si="1451"/>
        <v>-0.19556778122033339</v>
      </c>
      <c r="DI309" s="49">
        <f t="shared" si="1451"/>
        <v>-8.1077554198622226E-2</v>
      </c>
      <c r="DJ309" s="49">
        <f t="shared" si="1451"/>
        <v>53.976640975212405</v>
      </c>
      <c r="DK309" s="49">
        <f t="shared" si="1451"/>
        <v>57.029936241745496</v>
      </c>
      <c r="DL309" s="49">
        <f t="shared" si="1451"/>
        <v>13.444000000000008</v>
      </c>
      <c r="DM309" s="46" t="str">
        <f t="shared" si="1434"/>
        <v>CIRC</v>
      </c>
      <c r="DN309" s="49">
        <f t="shared" ref="DN309:DS309" si="1452">AVERAGE(DN306:DN308)</f>
        <v>-0.36545044647746366</v>
      </c>
      <c r="DO309" s="49">
        <f t="shared" si="1452"/>
        <v>-0.22128567819725506</v>
      </c>
      <c r="DP309" s="49">
        <f t="shared" si="1452"/>
        <v>-7.1802064939835972E-2</v>
      </c>
      <c r="DQ309" s="49">
        <f t="shared" si="1452"/>
        <v>58.282986464255849</v>
      </c>
      <c r="DR309" s="49">
        <f t="shared" si="1452"/>
        <v>61.988862678402803</v>
      </c>
      <c r="DS309" s="49">
        <f t="shared" si="1452"/>
        <v>13.583000000000004</v>
      </c>
      <c r="DT309" s="46" t="str">
        <f t="shared" si="1437"/>
        <v>CIRC</v>
      </c>
      <c r="DU309" s="49">
        <f t="shared" ref="DU309:DZ309" si="1453">AVERAGE(DU306:DU308)</f>
        <v>-0.32277829742112701</v>
      </c>
      <c r="DV309" s="49">
        <f t="shared" si="1453"/>
        <v>-0.23740601531663882</v>
      </c>
      <c r="DW309" s="49">
        <f t="shared" si="1453"/>
        <v>-0.16677261571690008</v>
      </c>
      <c r="DX309" s="49">
        <f t="shared" si="1453"/>
        <v>61.539650419444833</v>
      </c>
      <c r="DY309" s="49">
        <f t="shared" si="1453"/>
        <v>68.78337850832601</v>
      </c>
      <c r="DZ309" s="49">
        <f t="shared" si="1453"/>
        <v>23.510333333333335</v>
      </c>
      <c r="EA309" s="46" t="str">
        <f t="shared" si="1440"/>
        <v>CIRC</v>
      </c>
    </row>
    <row r="310" spans="3:131" s="10" customFormat="1" ht="17" x14ac:dyDescent="0.2">
      <c r="C310" s="21" t="s">
        <v>20</v>
      </c>
      <c r="D310" s="7"/>
      <c r="E310" s="7">
        <f>STDEV(E306:E308)</f>
        <v>1622.6035913682058</v>
      </c>
      <c r="F310" s="7">
        <f t="shared" ref="F310:M310" si="1454">STDEV(F306:F308)</f>
        <v>1.3336754977629828</v>
      </c>
      <c r="G310" s="7">
        <f t="shared" si="1454"/>
        <v>1.0302671174667883</v>
      </c>
      <c r="H310" s="7">
        <f t="shared" si="1454"/>
        <v>1.6085090404885443</v>
      </c>
      <c r="I310" s="7">
        <f t="shared" si="1454"/>
        <v>1.1550828253131262</v>
      </c>
      <c r="J310" s="7">
        <f t="shared" si="1454"/>
        <v>3.3054653731862498</v>
      </c>
      <c r="K310" s="7">
        <f t="shared" si="1454"/>
        <v>2.1807488010619926</v>
      </c>
      <c r="L310" s="7">
        <f t="shared" si="1454"/>
        <v>5.6066007824111512</v>
      </c>
      <c r="M310" s="7">
        <f t="shared" si="1454"/>
        <v>5.6066007824111512</v>
      </c>
      <c r="N310" s="7"/>
      <c r="O310" s="7">
        <f>STDEV(O306:O308)</f>
        <v>33.339168950850194</v>
      </c>
      <c r="P310" s="7">
        <f t="shared" ref="P310:W310" si="1455">STDEV(P306:P308)</f>
        <v>0.16800000000000637</v>
      </c>
      <c r="Q310" s="7">
        <f t="shared" si="1455"/>
        <v>9.6417494954652017E-2</v>
      </c>
      <c r="R310" s="7">
        <f t="shared" si="1455"/>
        <v>0.14952257354662263</v>
      </c>
      <c r="S310" s="7">
        <f t="shared" si="1455"/>
        <v>0.11093391426131885</v>
      </c>
      <c r="T310" s="7">
        <f t="shared" si="1455"/>
        <v>0.34008283304708758</v>
      </c>
      <c r="U310" s="7">
        <f t="shared" si="1455"/>
        <v>0.34008283304708758</v>
      </c>
      <c r="V310" s="7">
        <f t="shared" si="1455"/>
        <v>0</v>
      </c>
      <c r="W310" s="7">
        <f t="shared" si="1455"/>
        <v>0</v>
      </c>
      <c r="X310" s="7"/>
      <c r="Y310" s="7">
        <f>STDEV(Y306:Y308)</f>
        <v>506.37444310608186</v>
      </c>
      <c r="Z310" s="7">
        <f t="shared" ref="Z310:AG310" si="1456">STDEV(Z306:Z308)</f>
        <v>0.153825658891283</v>
      </c>
      <c r="AA310" s="7">
        <f t="shared" si="1456"/>
        <v>0.46680331332727953</v>
      </c>
      <c r="AB310" s="7">
        <f t="shared" si="1456"/>
        <v>0.1374493846233483</v>
      </c>
      <c r="AC310" s="7">
        <f t="shared" si="1456"/>
        <v>0.39606733434270658</v>
      </c>
      <c r="AD310" s="7">
        <f t="shared" si="1456"/>
        <v>1.8629348709317293</v>
      </c>
      <c r="AE310" s="7">
        <f t="shared" si="1456"/>
        <v>0.32422677249108978</v>
      </c>
      <c r="AF310" s="7">
        <f t="shared" si="1456"/>
        <v>3.3247475593394085</v>
      </c>
      <c r="AG310" s="7">
        <f t="shared" si="1456"/>
        <v>3.3247475593394085</v>
      </c>
      <c r="AH310" s="7"/>
      <c r="AI310" s="7">
        <f>STDEV(AI306:AI308)</f>
        <v>13.695020518422121</v>
      </c>
      <c r="AJ310" s="7">
        <f t="shared" ref="AJ310:AQ310" si="1457">STDEV(AJ306:AJ308)</f>
        <v>8.0257917574119833E-2</v>
      </c>
      <c r="AK310" s="7">
        <f t="shared" si="1457"/>
        <v>0.23124085567503996</v>
      </c>
      <c r="AL310" s="7">
        <f t="shared" si="1457"/>
        <v>6.6002525204219481E-2</v>
      </c>
      <c r="AM310" s="7">
        <f t="shared" si="1457"/>
        <v>0.27087327910542724</v>
      </c>
      <c r="AN310" s="7">
        <f t="shared" si="1457"/>
        <v>0.14673899731609605</v>
      </c>
      <c r="AO310" s="7">
        <f t="shared" si="1457"/>
        <v>0.22821262015935781</v>
      </c>
      <c r="AP310" s="7">
        <f t="shared" si="1457"/>
        <v>1.1531939703854484</v>
      </c>
      <c r="AQ310" s="7">
        <f t="shared" si="1457"/>
        <v>1.1531939703854484</v>
      </c>
      <c r="AR310" s="7"/>
      <c r="AS310" s="7">
        <f>STDEV(AS306:AS308)</f>
        <v>108.5537459433498</v>
      </c>
      <c r="AT310" s="7">
        <f t="shared" ref="AT310:BA310" si="1458">STDEV(AT306:AT308)</f>
        <v>0.27419700946582215</v>
      </c>
      <c r="AU310" s="7">
        <f t="shared" si="1458"/>
        <v>0.14640013661195964</v>
      </c>
      <c r="AV310" s="7">
        <f t="shared" si="1458"/>
        <v>0.27956573466719292</v>
      </c>
      <c r="AW310" s="7">
        <f t="shared" si="1458"/>
        <v>0.14092906016858361</v>
      </c>
      <c r="AX310" s="7">
        <f t="shared" si="1458"/>
        <v>0.17273100474435815</v>
      </c>
      <c r="AY310" s="7">
        <f t="shared" si="1458"/>
        <v>0.4913678187807462</v>
      </c>
      <c r="AZ310" s="7">
        <f t="shared" si="1458"/>
        <v>5.9130395736879757</v>
      </c>
      <c r="BA310" s="7">
        <f t="shared" si="1458"/>
        <v>5.9130395736879464</v>
      </c>
      <c r="BB310" s="7"/>
      <c r="BC310" s="7">
        <f>STDEV(BC306:BC308)</f>
        <v>1.0463423595235708</v>
      </c>
      <c r="BD310" s="7">
        <f t="shared" ref="BD310:BK310" si="1459">STDEV(BD306:BD308)</f>
        <v>0.17840777262587765</v>
      </c>
      <c r="BE310" s="7">
        <f t="shared" si="1459"/>
        <v>6.6002525204219786E-2</v>
      </c>
      <c r="BF310" s="7">
        <f t="shared" si="1459"/>
        <v>0.18158285528468593</v>
      </c>
      <c r="BG310" s="7">
        <f t="shared" si="1459"/>
        <v>5.7535496289976749E-2</v>
      </c>
      <c r="BH310" s="7">
        <f t="shared" si="1459"/>
        <v>0.20854495918146854</v>
      </c>
      <c r="BI310" s="7">
        <f t="shared" si="1459"/>
        <v>0.16463393736812798</v>
      </c>
      <c r="BJ310" s="7">
        <f t="shared" si="1459"/>
        <v>1.4982252834604115</v>
      </c>
      <c r="BK310" s="7">
        <f t="shared" si="1459"/>
        <v>1.4982252834604115</v>
      </c>
      <c r="BL310" s="7"/>
      <c r="BM310" s="7">
        <f>STDEV(BM306:BM308)</f>
        <v>184.82577190514502</v>
      </c>
      <c r="BN310" s="7">
        <f t="shared" ref="BN310:BU310" si="1460">STDEV(BN306:BN308)</f>
        <v>0.3127048661810844</v>
      </c>
      <c r="BO310" s="7">
        <f t="shared" si="1460"/>
        <v>0.52200031928470281</v>
      </c>
      <c r="BP310" s="7">
        <f t="shared" si="1460"/>
        <v>0.35325345008930931</v>
      </c>
      <c r="BQ310" s="7">
        <f t="shared" si="1460"/>
        <v>0.62944499362534623</v>
      </c>
      <c r="BR310" s="7">
        <f t="shared" si="1460"/>
        <v>0.2758810129989514</v>
      </c>
      <c r="BS310" s="7">
        <f t="shared" si="1460"/>
        <v>0.97534831385169507</v>
      </c>
      <c r="BT310" s="7">
        <f t="shared" si="1460"/>
        <v>2.8759144632620712</v>
      </c>
      <c r="BU310" s="7">
        <f t="shared" si="1460"/>
        <v>2.8759144632620712</v>
      </c>
      <c r="BV310" s="7"/>
      <c r="BW310" s="7">
        <f>STDEV(BW306:BW308)</f>
        <v>18.758029000937167</v>
      </c>
      <c r="BX310" s="7">
        <f t="shared" ref="BX310:CE310" si="1461">STDEV(BX306:BX308)</f>
        <v>1.9697715603599689E-2</v>
      </c>
      <c r="BY310" s="7">
        <f t="shared" si="1461"/>
        <v>3.8000000000007923E-2</v>
      </c>
      <c r="BZ310" s="7">
        <f t="shared" si="1461"/>
        <v>2.6102362600613917E-2</v>
      </c>
      <c r="CA310" s="7">
        <f t="shared" si="1461"/>
        <v>3.3501243758018308E-2</v>
      </c>
      <c r="CB310" s="7">
        <f t="shared" si="1461"/>
        <v>0.50551854565386656</v>
      </c>
      <c r="CC310" s="7">
        <f t="shared" si="1461"/>
        <v>7.332348418707979E-2</v>
      </c>
      <c r="CD310" s="7">
        <f t="shared" si="1461"/>
        <v>1.2644077665057236</v>
      </c>
      <c r="CE310" s="7">
        <f t="shared" si="1461"/>
        <v>1.2644077665057236</v>
      </c>
      <c r="CG310" s="7">
        <f>STDEV(CG306:CG308)</f>
        <v>263.7972994864366</v>
      </c>
      <c r="CH310" s="7">
        <f t="shared" ref="CH310:CO310" si="1462">STDEV(CH306:CH308)</f>
        <v>0.33835484332280896</v>
      </c>
      <c r="CI310" s="7">
        <f t="shared" si="1462"/>
        <v>8.6742915176613505E-2</v>
      </c>
      <c r="CJ310" s="7">
        <f t="shared" si="1462"/>
        <v>0.31285619699791323</v>
      </c>
      <c r="CK310" s="7">
        <f t="shared" si="1462"/>
        <v>7.8500530783772851E-2</v>
      </c>
      <c r="CL310" s="7">
        <f t="shared" si="1462"/>
        <v>0.91047258790879537</v>
      </c>
      <c r="CM310" s="7">
        <f t="shared" si="1462"/>
        <v>0.16006665278355856</v>
      </c>
      <c r="CN310" s="7">
        <f t="shared" si="1462"/>
        <v>3.2476856888149372</v>
      </c>
      <c r="CO310" s="7">
        <f t="shared" si="1462"/>
        <v>3.2476856888149372</v>
      </c>
      <c r="CQ310" s="7">
        <f t="shared" ref="CQ310:DE310" si="1463">STDEV(CQ306:CQ308)</f>
        <v>35.55507088072433</v>
      </c>
      <c r="CR310" s="7">
        <f t="shared" si="1463"/>
        <v>0.15236250632398665</v>
      </c>
      <c r="CS310" s="7">
        <f t="shared" si="1463"/>
        <v>0.16574176701525675</v>
      </c>
      <c r="CT310" s="7">
        <f t="shared" si="1463"/>
        <v>0.13282444554122705</v>
      </c>
      <c r="CU310" s="7">
        <f t="shared" si="1463"/>
        <v>0.15076582282908654</v>
      </c>
      <c r="CV310" s="7">
        <f t="shared" si="1463"/>
        <v>0.4787090278377184</v>
      </c>
      <c r="CW310" s="7">
        <f t="shared" si="1463"/>
        <v>0.43311237956601312</v>
      </c>
      <c r="CX310" s="7">
        <f t="shared" si="1463"/>
        <v>2.1818809163960555</v>
      </c>
      <c r="CY310" s="7">
        <f t="shared" si="1463"/>
        <v>2.1818809163960555</v>
      </c>
      <c r="CZ310" s="49">
        <f t="shared" si="1463"/>
        <v>1.2473319371812758E-2</v>
      </c>
      <c r="DA310" s="49">
        <f t="shared" si="1463"/>
        <v>8.3163681812382963E-3</v>
      </c>
      <c r="DB310" s="49">
        <f t="shared" si="1463"/>
        <v>6.6592274655091809E-3</v>
      </c>
      <c r="DC310" s="49">
        <f t="shared" si="1463"/>
        <v>0.27132012471587508</v>
      </c>
      <c r="DD310" s="49">
        <f t="shared" si="1463"/>
        <v>0.18640805698470694</v>
      </c>
      <c r="DE310" s="49">
        <f t="shared" si="1463"/>
        <v>2.6325668715786317</v>
      </c>
      <c r="DF310" s="46"/>
      <c r="DG310" s="49">
        <f t="shared" ref="DG310:DL310" si="1464">STDEV(DG306:DG308)</f>
        <v>8.3926004862231052E-3</v>
      </c>
      <c r="DH310" s="49">
        <f t="shared" si="1464"/>
        <v>3.5217353208028168E-3</v>
      </c>
      <c r="DI310" s="49">
        <f t="shared" si="1464"/>
        <v>7.6442409304891242E-3</v>
      </c>
      <c r="DJ310" s="49">
        <f t="shared" si="1464"/>
        <v>0.158510408281194</v>
      </c>
      <c r="DK310" s="49">
        <f t="shared" si="1464"/>
        <v>0.13871335071219648</v>
      </c>
      <c r="DL310" s="49">
        <f t="shared" si="1464"/>
        <v>7.4090498041246988</v>
      </c>
      <c r="DM310" s="46"/>
      <c r="DN310" s="49">
        <f t="shared" ref="DN310:DS310" si="1465">STDEV(DN306:DN308)</f>
        <v>8.7121085464151315E-3</v>
      </c>
      <c r="DO310" s="49">
        <f t="shared" si="1465"/>
        <v>3.2585665365757587E-3</v>
      </c>
      <c r="DP310" s="49">
        <f t="shared" si="1465"/>
        <v>8.4582163492489849E-3</v>
      </c>
      <c r="DQ310" s="49">
        <f t="shared" si="1465"/>
        <v>0.50638198136384738</v>
      </c>
      <c r="DR310" s="49">
        <f t="shared" si="1465"/>
        <v>0.59596833571946561</v>
      </c>
      <c r="DS310" s="49">
        <f t="shared" si="1465"/>
        <v>3.9073240203494617</v>
      </c>
      <c r="DT310" s="46"/>
      <c r="DU310" s="49">
        <f t="shared" ref="DU310:DZ310" si="1466">STDEV(DU306:DU308)</f>
        <v>1.0091086975195616E-2</v>
      </c>
      <c r="DV310" s="49">
        <f t="shared" si="1466"/>
        <v>6.5495259341668156E-3</v>
      </c>
      <c r="DW310" s="49">
        <f t="shared" si="1466"/>
        <v>7.1633581750329446E-3</v>
      </c>
      <c r="DX310" s="49">
        <f t="shared" si="1466"/>
        <v>0.17792380049530143</v>
      </c>
      <c r="DY310" s="49">
        <f t="shared" si="1466"/>
        <v>0.16074971392632517</v>
      </c>
      <c r="DZ310" s="49">
        <f t="shared" si="1466"/>
        <v>2.567970469715982</v>
      </c>
      <c r="EA310" s="46"/>
    </row>
    <row r="311" spans="3:131" x14ac:dyDescent="0.2">
      <c r="C311" s="92" t="s">
        <v>12</v>
      </c>
      <c r="D311" s="5">
        <v>625</v>
      </c>
      <c r="E311" s="5">
        <v>127090.784</v>
      </c>
      <c r="F311" s="5">
        <v>369.03699999999998</v>
      </c>
      <c r="G311" s="5">
        <v>345.98</v>
      </c>
      <c r="H311" s="5">
        <v>370.40699999999998</v>
      </c>
      <c r="I311" s="5">
        <v>344.45100000000002</v>
      </c>
      <c r="J311" s="5">
        <v>430.363</v>
      </c>
      <c r="K311" s="5">
        <v>376.00099999999998</v>
      </c>
      <c r="L311" s="5">
        <v>120.336</v>
      </c>
      <c r="M311" s="5">
        <f t="shared" si="1213"/>
        <v>59.664000000000001</v>
      </c>
      <c r="N311" s="5">
        <v>628</v>
      </c>
      <c r="O311" s="5">
        <v>1911.7380000000001</v>
      </c>
      <c r="P311" s="5">
        <v>218.28899999999999</v>
      </c>
      <c r="Q311" s="5">
        <v>435.40300000000002</v>
      </c>
      <c r="R311" s="5">
        <v>218.16499999999999</v>
      </c>
      <c r="S311" s="5">
        <v>435.435</v>
      </c>
      <c r="T311" s="5">
        <v>49.337000000000003</v>
      </c>
      <c r="U311" s="5">
        <v>49.337000000000003</v>
      </c>
      <c r="V311" s="5">
        <v>0</v>
      </c>
      <c r="W311" s="5">
        <f t="shared" si="1214"/>
        <v>0</v>
      </c>
      <c r="X311" s="5">
        <v>631</v>
      </c>
      <c r="Y311" s="5">
        <v>80410.229000000007</v>
      </c>
      <c r="Z311" s="5">
        <v>316.96499999999997</v>
      </c>
      <c r="AA311" s="5">
        <v>314.726</v>
      </c>
      <c r="AB311" s="5">
        <v>316.721</v>
      </c>
      <c r="AC311" s="5">
        <v>314.64999999999998</v>
      </c>
      <c r="AD311" s="5">
        <v>328.84199999999998</v>
      </c>
      <c r="AE311" s="5">
        <v>311.33999999999997</v>
      </c>
      <c r="AF311" s="5">
        <v>129.548</v>
      </c>
      <c r="AG311" s="5">
        <f t="shared" si="1215"/>
        <v>50.451999999999998</v>
      </c>
      <c r="AH311" s="5">
        <v>634</v>
      </c>
      <c r="AI311" s="5">
        <v>1316.3820000000001</v>
      </c>
      <c r="AJ311" s="5">
        <v>226.81200000000001</v>
      </c>
      <c r="AK311" s="5">
        <v>373.35899999999998</v>
      </c>
      <c r="AL311" s="5">
        <v>228.44</v>
      </c>
      <c r="AM311" s="5">
        <v>373.52699999999999</v>
      </c>
      <c r="AN311" s="5">
        <v>43.665999999999997</v>
      </c>
      <c r="AO311" s="5">
        <v>38.384</v>
      </c>
      <c r="AP311" s="5">
        <v>88.727999999999994</v>
      </c>
      <c r="AQ311" s="5">
        <f t="shared" si="1216"/>
        <v>88.727999999999994</v>
      </c>
      <c r="AR311" s="5">
        <v>637</v>
      </c>
      <c r="AS311" s="5">
        <v>79603.171000000002</v>
      </c>
      <c r="AT311" s="5">
        <v>417.01499999999999</v>
      </c>
      <c r="AU311" s="5">
        <v>260.05599999999998</v>
      </c>
      <c r="AV311" s="5">
        <v>415.84899999999999</v>
      </c>
      <c r="AW311" s="5">
        <v>259.43299999999999</v>
      </c>
      <c r="AX311" s="5">
        <v>329.44299999999998</v>
      </c>
      <c r="AY311" s="5">
        <v>307.65199999999999</v>
      </c>
      <c r="AZ311" s="5">
        <v>145.88999999999999</v>
      </c>
      <c r="BA311" s="5">
        <f t="shared" si="1217"/>
        <v>34.110000000000014</v>
      </c>
      <c r="BB311" s="18">
        <v>640</v>
      </c>
      <c r="BC311" s="5">
        <v>1357.4839999999999</v>
      </c>
      <c r="BD311" s="5">
        <v>337.46199999999999</v>
      </c>
      <c r="BE311" s="5">
        <v>318.01299999999998</v>
      </c>
      <c r="BF311" s="5">
        <v>337.45</v>
      </c>
      <c r="BG311" s="5">
        <v>317.52199999999999</v>
      </c>
      <c r="BH311" s="5">
        <v>43.314999999999998</v>
      </c>
      <c r="BI311" s="5">
        <v>39.902999999999999</v>
      </c>
      <c r="BJ311" s="5">
        <v>46.468000000000004</v>
      </c>
      <c r="BK311" s="5">
        <f t="shared" si="1218"/>
        <v>46.468000000000004</v>
      </c>
      <c r="BL311" s="5">
        <v>643</v>
      </c>
      <c r="BM311" s="5">
        <v>77065.785000000003</v>
      </c>
      <c r="BN311" s="5">
        <v>382.209</v>
      </c>
      <c r="BO311" s="5">
        <v>250.99700000000001</v>
      </c>
      <c r="BP311" s="5">
        <v>381.21100000000001</v>
      </c>
      <c r="BQ311" s="5">
        <v>250.51599999999999</v>
      </c>
      <c r="BR311" s="5">
        <v>324.37400000000002</v>
      </c>
      <c r="BS311" s="5">
        <v>302.5</v>
      </c>
      <c r="BT311" s="5">
        <v>131.905</v>
      </c>
      <c r="BU311" s="5">
        <f t="shared" si="1219"/>
        <v>48.094999999999999</v>
      </c>
      <c r="BV311" s="5">
        <v>646</v>
      </c>
      <c r="BW311" s="5">
        <v>1330.2329999999999</v>
      </c>
      <c r="BX311" s="5">
        <v>293.97399999999999</v>
      </c>
      <c r="BY311" s="5">
        <v>288.11900000000003</v>
      </c>
      <c r="BZ311" s="5">
        <v>293.92099999999999</v>
      </c>
      <c r="CA311" s="5">
        <v>288.06700000000001</v>
      </c>
      <c r="CB311" s="5">
        <v>42.402000000000001</v>
      </c>
      <c r="CC311" s="5">
        <v>39.944000000000003</v>
      </c>
      <c r="CD311" s="3">
        <v>9.4359999999999999</v>
      </c>
      <c r="CE311" s="5">
        <f t="shared" si="1220"/>
        <v>9.4359999999999999</v>
      </c>
      <c r="CF311" s="3">
        <v>649</v>
      </c>
      <c r="CG311" s="26">
        <v>86991.577000000005</v>
      </c>
      <c r="CH311" s="26">
        <v>373.64699999999999</v>
      </c>
      <c r="CI311" s="26">
        <v>415.048</v>
      </c>
      <c r="CJ311" s="26">
        <v>373.577</v>
      </c>
      <c r="CK311" s="26">
        <v>418.077</v>
      </c>
      <c r="CL311" s="26">
        <v>341.86500000000001</v>
      </c>
      <c r="CM311" s="26">
        <v>323.99099999999999</v>
      </c>
      <c r="CN311" s="26">
        <v>108.509</v>
      </c>
      <c r="CO311" s="5">
        <f t="shared" si="1221"/>
        <v>71.491</v>
      </c>
      <c r="CP311" s="13">
        <v>652</v>
      </c>
      <c r="CQ311" s="26">
        <v>1344.8720000000001</v>
      </c>
      <c r="CR311" s="26">
        <v>277.51</v>
      </c>
      <c r="CS311" s="26">
        <v>434.03500000000003</v>
      </c>
      <c r="CT311" s="26">
        <v>278.14100000000002</v>
      </c>
      <c r="CU311" s="26">
        <v>434.03800000000001</v>
      </c>
      <c r="CV311" s="26">
        <v>42.792000000000002</v>
      </c>
      <c r="CW311" s="26">
        <v>40.015000000000001</v>
      </c>
      <c r="CX311" s="3">
        <v>24.507000000000001</v>
      </c>
      <c r="CY311" s="5">
        <f t="shared" si="1222"/>
        <v>24.507000000000001</v>
      </c>
      <c r="CZ311" s="46">
        <f t="shared" si="1223"/>
        <v>-0.3673008658125832</v>
      </c>
      <c r="DA311" s="46">
        <f>IF((AQ311-AG311)&lt;45,(AO311-$T311)/$T311,(AN311-$U311)/$U311)</f>
        <v>-0.22200376999006835</v>
      </c>
      <c r="DB311" s="46">
        <f>IF((AQ311-AG311)&lt;45,(AN311-$T311)/$T311,(AO311-$U311)/$U311)</f>
        <v>-0.11494415955570882</v>
      </c>
      <c r="DC311" s="46">
        <f t="shared" si="1224"/>
        <v>107.54251297975136</v>
      </c>
      <c r="DD311" s="46">
        <f t="shared" si="1225"/>
        <v>106.11331721325087</v>
      </c>
      <c r="DE311" s="46">
        <f t="shared" si="1226"/>
        <v>38.275999999999996</v>
      </c>
      <c r="DF311" s="46" t="str">
        <f>IF(DE311&lt;45,DF$6,DF$5)</f>
        <v>CIRC</v>
      </c>
      <c r="DG311" s="46">
        <f t="shared" si="1227"/>
        <v>-0.37365111383686167</v>
      </c>
      <c r="DH311" s="46">
        <f>IF((BK311-BA311)&lt;45,(BI311-$T311)/$T311,(BH311-$U311)/$U311)</f>
        <v>-0.19121551776557155</v>
      </c>
      <c r="DI311" s="46">
        <f>IF((BK311-BA311)&lt;45,(BH311-$T311)/$T311,(BI311-$U311)/$U311)</f>
        <v>-0.12205849565235027</v>
      </c>
      <c r="DJ311" s="46">
        <f t="shared" si="1228"/>
        <v>98.426082203854875</v>
      </c>
      <c r="DK311" s="46">
        <f t="shared" si="1229"/>
        <v>97.574254401455718</v>
      </c>
      <c r="DL311" s="46">
        <f t="shared" si="1230"/>
        <v>12.35799999999999</v>
      </c>
      <c r="DM311" s="46" t="str">
        <f>IF(DL311&lt;45,DM$6,DM$5)</f>
        <v>CIRC</v>
      </c>
      <c r="DN311" s="46">
        <f t="shared" si="1231"/>
        <v>-0.39361625938195482</v>
      </c>
      <c r="DO311" s="46">
        <f>IF((CE311-BU311)&lt;45,(CC311-$T311)/$T311,(CB311-$U311)/$U311)</f>
        <v>-0.19038449844943958</v>
      </c>
      <c r="DP311" s="46">
        <f>IF((CE311-BU311)&lt;45,(CB311-$T311)/$T311,(CC311-$U311)/$U311)</f>
        <v>-0.14056387700914125</v>
      </c>
      <c r="DQ311" s="46">
        <f t="shared" si="1232"/>
        <v>95.725953163183505</v>
      </c>
      <c r="DR311" s="46">
        <f t="shared" si="1233"/>
        <v>95.02432162872833</v>
      </c>
      <c r="DS311" s="46">
        <f t="shared" si="1234"/>
        <v>38.658999999999999</v>
      </c>
      <c r="DT311" s="46" t="str">
        <f>IF(DS311&lt;45,DT$6,DT$5)</f>
        <v>CIRC</v>
      </c>
      <c r="DU311" s="46">
        <f t="shared" si="1235"/>
        <v>-0.31551624545804985</v>
      </c>
      <c r="DV311" s="46">
        <f>IF((CY311-CO311)&lt;45,(CW311-$T311)/$T311,(CV311-$U311)/$U311)</f>
        <v>-0.18894541621906485</v>
      </c>
      <c r="DW311" s="46">
        <f>IF((CY311-CO311)&lt;45,(CV311-$T311)/$T311,(CW311-$U311)/$U311)</f>
        <v>-0.13265905912398404</v>
      </c>
      <c r="DX311" s="46">
        <f t="shared" si="1236"/>
        <v>97.994025011732219</v>
      </c>
      <c r="DY311" s="46">
        <f t="shared" si="1237"/>
        <v>96.761477959981562</v>
      </c>
      <c r="DZ311" s="46">
        <f t="shared" si="1238"/>
        <v>62.055</v>
      </c>
      <c r="EA311" s="46" t="str">
        <f>IF(DZ311&lt;45,EA$6,EA$5)</f>
        <v>RAD</v>
      </c>
    </row>
    <row r="312" spans="3:131" x14ac:dyDescent="0.2">
      <c r="C312" s="92"/>
      <c r="D312" s="5">
        <v>626</v>
      </c>
      <c r="E312" s="5">
        <v>125497.162</v>
      </c>
      <c r="F312" s="5">
        <v>370.25299999999999</v>
      </c>
      <c r="G312" s="5">
        <v>345.99900000000002</v>
      </c>
      <c r="H312" s="5">
        <v>371.60899999999998</v>
      </c>
      <c r="I312" s="5">
        <v>344.49599999999998</v>
      </c>
      <c r="J312" s="5">
        <v>427.75900000000001</v>
      </c>
      <c r="K312" s="5">
        <v>373.54700000000003</v>
      </c>
      <c r="L312" s="5">
        <v>119.574</v>
      </c>
      <c r="M312" s="5">
        <f t="shared" si="1213"/>
        <v>60.426000000000002</v>
      </c>
      <c r="N312" s="5">
        <v>629</v>
      </c>
      <c r="O312" s="5">
        <v>1936.85</v>
      </c>
      <c r="P312" s="5">
        <v>218.12100000000001</v>
      </c>
      <c r="Q312" s="5">
        <v>435.23500000000001</v>
      </c>
      <c r="R312" s="5">
        <v>217.89500000000001</v>
      </c>
      <c r="S312" s="5">
        <v>435.24700000000001</v>
      </c>
      <c r="T312" s="5">
        <v>49.66</v>
      </c>
      <c r="U312" s="5">
        <v>49.66</v>
      </c>
      <c r="V312" s="5">
        <v>0</v>
      </c>
      <c r="W312" s="5">
        <f t="shared" si="1214"/>
        <v>0</v>
      </c>
      <c r="X312" s="5">
        <v>632</v>
      </c>
      <c r="Y312" s="5">
        <v>80892.527000000002</v>
      </c>
      <c r="Z312" s="5">
        <v>316.67200000000003</v>
      </c>
      <c r="AA312" s="5">
        <v>314.41899999999998</v>
      </c>
      <c r="AB312" s="5">
        <v>316.41500000000002</v>
      </c>
      <c r="AC312" s="5">
        <v>314.29599999999999</v>
      </c>
      <c r="AD312" s="5">
        <v>330.10700000000003</v>
      </c>
      <c r="AE312" s="5">
        <v>312.00700000000001</v>
      </c>
      <c r="AF312" s="5">
        <v>131.77199999999999</v>
      </c>
      <c r="AG312" s="5">
        <f t="shared" si="1215"/>
        <v>48.228000000000009</v>
      </c>
      <c r="AH312" s="5">
        <v>635</v>
      </c>
      <c r="AI312" s="5">
        <v>1309.0630000000001</v>
      </c>
      <c r="AJ312" s="5">
        <v>226.721</v>
      </c>
      <c r="AK312" s="5">
        <v>373.416</v>
      </c>
      <c r="AL312" s="5">
        <v>228.37100000000001</v>
      </c>
      <c r="AM312" s="5">
        <v>373.56</v>
      </c>
      <c r="AN312" s="5">
        <v>43.893999999999998</v>
      </c>
      <c r="AO312" s="5">
        <v>37.972000000000001</v>
      </c>
      <c r="AP312" s="5">
        <v>79.617999999999995</v>
      </c>
      <c r="AQ312" s="5">
        <f t="shared" si="1216"/>
        <v>79.617999999999995</v>
      </c>
      <c r="AR312" s="5">
        <v>638</v>
      </c>
      <c r="AS312" s="5">
        <v>79523.782999999996</v>
      </c>
      <c r="AT312" s="5">
        <v>417.7</v>
      </c>
      <c r="AU312" s="5">
        <v>260.10300000000001</v>
      </c>
      <c r="AV312" s="5">
        <v>416.62200000000001</v>
      </c>
      <c r="AW312" s="5">
        <v>259.53399999999999</v>
      </c>
      <c r="AX312" s="5">
        <v>329.57</v>
      </c>
      <c r="AY312" s="5">
        <v>307.22699999999998</v>
      </c>
      <c r="AZ312" s="5">
        <v>146.65299999999999</v>
      </c>
      <c r="BA312" s="5">
        <f t="shared" si="1217"/>
        <v>33.347000000000008</v>
      </c>
      <c r="BB312" s="5">
        <v>641</v>
      </c>
      <c r="BC312" s="5">
        <v>1339.1289999999999</v>
      </c>
      <c r="BD312" s="5">
        <v>337.34500000000003</v>
      </c>
      <c r="BE312" s="5">
        <v>318.05099999999999</v>
      </c>
      <c r="BF312" s="5">
        <v>337.303</v>
      </c>
      <c r="BG312" s="5">
        <v>317.548</v>
      </c>
      <c r="BH312" s="5">
        <v>43.244999999999997</v>
      </c>
      <c r="BI312" s="5">
        <v>39.427</v>
      </c>
      <c r="BJ312" s="5">
        <v>48.031999999999996</v>
      </c>
      <c r="BK312" s="5">
        <f t="shared" si="1218"/>
        <v>48.031999999999996</v>
      </c>
      <c r="BL312" s="5">
        <v>644</v>
      </c>
      <c r="BM312" s="5">
        <v>77234.134000000005</v>
      </c>
      <c r="BN312" s="5">
        <v>381.81299999999999</v>
      </c>
      <c r="BO312" s="5">
        <v>250.98099999999999</v>
      </c>
      <c r="BP312" s="5">
        <v>380.84399999999999</v>
      </c>
      <c r="BQ312" s="5">
        <v>250.49600000000001</v>
      </c>
      <c r="BR312" s="5">
        <v>323.54500000000002</v>
      </c>
      <c r="BS312" s="5">
        <v>303.93799999999999</v>
      </c>
      <c r="BT312" s="5">
        <v>132.666</v>
      </c>
      <c r="BU312" s="5">
        <f t="shared" si="1219"/>
        <v>47.334000000000003</v>
      </c>
      <c r="BV312" s="5">
        <v>647</v>
      </c>
      <c r="BW312" s="5">
        <v>1299.491</v>
      </c>
      <c r="BX312" s="5">
        <v>293.86900000000003</v>
      </c>
      <c r="BY312" s="5">
        <v>288.161</v>
      </c>
      <c r="BZ312" s="5">
        <v>293.81599999999997</v>
      </c>
      <c r="CA312" s="5">
        <v>288.11399999999998</v>
      </c>
      <c r="CB312" s="5">
        <v>41.682000000000002</v>
      </c>
      <c r="CC312" s="5">
        <v>39.695</v>
      </c>
      <c r="CD312" s="3">
        <v>26.026</v>
      </c>
      <c r="CE312" s="5">
        <f t="shared" si="1220"/>
        <v>26.026</v>
      </c>
      <c r="CF312" s="3">
        <v>650</v>
      </c>
      <c r="CG312" s="26">
        <v>86981.104000000007</v>
      </c>
      <c r="CH312" s="26">
        <v>373.44600000000003</v>
      </c>
      <c r="CI312" s="26">
        <v>415.14299999999997</v>
      </c>
      <c r="CJ312" s="26">
        <v>373.32299999999998</v>
      </c>
      <c r="CK312" s="26">
        <v>418.255</v>
      </c>
      <c r="CL312" s="26">
        <v>341.87900000000002</v>
      </c>
      <c r="CM312" s="26">
        <v>323.93799999999999</v>
      </c>
      <c r="CN312" s="26">
        <v>112.298</v>
      </c>
      <c r="CO312" s="5">
        <f t="shared" si="1221"/>
        <v>67.701999999999998</v>
      </c>
      <c r="CP312" s="13">
        <v>653</v>
      </c>
      <c r="CQ312" s="26">
        <v>1341.944</v>
      </c>
      <c r="CR312" s="26">
        <v>277.37</v>
      </c>
      <c r="CS312" s="26">
        <v>434.17599999999999</v>
      </c>
      <c r="CT312" s="26">
        <v>277.98599999999999</v>
      </c>
      <c r="CU312" s="26">
        <v>434.238</v>
      </c>
      <c r="CV312" s="26">
        <v>42.488</v>
      </c>
      <c r="CW312" s="26">
        <v>40.213999999999999</v>
      </c>
      <c r="CX312" s="3">
        <v>24.407</v>
      </c>
      <c r="CY312" s="5">
        <f t="shared" si="1222"/>
        <v>24.407</v>
      </c>
      <c r="CZ312" s="46">
        <f t="shared" si="1223"/>
        <v>-0.35542345571129325</v>
      </c>
      <c r="DA312" s="46">
        <f t="shared" ref="DA312:DA313" si="1467">IF((AQ312-AG312)&lt;45,(AO312-$T312)/$T312,(AN312-$U312)/$U312)</f>
        <v>-0.23536045106725728</v>
      </c>
      <c r="DB312" s="46">
        <f t="shared" ref="DB312:DB313" si="1468">IF((AQ312-AG312)&lt;45,(AN312-$T312)/$T312,(AO312-$U312)/$U312)</f>
        <v>-0.1161095449053564</v>
      </c>
      <c r="DC312" s="46">
        <f t="shared" si="1224"/>
        <v>107.57243331820661</v>
      </c>
      <c r="DD312" s="46">
        <f t="shared" si="1225"/>
        <v>106.13184080190075</v>
      </c>
      <c r="DE312" s="46">
        <f t="shared" si="1226"/>
        <v>31.389999999999986</v>
      </c>
      <c r="DF312" s="46" t="str">
        <f t="shared" ref="DF312:DF314" si="1469">IF(DE312&lt;45,DF$6,DF$5)</f>
        <v>CIRC</v>
      </c>
      <c r="DG312" s="46">
        <f t="shared" si="1227"/>
        <v>-0.36633002904081607</v>
      </c>
      <c r="DH312" s="46">
        <f t="shared" ref="DH312:DH313" si="1470">IF((BK312-BA312)&lt;45,(BI312-$T312)/$T312,(BH312-$U312)/$U312)</f>
        <v>-0.20606121627064031</v>
      </c>
      <c r="DI312" s="46">
        <f t="shared" ref="DI312:DI313" si="1471">IF((BK312-BA312)&lt;45,(BH312-$T312)/$T312,(BI312-$U312)/$U312)</f>
        <v>-0.12917841320982681</v>
      </c>
      <c r="DJ312" s="46">
        <f t="shared" si="1228"/>
        <v>99.070160638811885</v>
      </c>
      <c r="DK312" s="46">
        <f t="shared" si="1229"/>
        <v>98.270687170691971</v>
      </c>
      <c r="DL312" s="46">
        <f t="shared" si="1230"/>
        <v>14.684999999999988</v>
      </c>
      <c r="DM312" s="46" t="str">
        <f t="shared" ref="DM312:DM314" si="1472">IF(DL312&lt;45,DM$6,DM$5)</f>
        <v>CIRC</v>
      </c>
      <c r="DN312" s="46">
        <f t="shared" si="1231"/>
        <v>-0.38457465675598301</v>
      </c>
      <c r="DO312" s="46">
        <f t="shared" ref="DO312:DO313" si="1473">IF((CE312-BU312)&lt;45,(CC312-$T312)/$T312,(CB312-$U312)/$U312)</f>
        <v>-0.20066451872734589</v>
      </c>
      <c r="DP312" s="46">
        <f t="shared" ref="DP312:DP313" si="1474">IF((CE312-BU312)&lt;45,(CB312-$T312)/$T312,(CC312-$U312)/$U312)</f>
        <v>-0.16065243656866685</v>
      </c>
      <c r="DQ312" s="46">
        <f t="shared" si="1232"/>
        <v>95.480362043720774</v>
      </c>
      <c r="DR312" s="46">
        <f t="shared" si="1233"/>
        <v>94.810266891302447</v>
      </c>
      <c r="DS312" s="46">
        <f t="shared" si="1234"/>
        <v>21.308000000000003</v>
      </c>
      <c r="DT312" s="46" t="str">
        <f t="shared" ref="DT312:DT314" si="1475">IF(DS312&lt;45,DT$6,DT$5)</f>
        <v>CIRC</v>
      </c>
      <c r="DU312" s="46">
        <f t="shared" si="1235"/>
        <v>-0.30690780083138447</v>
      </c>
      <c r="DV312" s="46">
        <f t="shared" ref="DV312:DV313" si="1476">IF((CY312-CO312)&lt;45,(CW312-$T312)/$T312,(CV312-$U312)/$U312)</f>
        <v>-0.19021345146999594</v>
      </c>
      <c r="DW312" s="46">
        <f t="shared" ref="DW312:DW313" si="1477">IF((CY312-CO312)&lt;45,(CV312-$T312)/$T312,(CW312-$U312)/$U312)</f>
        <v>-0.14442207007652028</v>
      </c>
      <c r="DX312" s="46">
        <f t="shared" si="1236"/>
        <v>97.943110349835251</v>
      </c>
      <c r="DY312" s="46">
        <f t="shared" si="1237"/>
        <v>96.667470526542687</v>
      </c>
      <c r="DZ312" s="46">
        <f t="shared" si="1238"/>
        <v>41.676000000000002</v>
      </c>
      <c r="EA312" s="46" t="str">
        <f t="shared" ref="EA312:EA314" si="1478">IF(DZ312&lt;45,EA$6,EA$5)</f>
        <v>CIRC</v>
      </c>
    </row>
    <row r="313" spans="3:131" x14ac:dyDescent="0.2">
      <c r="C313" s="92"/>
      <c r="D313" s="5">
        <v>627</v>
      </c>
      <c r="E313" s="5">
        <v>126164.024</v>
      </c>
      <c r="F313" s="5">
        <v>369.79599999999999</v>
      </c>
      <c r="G313" s="5">
        <v>346.30799999999999</v>
      </c>
      <c r="H313" s="5">
        <v>371.15199999999999</v>
      </c>
      <c r="I313" s="5">
        <v>344.83100000000002</v>
      </c>
      <c r="J313" s="5">
        <v>429.16199999999998</v>
      </c>
      <c r="K313" s="5">
        <v>374.30399999999997</v>
      </c>
      <c r="L313" s="5">
        <v>119.136</v>
      </c>
      <c r="M313" s="5">
        <f t="shared" si="1213"/>
        <v>60.864000000000004</v>
      </c>
      <c r="N313" s="5">
        <v>630</v>
      </c>
      <c r="O313" s="5">
        <v>1911.7380000000001</v>
      </c>
      <c r="P313" s="5">
        <v>218.28899999999999</v>
      </c>
      <c r="Q313" s="5">
        <v>435.738</v>
      </c>
      <c r="R313" s="5">
        <v>218.19300000000001</v>
      </c>
      <c r="S313" s="5">
        <v>435.88400000000001</v>
      </c>
      <c r="T313" s="5">
        <v>49.337000000000003</v>
      </c>
      <c r="U313" s="5">
        <v>49.337000000000003</v>
      </c>
      <c r="V313" s="5">
        <v>0</v>
      </c>
      <c r="W313" s="5">
        <f t="shared" si="1214"/>
        <v>0</v>
      </c>
      <c r="X313" s="5">
        <v>633</v>
      </c>
      <c r="Y313" s="5">
        <v>80813.364000000001</v>
      </c>
      <c r="Z313" s="5">
        <v>317.32</v>
      </c>
      <c r="AA313" s="5">
        <v>314.51299999999998</v>
      </c>
      <c r="AB313" s="5">
        <v>317.09500000000003</v>
      </c>
      <c r="AC313" s="5">
        <v>314.39600000000002</v>
      </c>
      <c r="AD313" s="5">
        <v>329.68400000000003</v>
      </c>
      <c r="AE313" s="5">
        <v>312.101</v>
      </c>
      <c r="AF313" s="5">
        <v>131.37100000000001</v>
      </c>
      <c r="AG313" s="5">
        <f t="shared" si="1215"/>
        <v>48.628999999999991</v>
      </c>
      <c r="AH313" s="5">
        <v>636</v>
      </c>
      <c r="AI313" s="5">
        <v>1328.431</v>
      </c>
      <c r="AJ313" s="5">
        <v>226.934</v>
      </c>
      <c r="AK313" s="5">
        <v>373.47399999999999</v>
      </c>
      <c r="AL313" s="5">
        <v>228.69200000000001</v>
      </c>
      <c r="AM313" s="5">
        <v>373.63299999999998</v>
      </c>
      <c r="AN313" s="5">
        <v>44.003</v>
      </c>
      <c r="AO313" s="5">
        <v>38.439</v>
      </c>
      <c r="AP313" s="5">
        <v>81.680999999999997</v>
      </c>
      <c r="AQ313" s="5">
        <f t="shared" si="1216"/>
        <v>81.680999999999997</v>
      </c>
      <c r="AR313" s="5">
        <v>639</v>
      </c>
      <c r="AS313" s="5">
        <v>80003.377999999997</v>
      </c>
      <c r="AT313" s="5">
        <v>417.33499999999998</v>
      </c>
      <c r="AU313" s="5">
        <v>260.15300000000002</v>
      </c>
      <c r="AV313" s="5">
        <v>416.21800000000002</v>
      </c>
      <c r="AW313" s="5">
        <v>259.49599999999998</v>
      </c>
      <c r="AX313" s="5">
        <v>330.24799999999999</v>
      </c>
      <c r="AY313" s="5">
        <v>308.44499999999999</v>
      </c>
      <c r="AZ313" s="5">
        <v>146.27699999999999</v>
      </c>
      <c r="BA313" s="5">
        <f t="shared" si="1217"/>
        <v>33.723000000000013</v>
      </c>
      <c r="BB313" s="5">
        <v>642</v>
      </c>
      <c r="BC313" s="5">
        <v>1346.336</v>
      </c>
      <c r="BD313" s="5">
        <v>337.56</v>
      </c>
      <c r="BE313" s="5">
        <v>318.02199999999999</v>
      </c>
      <c r="BF313" s="5">
        <v>337.57400000000001</v>
      </c>
      <c r="BG313" s="5">
        <v>317.54599999999999</v>
      </c>
      <c r="BH313" s="5">
        <v>43.241</v>
      </c>
      <c r="BI313" s="5">
        <v>39.643000000000001</v>
      </c>
      <c r="BJ313" s="5">
        <v>45.024000000000001</v>
      </c>
      <c r="BK313" s="5">
        <f t="shared" si="1218"/>
        <v>45.024000000000001</v>
      </c>
      <c r="BL313" s="5">
        <v>645</v>
      </c>
      <c r="BM313" s="5">
        <v>77504.392000000007</v>
      </c>
      <c r="BN313" s="5">
        <v>381.88499999999999</v>
      </c>
      <c r="BO313" s="5">
        <v>251.97399999999999</v>
      </c>
      <c r="BP313" s="5">
        <v>380.90499999999997</v>
      </c>
      <c r="BQ313" s="5">
        <v>251.46299999999999</v>
      </c>
      <c r="BR313" s="5">
        <v>324.86399999999998</v>
      </c>
      <c r="BS313" s="5">
        <v>303.76299999999998</v>
      </c>
      <c r="BT313" s="5">
        <v>130.63200000000001</v>
      </c>
      <c r="BU313" s="5">
        <f t="shared" si="1219"/>
        <v>49.367999999999995</v>
      </c>
      <c r="BV313" s="5">
        <v>648</v>
      </c>
      <c r="BW313" s="5">
        <v>1319.085</v>
      </c>
      <c r="BX313" s="5">
        <v>293.904</v>
      </c>
      <c r="BY313" s="5">
        <v>288.26400000000001</v>
      </c>
      <c r="BZ313" s="5">
        <v>293.846</v>
      </c>
      <c r="CA313" s="5">
        <v>288.23099999999999</v>
      </c>
      <c r="CB313" s="5">
        <v>42.057000000000002</v>
      </c>
      <c r="CC313" s="5">
        <v>39.933999999999997</v>
      </c>
      <c r="CD313" s="3">
        <v>31.001999999999999</v>
      </c>
      <c r="CE313" s="5">
        <f t="shared" si="1220"/>
        <v>31.001999999999999</v>
      </c>
      <c r="CF313" s="3">
        <v>651</v>
      </c>
      <c r="CG313" s="26">
        <v>86845.187000000005</v>
      </c>
      <c r="CH313" s="26">
        <v>374.197</v>
      </c>
      <c r="CI313" s="26">
        <v>415.21100000000001</v>
      </c>
      <c r="CJ313" s="26">
        <v>374.17200000000003</v>
      </c>
      <c r="CK313" s="26">
        <v>418.35899999999998</v>
      </c>
      <c r="CL313" s="26">
        <v>341.74299999999999</v>
      </c>
      <c r="CM313" s="26">
        <v>323.56099999999998</v>
      </c>
      <c r="CN313" s="26">
        <v>111.551</v>
      </c>
      <c r="CO313" s="5">
        <f t="shared" si="1221"/>
        <v>68.448999999999998</v>
      </c>
      <c r="CP313" s="13">
        <v>654</v>
      </c>
      <c r="CQ313" s="26">
        <v>1339.1289999999999</v>
      </c>
      <c r="CR313" s="26">
        <v>277.55099999999999</v>
      </c>
      <c r="CS313" s="26">
        <v>434.16500000000002</v>
      </c>
      <c r="CT313" s="26">
        <v>278.178</v>
      </c>
      <c r="CU313" s="26">
        <v>434.23099999999999</v>
      </c>
      <c r="CV313" s="26">
        <v>42.503999999999998</v>
      </c>
      <c r="CW313" s="26">
        <v>40.113999999999997</v>
      </c>
      <c r="CX313" s="3">
        <v>17.277999999999999</v>
      </c>
      <c r="CY313" s="5">
        <f t="shared" si="1222"/>
        <v>17.277999999999999</v>
      </c>
      <c r="CZ313" s="46">
        <f t="shared" si="1223"/>
        <v>-0.35945793865928055</v>
      </c>
      <c r="DA313" s="46">
        <f t="shared" si="1467"/>
        <v>-0.22088898798062312</v>
      </c>
      <c r="DB313" s="46">
        <f t="shared" si="1468"/>
        <v>-0.10811358615238062</v>
      </c>
      <c r="DC313" s="46">
        <f t="shared" si="1224"/>
        <v>107.91676661668474</v>
      </c>
      <c r="DD313" s="46">
        <f t="shared" si="1225"/>
        <v>106.41481371500868</v>
      </c>
      <c r="DE313" s="46">
        <f t="shared" si="1226"/>
        <v>33.052000000000007</v>
      </c>
      <c r="DF313" s="46" t="str">
        <f t="shared" si="1469"/>
        <v>CIRC</v>
      </c>
      <c r="DG313" s="46">
        <f t="shared" si="1227"/>
        <v>-0.36587804142962344</v>
      </c>
      <c r="DH313" s="46">
        <f t="shared" si="1470"/>
        <v>-0.1964853963556763</v>
      </c>
      <c r="DI313" s="46">
        <f t="shared" si="1471"/>
        <v>-0.12355838417414929</v>
      </c>
      <c r="DJ313" s="46">
        <f t="shared" si="1228"/>
        <v>98.553902946560129</v>
      </c>
      <c r="DK313" s="46">
        <f t="shared" si="1229"/>
        <v>97.74804978105702</v>
      </c>
      <c r="DL313" s="46">
        <f t="shared" si="1230"/>
        <v>11.300999999999988</v>
      </c>
      <c r="DM313" s="46" t="str">
        <f t="shared" si="1472"/>
        <v>CIRC</v>
      </c>
      <c r="DN313" s="46">
        <f t="shared" si="1231"/>
        <v>-0.38568547877008102</v>
      </c>
      <c r="DO313" s="46">
        <f t="shared" si="1473"/>
        <v>-0.19058718608752062</v>
      </c>
      <c r="DP313" s="46">
        <f t="shared" si="1474"/>
        <v>-0.14755660052293412</v>
      </c>
      <c r="DQ313" s="46">
        <f t="shared" si="1232"/>
        <v>95.171531778153067</v>
      </c>
      <c r="DR313" s="46">
        <f t="shared" si="1233"/>
        <v>94.504789852155085</v>
      </c>
      <c r="DS313" s="46">
        <f t="shared" si="1234"/>
        <v>18.365999999999996</v>
      </c>
      <c r="DT313" s="46" t="str">
        <f t="shared" si="1475"/>
        <v>CIRC</v>
      </c>
      <c r="DU313" s="46">
        <f t="shared" si="1235"/>
        <v>-0.31164856472872171</v>
      </c>
      <c r="DV313" s="46">
        <f t="shared" si="1476"/>
        <v>-0.18693880860206347</v>
      </c>
      <c r="DW313" s="46">
        <f t="shared" si="1477"/>
        <v>-0.13849646310071559</v>
      </c>
      <c r="DX313" s="46">
        <f t="shared" si="1236"/>
        <v>98.487072410545352</v>
      </c>
      <c r="DY313" s="46">
        <f t="shared" si="1237"/>
        <v>97.297319695868325</v>
      </c>
      <c r="DZ313" s="46">
        <f t="shared" si="1238"/>
        <v>37.447000000000003</v>
      </c>
      <c r="EA313" s="46" t="str">
        <f t="shared" si="1478"/>
        <v>CIRC</v>
      </c>
    </row>
    <row r="314" spans="3:131" s="10" customFormat="1" ht="17" x14ac:dyDescent="0.2">
      <c r="C314" s="21" t="s">
        <v>19</v>
      </c>
      <c r="D314" s="7"/>
      <c r="E314" s="7">
        <f t="shared" ref="E314:M314" si="1479">AVERAGE(E311:E313)</f>
        <v>126250.65666666666</v>
      </c>
      <c r="F314" s="7">
        <f t="shared" si="1479"/>
        <v>369.69533333333334</v>
      </c>
      <c r="G314" s="7">
        <f t="shared" si="1479"/>
        <v>346.09566666666666</v>
      </c>
      <c r="H314" s="7">
        <f t="shared" si="1479"/>
        <v>371.05599999999998</v>
      </c>
      <c r="I314" s="7">
        <f t="shared" si="1479"/>
        <v>344.59266666666667</v>
      </c>
      <c r="J314" s="7">
        <f t="shared" si="1479"/>
        <v>429.09466666666668</v>
      </c>
      <c r="K314" s="7">
        <f t="shared" si="1479"/>
        <v>374.61733333333331</v>
      </c>
      <c r="L314" s="7">
        <f t="shared" si="1479"/>
        <v>119.682</v>
      </c>
      <c r="M314" s="7">
        <f t="shared" si="1479"/>
        <v>60.318000000000005</v>
      </c>
      <c r="N314" s="7"/>
      <c r="O314" s="7">
        <f t="shared" ref="O314:W314" si="1480">AVERAGE(O311:O313)</f>
        <v>1920.1086666666667</v>
      </c>
      <c r="P314" s="7">
        <f t="shared" si="1480"/>
        <v>218.23299999999998</v>
      </c>
      <c r="Q314" s="7">
        <f t="shared" si="1480"/>
        <v>435.45866666666666</v>
      </c>
      <c r="R314" s="7">
        <f t="shared" si="1480"/>
        <v>218.08433333333335</v>
      </c>
      <c r="S314" s="7">
        <f t="shared" si="1480"/>
        <v>435.52199999999999</v>
      </c>
      <c r="T314" s="7">
        <f t="shared" si="1480"/>
        <v>49.44466666666667</v>
      </c>
      <c r="U314" s="7">
        <f t="shared" si="1480"/>
        <v>49.44466666666667</v>
      </c>
      <c r="V314" s="7">
        <f t="shared" si="1480"/>
        <v>0</v>
      </c>
      <c r="W314" s="7">
        <f t="shared" si="1480"/>
        <v>0</v>
      </c>
      <c r="X314" s="7"/>
      <c r="Y314" s="7">
        <f t="shared" ref="Y314:AG314" si="1481">AVERAGE(Y311:Y313)</f>
        <v>80705.373333333337</v>
      </c>
      <c r="Z314" s="7">
        <f t="shared" si="1481"/>
        <v>316.98566666666665</v>
      </c>
      <c r="AA314" s="7">
        <f t="shared" si="1481"/>
        <v>314.55266666666665</v>
      </c>
      <c r="AB314" s="7">
        <f t="shared" si="1481"/>
        <v>316.74366666666668</v>
      </c>
      <c r="AC314" s="7">
        <f t="shared" si="1481"/>
        <v>314.44733333333329</v>
      </c>
      <c r="AD314" s="7">
        <f t="shared" si="1481"/>
        <v>329.54433333333333</v>
      </c>
      <c r="AE314" s="7">
        <f t="shared" si="1481"/>
        <v>311.81599999999997</v>
      </c>
      <c r="AF314" s="7">
        <f t="shared" si="1481"/>
        <v>130.89700000000002</v>
      </c>
      <c r="AG314" s="7">
        <f t="shared" si="1481"/>
        <v>49.103000000000002</v>
      </c>
      <c r="AH314" s="7"/>
      <c r="AI314" s="7">
        <f t="shared" ref="AI314:AQ314" si="1482">AVERAGE(AI311:AI313)</f>
        <v>1317.9586666666667</v>
      </c>
      <c r="AJ314" s="7">
        <f t="shared" si="1482"/>
        <v>226.82233333333332</v>
      </c>
      <c r="AK314" s="7">
        <f t="shared" si="1482"/>
        <v>373.41633333333334</v>
      </c>
      <c r="AL314" s="7">
        <f t="shared" si="1482"/>
        <v>228.501</v>
      </c>
      <c r="AM314" s="7">
        <f t="shared" si="1482"/>
        <v>373.57333333333332</v>
      </c>
      <c r="AN314" s="7">
        <f t="shared" si="1482"/>
        <v>43.854333333333329</v>
      </c>
      <c r="AO314" s="7">
        <f t="shared" si="1482"/>
        <v>38.264999999999993</v>
      </c>
      <c r="AP314" s="7">
        <f t="shared" si="1482"/>
        <v>83.342333333333329</v>
      </c>
      <c r="AQ314" s="7">
        <f t="shared" si="1482"/>
        <v>83.342333333333329</v>
      </c>
      <c r="AR314" s="7"/>
      <c r="AS314" s="7">
        <f t="shared" ref="AS314:BA314" si="1483">AVERAGE(AS311:AS313)</f>
        <v>79710.11066666666</v>
      </c>
      <c r="AT314" s="7">
        <f t="shared" si="1483"/>
        <v>417.34999999999997</v>
      </c>
      <c r="AU314" s="7">
        <f t="shared" si="1483"/>
        <v>260.10399999999998</v>
      </c>
      <c r="AV314" s="7">
        <f t="shared" si="1483"/>
        <v>416.22966666666667</v>
      </c>
      <c r="AW314" s="7">
        <f t="shared" si="1483"/>
        <v>259.48766666666666</v>
      </c>
      <c r="AX314" s="7">
        <f t="shared" si="1483"/>
        <v>329.75366666666667</v>
      </c>
      <c r="AY314" s="7">
        <f t="shared" si="1483"/>
        <v>307.77466666666663</v>
      </c>
      <c r="AZ314" s="7">
        <f t="shared" si="1483"/>
        <v>146.27333333333334</v>
      </c>
      <c r="BA314" s="7">
        <f t="shared" si="1483"/>
        <v>33.726666666666681</v>
      </c>
      <c r="BB314" s="7"/>
      <c r="BC314" s="7">
        <f t="shared" ref="BC314:BK314" si="1484">AVERAGE(BC311:BC313)</f>
        <v>1347.6496666666665</v>
      </c>
      <c r="BD314" s="7">
        <f t="shared" si="1484"/>
        <v>337.45566666666667</v>
      </c>
      <c r="BE314" s="7">
        <f t="shared" si="1484"/>
        <v>318.02866666666665</v>
      </c>
      <c r="BF314" s="7">
        <f t="shared" si="1484"/>
        <v>337.44233333333335</v>
      </c>
      <c r="BG314" s="7">
        <f t="shared" si="1484"/>
        <v>317.53866666666664</v>
      </c>
      <c r="BH314" s="7">
        <f t="shared" si="1484"/>
        <v>43.266999999999996</v>
      </c>
      <c r="BI314" s="7">
        <f t="shared" si="1484"/>
        <v>39.657666666666664</v>
      </c>
      <c r="BJ314" s="7">
        <f t="shared" si="1484"/>
        <v>46.508000000000003</v>
      </c>
      <c r="BK314" s="7">
        <f t="shared" si="1484"/>
        <v>46.508000000000003</v>
      </c>
      <c r="BL314" s="7"/>
      <c r="BM314" s="7">
        <f t="shared" ref="BM314:BU314" si="1485">AVERAGE(BM311:BM313)</f>
        <v>77268.103666666662</v>
      </c>
      <c r="BN314" s="7">
        <f t="shared" si="1485"/>
        <v>381.96899999999999</v>
      </c>
      <c r="BO314" s="7">
        <f t="shared" si="1485"/>
        <v>251.31733333333332</v>
      </c>
      <c r="BP314" s="7">
        <f t="shared" si="1485"/>
        <v>380.98666666666668</v>
      </c>
      <c r="BQ314" s="7">
        <f t="shared" si="1485"/>
        <v>250.82500000000002</v>
      </c>
      <c r="BR314" s="7">
        <f t="shared" si="1485"/>
        <v>324.26100000000002</v>
      </c>
      <c r="BS314" s="7">
        <f t="shared" si="1485"/>
        <v>303.40033333333332</v>
      </c>
      <c r="BT314" s="7">
        <f t="shared" si="1485"/>
        <v>131.73433333333335</v>
      </c>
      <c r="BU314" s="7">
        <f t="shared" si="1485"/>
        <v>48.265666666666668</v>
      </c>
      <c r="BV314" s="7"/>
      <c r="BW314" s="7">
        <f t="shared" ref="BW314:CE314" si="1486">AVERAGE(BW311:BW313)</f>
        <v>1316.2696666666668</v>
      </c>
      <c r="BX314" s="7">
        <f t="shared" si="1486"/>
        <v>293.91566666666671</v>
      </c>
      <c r="BY314" s="7">
        <f t="shared" si="1486"/>
        <v>288.18133333333333</v>
      </c>
      <c r="BZ314" s="7">
        <f t="shared" si="1486"/>
        <v>293.86099999999999</v>
      </c>
      <c r="CA314" s="7">
        <f t="shared" si="1486"/>
        <v>288.13733333333334</v>
      </c>
      <c r="CB314" s="7">
        <f t="shared" si="1486"/>
        <v>42.047000000000004</v>
      </c>
      <c r="CC314" s="7">
        <f t="shared" si="1486"/>
        <v>39.857666666666667</v>
      </c>
      <c r="CD314" s="7">
        <f t="shared" si="1486"/>
        <v>22.154666666666667</v>
      </c>
      <c r="CE314" s="7">
        <f t="shared" si="1486"/>
        <v>22.154666666666667</v>
      </c>
      <c r="CG314" s="7">
        <f t="shared" ref="CG314:CO314" si="1487">AVERAGE(CG311:CG313)</f>
        <v>86939.289333333334</v>
      </c>
      <c r="CH314" s="7">
        <f t="shared" si="1487"/>
        <v>373.76333333333332</v>
      </c>
      <c r="CI314" s="7">
        <f t="shared" si="1487"/>
        <v>415.13400000000001</v>
      </c>
      <c r="CJ314" s="7">
        <f t="shared" si="1487"/>
        <v>373.69066666666669</v>
      </c>
      <c r="CK314" s="7">
        <f t="shared" si="1487"/>
        <v>418.23033333333336</v>
      </c>
      <c r="CL314" s="7">
        <f t="shared" si="1487"/>
        <v>341.82900000000001</v>
      </c>
      <c r="CM314" s="7">
        <f t="shared" si="1487"/>
        <v>323.83</v>
      </c>
      <c r="CN314" s="7">
        <f t="shared" si="1487"/>
        <v>110.786</v>
      </c>
      <c r="CO314" s="7">
        <f t="shared" si="1487"/>
        <v>69.213999999999999</v>
      </c>
      <c r="CQ314" s="7">
        <f t="shared" ref="CQ314:DE314" si="1488">AVERAGE(CQ311:CQ313)</f>
        <v>1341.9816666666666</v>
      </c>
      <c r="CR314" s="7">
        <f t="shared" si="1488"/>
        <v>277.47700000000003</v>
      </c>
      <c r="CS314" s="7">
        <f t="shared" si="1488"/>
        <v>434.12533333333334</v>
      </c>
      <c r="CT314" s="7">
        <f t="shared" si="1488"/>
        <v>278.10166666666663</v>
      </c>
      <c r="CU314" s="7">
        <f t="shared" si="1488"/>
        <v>434.16900000000004</v>
      </c>
      <c r="CV314" s="7">
        <f t="shared" si="1488"/>
        <v>42.594666666666662</v>
      </c>
      <c r="CW314" s="7">
        <f t="shared" si="1488"/>
        <v>40.114333333333327</v>
      </c>
      <c r="CX314" s="7">
        <f t="shared" si="1488"/>
        <v>22.064000000000004</v>
      </c>
      <c r="CY314" s="7">
        <f t="shared" si="1488"/>
        <v>22.064000000000004</v>
      </c>
      <c r="CZ314" s="49">
        <f t="shared" si="1488"/>
        <v>-0.36072742006105235</v>
      </c>
      <c r="DA314" s="49">
        <f t="shared" si="1488"/>
        <v>-0.22608440301264957</v>
      </c>
      <c r="DB314" s="49">
        <f t="shared" si="1488"/>
        <v>-0.11305576353781528</v>
      </c>
      <c r="DC314" s="49">
        <f t="shared" si="1488"/>
        <v>107.67723763821424</v>
      </c>
      <c r="DD314" s="49">
        <f t="shared" si="1488"/>
        <v>106.21999057672009</v>
      </c>
      <c r="DE314" s="49">
        <f t="shared" si="1488"/>
        <v>34.239333333333327</v>
      </c>
      <c r="DF314" s="46" t="str">
        <f t="shared" si="1469"/>
        <v>CIRC</v>
      </c>
      <c r="DG314" s="49">
        <f t="shared" ref="DG314:DL314" si="1489">AVERAGE(DG311:DG313)</f>
        <v>-0.36861972810243371</v>
      </c>
      <c r="DH314" s="49">
        <f t="shared" si="1489"/>
        <v>-0.1979207101306294</v>
      </c>
      <c r="DI314" s="49">
        <f t="shared" si="1489"/>
        <v>-0.12493176434544212</v>
      </c>
      <c r="DJ314" s="49">
        <f t="shared" si="1489"/>
        <v>98.68338192974231</v>
      </c>
      <c r="DK314" s="49">
        <f t="shared" si="1489"/>
        <v>97.864330451068227</v>
      </c>
      <c r="DL314" s="49">
        <f t="shared" si="1489"/>
        <v>12.781333333333322</v>
      </c>
      <c r="DM314" s="46" t="str">
        <f t="shared" si="1472"/>
        <v>CIRC</v>
      </c>
      <c r="DN314" s="49">
        <f t="shared" ref="DN314:DS314" si="1490">AVERAGE(DN311:DN313)</f>
        <v>-0.38795879830267294</v>
      </c>
      <c r="DO314" s="49">
        <f t="shared" si="1490"/>
        <v>-0.19387873442143536</v>
      </c>
      <c r="DP314" s="49">
        <f t="shared" si="1490"/>
        <v>-0.14959097136691407</v>
      </c>
      <c r="DQ314" s="49">
        <f t="shared" si="1490"/>
        <v>95.459282328352444</v>
      </c>
      <c r="DR314" s="49">
        <f t="shared" si="1490"/>
        <v>94.779792790728607</v>
      </c>
      <c r="DS314" s="49">
        <f t="shared" si="1490"/>
        <v>26.111000000000001</v>
      </c>
      <c r="DT314" s="46" t="str">
        <f t="shared" si="1475"/>
        <v>CIRC</v>
      </c>
      <c r="DU314" s="49">
        <f t="shared" ref="DU314:DZ314" si="1491">AVERAGE(DU311:DU313)</f>
        <v>-0.31135753700605201</v>
      </c>
      <c r="DV314" s="49">
        <f t="shared" si="1491"/>
        <v>-0.18869922543037476</v>
      </c>
      <c r="DW314" s="49">
        <f t="shared" si="1491"/>
        <v>-0.13852586410040665</v>
      </c>
      <c r="DX314" s="49">
        <f t="shared" si="1491"/>
        <v>98.141402590704274</v>
      </c>
      <c r="DY314" s="49">
        <f t="shared" si="1491"/>
        <v>96.908756060797529</v>
      </c>
      <c r="DZ314" s="49">
        <f t="shared" si="1491"/>
        <v>47.059333333333335</v>
      </c>
      <c r="EA314" s="46" t="str">
        <f t="shared" si="1478"/>
        <v>RAD</v>
      </c>
    </row>
    <row r="315" spans="3:131" s="10" customFormat="1" ht="17" x14ac:dyDescent="0.2">
      <c r="C315" s="21" t="s">
        <v>20</v>
      </c>
      <c r="D315" s="7"/>
      <c r="E315" s="7">
        <f>STDEV(E311:E313)</f>
        <v>800.33535716056872</v>
      </c>
      <c r="F315" s="7">
        <f t="shared" ref="F315:M315" si="1492">STDEV(F311:F313)</f>
        <v>0.61421847361776682</v>
      </c>
      <c r="G315" s="7">
        <f t="shared" si="1492"/>
        <v>0.18413129373717929</v>
      </c>
      <c r="H315" s="7">
        <f t="shared" si="1492"/>
        <v>0.60672316586726716</v>
      </c>
      <c r="I315" s="7">
        <f t="shared" si="1492"/>
        <v>0.20762546407735299</v>
      </c>
      <c r="J315" s="7">
        <f t="shared" si="1492"/>
        <v>1.3033051574106933</v>
      </c>
      <c r="K315" s="7">
        <f t="shared" si="1492"/>
        <v>1.2566472589128908</v>
      </c>
      <c r="L315" s="7">
        <f t="shared" si="1492"/>
        <v>0.60724624329838517</v>
      </c>
      <c r="M315" s="7">
        <f t="shared" si="1492"/>
        <v>0.60724624329838517</v>
      </c>
      <c r="N315" s="7"/>
      <c r="O315" s="7">
        <f>STDEV(O311:O313)</f>
        <v>14.498419959889796</v>
      </c>
      <c r="P315" s="7">
        <f t="shared" ref="P315:W315" si="1493">STDEV(P311:P313)</f>
        <v>9.6994845223844398E-2</v>
      </c>
      <c r="Q315" s="7">
        <f t="shared" si="1493"/>
        <v>0.25607876392494761</v>
      </c>
      <c r="R315" s="7">
        <f t="shared" si="1493"/>
        <v>0.16456407060270498</v>
      </c>
      <c r="S315" s="7">
        <f t="shared" si="1493"/>
        <v>0.32729039093746887</v>
      </c>
      <c r="T315" s="7">
        <f t="shared" si="1493"/>
        <v>0.18648413694824525</v>
      </c>
      <c r="U315" s="7">
        <f t="shared" si="1493"/>
        <v>0.18648413694824525</v>
      </c>
      <c r="V315" s="7">
        <f t="shared" si="1493"/>
        <v>0</v>
      </c>
      <c r="W315" s="7">
        <f t="shared" si="1493"/>
        <v>0</v>
      </c>
      <c r="X315" s="7"/>
      <c r="Y315" s="7">
        <f>STDEV(Y311:Y313)</f>
        <v>258.64904458809019</v>
      </c>
      <c r="Z315" s="7">
        <f t="shared" ref="Z315:AG315" si="1494">STDEV(Z311:Z313)</f>
        <v>0.32449396501833988</v>
      </c>
      <c r="AA315" s="7">
        <f t="shared" si="1494"/>
        <v>0.15729695907212068</v>
      </c>
      <c r="AB315" s="7">
        <f t="shared" si="1494"/>
        <v>0.34056619522984971</v>
      </c>
      <c r="AC315" s="7">
        <f t="shared" si="1494"/>
        <v>0.18249748856718309</v>
      </c>
      <c r="AD315" s="7">
        <f t="shared" si="1494"/>
        <v>0.64396143776888026</v>
      </c>
      <c r="AE315" s="7">
        <f t="shared" si="1494"/>
        <v>0.41489878283746823</v>
      </c>
      <c r="AF315" s="7">
        <f t="shared" si="1494"/>
        <v>1.1853484719693168</v>
      </c>
      <c r="AG315" s="7">
        <f t="shared" si="1494"/>
        <v>1.185348471969317</v>
      </c>
      <c r="AH315" s="7"/>
      <c r="AI315" s="7">
        <f>STDEV(AI311:AI313)</f>
        <v>9.7797885628132448</v>
      </c>
      <c r="AJ315" s="7">
        <f t="shared" ref="AJ315:AQ315" si="1495">STDEV(AJ311:AJ313)</f>
        <v>0.10687531676365952</v>
      </c>
      <c r="AK315" s="7">
        <f t="shared" si="1495"/>
        <v>5.750072463311965E-2</v>
      </c>
      <c r="AL315" s="7">
        <f t="shared" si="1495"/>
        <v>0.16897041161102827</v>
      </c>
      <c r="AM315" s="7">
        <f t="shared" si="1495"/>
        <v>5.4243279153576268E-2</v>
      </c>
      <c r="AN315" s="7">
        <f t="shared" si="1495"/>
        <v>0.17196608192702967</v>
      </c>
      <c r="AO315" s="7">
        <f t="shared" si="1495"/>
        <v>0.25523126767698284</v>
      </c>
      <c r="AP315" s="7">
        <f t="shared" si="1495"/>
        <v>4.7768238750589624</v>
      </c>
      <c r="AQ315" s="7">
        <f t="shared" si="1495"/>
        <v>4.7768238750589624</v>
      </c>
      <c r="AR315" s="7"/>
      <c r="AS315" s="7">
        <f>STDEV(AS311:AS313)</f>
        <v>257.06012961237883</v>
      </c>
      <c r="AT315" s="7">
        <f t="shared" ref="AT315:BA315" si="1496">STDEV(AT311:AT313)</f>
        <v>0.34274626183227863</v>
      </c>
      <c r="AU315" s="7">
        <f t="shared" si="1496"/>
        <v>4.850773134255796E-2</v>
      </c>
      <c r="AV315" s="7">
        <f t="shared" si="1496"/>
        <v>0.38663203867933993</v>
      </c>
      <c r="AW315" s="7">
        <f t="shared" si="1496"/>
        <v>5.1013070220613001E-2</v>
      </c>
      <c r="AX315" s="7">
        <f t="shared" si="1496"/>
        <v>0.4327890171126515</v>
      </c>
      <c r="AY315" s="7">
        <f t="shared" si="1496"/>
        <v>0.61819603147654045</v>
      </c>
      <c r="AZ315" s="7">
        <f t="shared" si="1496"/>
        <v>0.38151321514901065</v>
      </c>
      <c r="BA315" s="7">
        <f t="shared" si="1496"/>
        <v>0.38151321514901065</v>
      </c>
      <c r="BB315" s="7"/>
      <c r="BC315" s="7">
        <f>STDEV(BC311:BC313)</f>
        <v>9.2477454729968311</v>
      </c>
      <c r="BD315" s="7">
        <f t="shared" ref="BD315:BK315" si="1497">STDEV(BD311:BD313)</f>
        <v>0.10763983153707778</v>
      </c>
      <c r="BE315" s="7">
        <f t="shared" si="1497"/>
        <v>1.9857828011479003E-2</v>
      </c>
      <c r="BF315" s="7">
        <f t="shared" si="1497"/>
        <v>0.13566257160077441</v>
      </c>
      <c r="BG315" s="7">
        <f t="shared" si="1497"/>
        <v>1.4468356276144075E-2</v>
      </c>
      <c r="BH315" s="7">
        <f t="shared" si="1497"/>
        <v>4.1617304093369098E-2</v>
      </c>
      <c r="BI315" s="7">
        <f t="shared" si="1497"/>
        <v>0.23833869457839424</v>
      </c>
      <c r="BJ315" s="7">
        <f t="shared" si="1497"/>
        <v>1.5043988832753077</v>
      </c>
      <c r="BK315" s="7">
        <f t="shared" si="1497"/>
        <v>1.5043988832753077</v>
      </c>
      <c r="BL315" s="7"/>
      <c r="BM315" s="7">
        <f>STDEV(BM311:BM313)</f>
        <v>221.26788922555869</v>
      </c>
      <c r="BN315" s="7">
        <f t="shared" ref="BN315:BU315" si="1498">STDEV(BN311:BN313)</f>
        <v>0.21094074997497134</v>
      </c>
      <c r="BO315" s="7">
        <f t="shared" si="1498"/>
        <v>0.56874628203912136</v>
      </c>
      <c r="BP315" s="7">
        <f t="shared" si="1498"/>
        <v>0.1966579094095614</v>
      </c>
      <c r="BQ315" s="7">
        <f t="shared" si="1498"/>
        <v>0.55261469397763552</v>
      </c>
      <c r="BR315" s="7">
        <f t="shared" si="1498"/>
        <v>0.66672108111261696</v>
      </c>
      <c r="BS315" s="7">
        <f t="shared" si="1498"/>
        <v>0.78460584584447146</v>
      </c>
      <c r="BT315" s="7">
        <f t="shared" si="1498"/>
        <v>1.0276839656885404</v>
      </c>
      <c r="BU315" s="7">
        <f t="shared" si="1498"/>
        <v>1.0276839656885404</v>
      </c>
      <c r="BV315" s="7"/>
      <c r="BW315" s="7">
        <f>STDEV(BW311:BW313)</f>
        <v>15.563168614820473</v>
      </c>
      <c r="BX315" s="7">
        <f t="shared" ref="BX315:CE315" si="1499">STDEV(BX311:BX313)</f>
        <v>5.3463383107800522E-2</v>
      </c>
      <c r="BY315" s="7">
        <f t="shared" si="1499"/>
        <v>7.4607863749958522E-2</v>
      </c>
      <c r="BZ315" s="7">
        <f t="shared" si="1499"/>
        <v>5.408326913196583E-2</v>
      </c>
      <c r="CA315" s="7">
        <f t="shared" si="1499"/>
        <v>8.4453142826853234E-2</v>
      </c>
      <c r="CB315" s="7">
        <f t="shared" si="1499"/>
        <v>0.36010415160061621</v>
      </c>
      <c r="CC315" s="7">
        <f t="shared" si="1499"/>
        <v>0.1409621698660081</v>
      </c>
      <c r="CD315" s="7">
        <f t="shared" si="1499"/>
        <v>11.292187801012403</v>
      </c>
      <c r="CE315" s="7">
        <f t="shared" si="1499"/>
        <v>11.292187801012403</v>
      </c>
      <c r="CG315" s="7">
        <f>STDEV(CG311:CG313)</f>
        <v>81.663074803324392</v>
      </c>
      <c r="CH315" s="7">
        <f t="shared" ref="CH315:CO315" si="1500">STDEV(CH311:CH313)</f>
        <v>0.38878057221693468</v>
      </c>
      <c r="CI315" s="7">
        <f t="shared" si="1500"/>
        <v>8.1871851084487982E-2</v>
      </c>
      <c r="CJ315" s="7">
        <f t="shared" si="1500"/>
        <v>0.43576407990259303</v>
      </c>
      <c r="CK315" s="7">
        <f t="shared" si="1500"/>
        <v>0.14260902262245187</v>
      </c>
      <c r="CL315" s="7">
        <f t="shared" si="1500"/>
        <v>7.4806416837071621E-2</v>
      </c>
      <c r="CM315" s="7">
        <f t="shared" si="1500"/>
        <v>0.23446321673132894</v>
      </c>
      <c r="CN315" s="7">
        <f t="shared" si="1500"/>
        <v>2.007000000000001</v>
      </c>
      <c r="CO315" s="7">
        <f t="shared" si="1500"/>
        <v>2.007000000000001</v>
      </c>
      <c r="CQ315" s="7">
        <f t="shared" ref="CQ315:DE315" si="1501">STDEV(CQ311:CQ313)</f>
        <v>2.871685277556336</v>
      </c>
      <c r="CR315" s="7">
        <f t="shared" si="1501"/>
        <v>9.4905215873514054E-2</v>
      </c>
      <c r="CS315" s="7">
        <f t="shared" si="1501"/>
        <v>7.8424060933690906E-2</v>
      </c>
      <c r="CT315" s="7">
        <f t="shared" si="1501"/>
        <v>0.10186428880297085</v>
      </c>
      <c r="CU315" s="7">
        <f t="shared" si="1501"/>
        <v>0.11350330391666227</v>
      </c>
      <c r="CV315" s="7">
        <f t="shared" si="1501"/>
        <v>0.17108282594501967</v>
      </c>
      <c r="CW315" s="7">
        <f t="shared" si="1501"/>
        <v>9.9500418759586845E-2</v>
      </c>
      <c r="CX315" s="7">
        <f t="shared" si="1501"/>
        <v>4.1450991544232023</v>
      </c>
      <c r="CY315" s="7">
        <f t="shared" si="1501"/>
        <v>4.1450991544232023</v>
      </c>
      <c r="CZ315" s="49">
        <f t="shared" si="1501"/>
        <v>6.0396113244677828E-3</v>
      </c>
      <c r="DA315" s="49">
        <f t="shared" si="1501"/>
        <v>8.0526073644310477E-3</v>
      </c>
      <c r="DB315" s="49">
        <f t="shared" si="1501"/>
        <v>4.3195333932173289E-3</v>
      </c>
      <c r="DC315" s="49">
        <f t="shared" si="1501"/>
        <v>0.20797693455924623</v>
      </c>
      <c r="DD315" s="49">
        <f t="shared" si="1501"/>
        <v>0.16897580372223592</v>
      </c>
      <c r="DE315" s="49">
        <f t="shared" si="1501"/>
        <v>3.5932672226447826</v>
      </c>
      <c r="DF315" s="46"/>
      <c r="DG315" s="49">
        <f t="shared" ref="DG315:DL315" si="1502">STDEV(DG311:DG313)</f>
        <v>4.3631645633211763E-3</v>
      </c>
      <c r="DH315" s="49">
        <f t="shared" si="1502"/>
        <v>7.5262065644172782E-3</v>
      </c>
      <c r="DI315" s="49">
        <f t="shared" si="1502"/>
        <v>3.7533899780719479E-3</v>
      </c>
      <c r="DJ315" s="49">
        <f t="shared" si="1502"/>
        <v>0.34100273152657246</v>
      </c>
      <c r="DK315" s="49">
        <f t="shared" si="1502"/>
        <v>0.36248523580997355</v>
      </c>
      <c r="DL315" s="49">
        <f t="shared" si="1502"/>
        <v>1.7312632189627728</v>
      </c>
      <c r="DM315" s="46"/>
      <c r="DN315" s="49">
        <f t="shared" ref="DN315:DS315" si="1503">STDEV(DN311:DN313)</f>
        <v>4.9308853955900341E-3</v>
      </c>
      <c r="DO315" s="49">
        <f t="shared" si="1503"/>
        <v>5.8775353724511026E-3</v>
      </c>
      <c r="DP315" s="49">
        <f t="shared" si="1503"/>
        <v>1.0197624960856258E-2</v>
      </c>
      <c r="DQ315" s="49">
        <f t="shared" si="1503"/>
        <v>0.27781114780507699</v>
      </c>
      <c r="DR315" s="49">
        <f t="shared" si="1503"/>
        <v>0.26110308275023469</v>
      </c>
      <c r="DS315" s="49">
        <f t="shared" si="1503"/>
        <v>10.965996033192789</v>
      </c>
      <c r="DT315" s="46"/>
      <c r="DU315" s="49">
        <f t="shared" ref="DU315:DZ315" si="1504">STDEV(DU311:DU313)</f>
        <v>4.3115951310521662E-3</v>
      </c>
      <c r="DV315" s="49">
        <f t="shared" si="1504"/>
        <v>1.6511447260770752E-3</v>
      </c>
      <c r="DW315" s="49">
        <f t="shared" si="1504"/>
        <v>5.881560590647603E-3</v>
      </c>
      <c r="DX315" s="49">
        <f t="shared" si="1504"/>
        <v>0.30043933490930075</v>
      </c>
      <c r="DY315" s="49">
        <f t="shared" si="1504"/>
        <v>0.33977289953734785</v>
      </c>
      <c r="DZ315" s="49">
        <f t="shared" si="1504"/>
        <v>13.157645090719454</v>
      </c>
      <c r="EA315" s="46"/>
    </row>
    <row r="316" spans="3:131" x14ac:dyDescent="0.2">
      <c r="C316" s="92" t="s">
        <v>84</v>
      </c>
      <c r="D316" s="5">
        <v>655</v>
      </c>
      <c r="E316" s="5">
        <v>124055.448</v>
      </c>
      <c r="F316" s="5">
        <v>387.35199999999998</v>
      </c>
      <c r="G316" s="5">
        <v>371.96600000000001</v>
      </c>
      <c r="H316" s="5">
        <v>390.36399999999998</v>
      </c>
      <c r="I316" s="5">
        <v>374.69799999999998</v>
      </c>
      <c r="J316" s="5">
        <v>416.41199999999998</v>
      </c>
      <c r="K316" s="5">
        <v>379.31700000000001</v>
      </c>
      <c r="L316" s="5">
        <v>123.301</v>
      </c>
      <c r="M316" s="5">
        <f t="shared" si="1213"/>
        <v>56.698999999999998</v>
      </c>
      <c r="N316" s="5">
        <v>658</v>
      </c>
      <c r="O316" s="5">
        <v>2438.1779999999999</v>
      </c>
      <c r="P316" s="5">
        <v>396.64400000000001</v>
      </c>
      <c r="Q316" s="5">
        <v>308.05399999999997</v>
      </c>
      <c r="R316" s="5">
        <v>395.58199999999999</v>
      </c>
      <c r="S316" s="5">
        <v>305.97899999999998</v>
      </c>
      <c r="T316" s="5">
        <v>55.716999999999999</v>
      </c>
      <c r="U316" s="5">
        <v>55.716999999999999</v>
      </c>
      <c r="V316" s="5">
        <v>0</v>
      </c>
      <c r="W316" s="5">
        <f t="shared" si="1214"/>
        <v>0</v>
      </c>
      <c r="X316" s="5">
        <v>661</v>
      </c>
      <c r="Y316" s="5">
        <v>82092.585999999996</v>
      </c>
      <c r="Z316" s="5">
        <v>359.21699999999998</v>
      </c>
      <c r="AA316" s="5">
        <v>339.34199999999998</v>
      </c>
      <c r="AB316" s="5">
        <v>358.99299999999999</v>
      </c>
      <c r="AC316" s="5">
        <v>339.94400000000002</v>
      </c>
      <c r="AD316" s="5">
        <v>333.166</v>
      </c>
      <c r="AE316" s="5">
        <v>313.72800000000001</v>
      </c>
      <c r="AF316" s="5">
        <v>2.2909999999999999</v>
      </c>
      <c r="AG316" s="5">
        <f t="shared" si="1215"/>
        <v>2.2909999999999999</v>
      </c>
      <c r="AH316" s="5">
        <v>664</v>
      </c>
      <c r="AI316" s="5">
        <v>1574.366</v>
      </c>
      <c r="AJ316" s="5">
        <v>366.07900000000001</v>
      </c>
      <c r="AK316" s="5">
        <v>296.04000000000002</v>
      </c>
      <c r="AL316" s="5">
        <v>365.14100000000002</v>
      </c>
      <c r="AM316" s="5">
        <v>293.72300000000001</v>
      </c>
      <c r="AN316" s="5">
        <v>45.015999999999998</v>
      </c>
      <c r="AO316" s="5">
        <v>44.53</v>
      </c>
      <c r="AP316" s="5">
        <v>99.831999999999994</v>
      </c>
      <c r="AQ316" s="5">
        <f t="shared" si="1216"/>
        <v>80.168000000000006</v>
      </c>
      <c r="AR316" s="5">
        <v>667</v>
      </c>
      <c r="AS316" s="5">
        <v>80644.115000000005</v>
      </c>
      <c r="AT316" s="5">
        <v>355.70699999999999</v>
      </c>
      <c r="AU316" s="5">
        <v>344.49099999999999</v>
      </c>
      <c r="AV316" s="5">
        <v>355.14400000000001</v>
      </c>
      <c r="AW316" s="5">
        <v>344.88600000000002</v>
      </c>
      <c r="AX316" s="5">
        <v>336.24299999999999</v>
      </c>
      <c r="AY316" s="5">
        <v>305.37200000000001</v>
      </c>
      <c r="AZ316" s="5">
        <v>9.8729999999999993</v>
      </c>
      <c r="BA316" s="5">
        <f t="shared" si="1217"/>
        <v>9.8729999999999993</v>
      </c>
      <c r="BB316" s="5">
        <v>670</v>
      </c>
      <c r="BC316" s="5">
        <v>1365.366</v>
      </c>
      <c r="BD316" s="5">
        <v>363.00200000000001</v>
      </c>
      <c r="BE316" s="5">
        <v>307.27699999999999</v>
      </c>
      <c r="BF316" s="5">
        <v>361.58800000000002</v>
      </c>
      <c r="BG316" s="5">
        <v>305.74900000000002</v>
      </c>
      <c r="BH316" s="5">
        <v>43.261000000000003</v>
      </c>
      <c r="BI316" s="5">
        <v>40.185000000000002</v>
      </c>
      <c r="BJ316" s="5">
        <v>50.222000000000001</v>
      </c>
      <c r="BK316" s="5">
        <f t="shared" si="1218"/>
        <v>50.222000000000001</v>
      </c>
      <c r="BL316" s="5">
        <v>673</v>
      </c>
      <c r="BM316" s="5">
        <v>79310.391000000003</v>
      </c>
      <c r="BN316" s="5">
        <v>371.077</v>
      </c>
      <c r="BO316" s="5">
        <v>296.64999999999998</v>
      </c>
      <c r="BP316" s="5">
        <v>370.85</v>
      </c>
      <c r="BQ316" s="5">
        <v>296.64</v>
      </c>
      <c r="BR316" s="5">
        <v>331.93900000000002</v>
      </c>
      <c r="BS316" s="5">
        <v>304.21600000000001</v>
      </c>
      <c r="BT316" s="5">
        <v>175.887</v>
      </c>
      <c r="BU316" s="5">
        <f t="shared" si="1219"/>
        <v>4.1129999999999995</v>
      </c>
      <c r="BV316" s="5">
        <v>676</v>
      </c>
      <c r="BW316" s="5">
        <v>1388.789</v>
      </c>
      <c r="BX316" s="5">
        <v>386.233</v>
      </c>
      <c r="BY316" s="5">
        <v>265.44400000000002</v>
      </c>
      <c r="BZ316" s="5">
        <v>384.55500000000001</v>
      </c>
      <c r="CA316" s="5">
        <v>263.839</v>
      </c>
      <c r="CB316" s="5">
        <v>43.81</v>
      </c>
      <c r="CC316" s="5">
        <v>40.362000000000002</v>
      </c>
      <c r="CD316" s="3">
        <v>26.852</v>
      </c>
      <c r="CE316" s="5">
        <f t="shared" si="1220"/>
        <v>26.852</v>
      </c>
      <c r="CF316" s="3">
        <v>679</v>
      </c>
      <c r="CG316" s="26">
        <v>87006.554000000004</v>
      </c>
      <c r="CH316" s="26">
        <v>309.42200000000003</v>
      </c>
      <c r="CI316" s="26">
        <v>357.83199999999999</v>
      </c>
      <c r="CJ316" s="26">
        <v>309.423</v>
      </c>
      <c r="CK316" s="26">
        <v>356.83699999999999</v>
      </c>
      <c r="CL316" s="26">
        <v>346.02800000000002</v>
      </c>
      <c r="CM316" s="26">
        <v>320.14800000000002</v>
      </c>
      <c r="CN316" s="26">
        <v>176.17599999999999</v>
      </c>
      <c r="CO316" s="5">
        <f t="shared" si="1221"/>
        <v>3.8240000000000123</v>
      </c>
      <c r="CP316" s="13">
        <v>682</v>
      </c>
      <c r="CQ316" s="26">
        <v>1173.4829999999999</v>
      </c>
      <c r="CR316" s="26">
        <v>331.4</v>
      </c>
      <c r="CS316" s="26">
        <v>333.01499999999999</v>
      </c>
      <c r="CT316" s="26">
        <v>331.34699999999998</v>
      </c>
      <c r="CU316" s="26">
        <v>331.14499999999998</v>
      </c>
      <c r="CV316" s="26">
        <v>39.523000000000003</v>
      </c>
      <c r="CW316" s="26">
        <v>37.804000000000002</v>
      </c>
      <c r="CX316" s="3">
        <v>18.044</v>
      </c>
      <c r="CY316" s="5">
        <f t="shared" si="1222"/>
        <v>18.044</v>
      </c>
      <c r="CZ316" s="46">
        <f t="shared" si="1223"/>
        <v>-0.33825892112372208</v>
      </c>
      <c r="DA316" s="46">
        <f>IF((AQ316-AG316)&lt;45,(AO316-$T316)/$T316,(AN316-$U316)/$U316)</f>
        <v>-0.19205987400613816</v>
      </c>
      <c r="DB316" s="46">
        <f>IF((AQ316-AG316)&lt;45,(AN316-$T316)/$T316,(AO316-$U316)/$U316)</f>
        <v>-0.20078252597950352</v>
      </c>
      <c r="DC316" s="46">
        <f t="shared" si="1224"/>
        <v>43.842333970718272</v>
      </c>
      <c r="DD316" s="46">
        <f t="shared" si="1225"/>
        <v>46.628089656343427</v>
      </c>
      <c r="DE316" s="46">
        <f t="shared" si="1226"/>
        <v>77.87700000000001</v>
      </c>
      <c r="DF316" s="46" t="str">
        <f>IF(DE316&lt;45,DF$6,DF$5)</f>
        <v>RAD</v>
      </c>
      <c r="DG316" s="46">
        <f t="shared" si="1227"/>
        <v>-0.3499349178119126</v>
      </c>
      <c r="DH316" s="46">
        <f>IF((BK316-BA316)&lt;45,(BI316-$T316)/$T316,(BH316-$U316)/$U316)</f>
        <v>-0.27876590627636083</v>
      </c>
      <c r="DI316" s="46">
        <f>IF((BK316-BA316)&lt;45,(BH316-$T316)/$T316,(BI316-$U316)/$U316)</f>
        <v>-0.22355833946551315</v>
      </c>
      <c r="DJ316" s="46">
        <f t="shared" si="1228"/>
        <v>37.922273415500818</v>
      </c>
      <c r="DK316" s="46">
        <f t="shared" si="1229"/>
        <v>39.663962295766673</v>
      </c>
      <c r="DL316" s="46">
        <f t="shared" si="1230"/>
        <v>40.349000000000004</v>
      </c>
      <c r="DM316" s="46" t="str">
        <f>IF(DL316&lt;45,DM$6,DM$5)</f>
        <v>CIRC</v>
      </c>
      <c r="DN316" s="46">
        <f t="shared" si="1231"/>
        <v>-0.36068594907657742</v>
      </c>
      <c r="DO316" s="46">
        <f>IF((CE316-BU316)&lt;45,(CC316-$T316)/$T316,(CB316-$U316)/$U316)</f>
        <v>-0.27558913796507345</v>
      </c>
      <c r="DP316" s="46">
        <f>IF((CE316-BU316)&lt;45,(CB316-$T316)/$T316,(CC316-$U316)/$U316)</f>
        <v>-0.21370497334745225</v>
      </c>
      <c r="DQ316" s="46">
        <f t="shared" si="1232"/>
        <v>34.691768072555739</v>
      </c>
      <c r="DR316" s="46">
        <f t="shared" si="1233"/>
        <v>35.549017229735043</v>
      </c>
      <c r="DS316" s="46">
        <f t="shared" si="1234"/>
        <v>22.739000000000001</v>
      </c>
      <c r="DT316" s="46" t="str">
        <f>IF(DS316&lt;45,DT$6,DT$5)</f>
        <v>CIRC</v>
      </c>
      <c r="DU316" s="46">
        <f t="shared" si="1235"/>
        <v>-0.29864785946361661</v>
      </c>
      <c r="DV316" s="46">
        <f>IF((CY316-CO316)&lt;45,(CW316-$T316)/$T316,(CV316-$U316)/$U316)</f>
        <v>-0.32149972180842468</v>
      </c>
      <c r="DW316" s="46">
        <f>IF((CY316-CO316)&lt;45,(CV316-$T316)/$T316,(CW316-$U316)/$U316)</f>
        <v>-0.290647378717447</v>
      </c>
      <c r="DX316" s="46">
        <f t="shared" si="1236"/>
        <v>33.149901553398287</v>
      </c>
      <c r="DY316" s="46">
        <f t="shared" si="1237"/>
        <v>33.774852183244256</v>
      </c>
      <c r="DZ316" s="46">
        <f t="shared" si="1238"/>
        <v>23.027999999999988</v>
      </c>
      <c r="EA316" s="46" t="str">
        <f>IF(DZ316&lt;45,EA$6,EA$5)</f>
        <v>CIRC</v>
      </c>
    </row>
    <row r="317" spans="3:131" x14ac:dyDescent="0.2">
      <c r="C317" s="92"/>
      <c r="D317" s="5">
        <v>656</v>
      </c>
      <c r="E317" s="5">
        <v>122915.97199999999</v>
      </c>
      <c r="F317" s="5">
        <v>387.63200000000001</v>
      </c>
      <c r="G317" s="5">
        <v>371.66800000000001</v>
      </c>
      <c r="H317" s="5">
        <v>390.63099999999997</v>
      </c>
      <c r="I317" s="5">
        <v>374.31400000000002</v>
      </c>
      <c r="J317" s="5">
        <v>414.12299999999999</v>
      </c>
      <c r="K317" s="5">
        <v>377.911</v>
      </c>
      <c r="L317" s="5">
        <v>123.872</v>
      </c>
      <c r="M317" s="5">
        <f t="shared" si="1213"/>
        <v>56.128</v>
      </c>
      <c r="N317" s="5">
        <v>659</v>
      </c>
      <c r="O317" s="5">
        <v>2409.9140000000002</v>
      </c>
      <c r="P317" s="5">
        <v>396.47699999999998</v>
      </c>
      <c r="Q317" s="5">
        <v>308.221</v>
      </c>
      <c r="R317" s="5">
        <v>395.47199999999998</v>
      </c>
      <c r="S317" s="5">
        <v>306.108</v>
      </c>
      <c r="T317" s="5">
        <v>55.393000000000001</v>
      </c>
      <c r="U317" s="5">
        <v>55.393000000000001</v>
      </c>
      <c r="V317" s="5">
        <v>0</v>
      </c>
      <c r="W317" s="5">
        <f t="shared" si="1214"/>
        <v>0</v>
      </c>
      <c r="X317" s="5">
        <v>662</v>
      </c>
      <c r="Y317" s="5">
        <v>82045.290999999997</v>
      </c>
      <c r="Z317" s="5">
        <v>359.49700000000001</v>
      </c>
      <c r="AA317" s="5">
        <v>339.99700000000001</v>
      </c>
      <c r="AB317" s="5">
        <v>359.25299999999999</v>
      </c>
      <c r="AC317" s="5">
        <v>340.56599999999997</v>
      </c>
      <c r="AD317" s="5">
        <v>332.67099999999999</v>
      </c>
      <c r="AE317" s="5">
        <v>314.01299999999998</v>
      </c>
      <c r="AF317" s="5">
        <v>0.24299999999999999</v>
      </c>
      <c r="AG317" s="5">
        <f t="shared" si="1215"/>
        <v>0.24299999999999999</v>
      </c>
      <c r="AH317" s="5">
        <v>665</v>
      </c>
      <c r="AI317" s="5">
        <v>1561.867</v>
      </c>
      <c r="AJ317" s="5">
        <v>366.05599999999998</v>
      </c>
      <c r="AK317" s="5">
        <v>296.06700000000001</v>
      </c>
      <c r="AL317" s="5">
        <v>365.11</v>
      </c>
      <c r="AM317" s="5">
        <v>293.75200000000001</v>
      </c>
      <c r="AN317" s="5">
        <v>44.89</v>
      </c>
      <c r="AO317" s="5">
        <v>44.3</v>
      </c>
      <c r="AP317" s="5">
        <v>17.684999999999999</v>
      </c>
      <c r="AQ317" s="5">
        <f t="shared" si="1216"/>
        <v>17.684999999999999</v>
      </c>
      <c r="AR317" s="5">
        <v>668</v>
      </c>
      <c r="AS317" s="5">
        <v>80629.475999999995</v>
      </c>
      <c r="AT317" s="5">
        <v>355.351</v>
      </c>
      <c r="AU317" s="5">
        <v>344.40800000000002</v>
      </c>
      <c r="AV317" s="5">
        <v>354.83100000000002</v>
      </c>
      <c r="AW317" s="5">
        <v>344.85300000000001</v>
      </c>
      <c r="AX317" s="5">
        <v>336.37299999999999</v>
      </c>
      <c r="AY317" s="5">
        <v>305.19799999999998</v>
      </c>
      <c r="AZ317" s="5">
        <v>11.004</v>
      </c>
      <c r="BA317" s="5">
        <f t="shared" si="1217"/>
        <v>11.004</v>
      </c>
      <c r="BB317" s="5">
        <v>671</v>
      </c>
      <c r="BC317" s="5">
        <v>1347.462</v>
      </c>
      <c r="BD317" s="5">
        <v>362.90100000000001</v>
      </c>
      <c r="BE317" s="5">
        <v>307.06200000000001</v>
      </c>
      <c r="BF317" s="5">
        <v>361.48</v>
      </c>
      <c r="BG317" s="5">
        <v>305.55700000000002</v>
      </c>
      <c r="BH317" s="5">
        <v>42.862000000000002</v>
      </c>
      <c r="BI317" s="5">
        <v>40.027999999999999</v>
      </c>
      <c r="BJ317" s="5">
        <v>43.917000000000002</v>
      </c>
      <c r="BK317" s="5">
        <f t="shared" si="1218"/>
        <v>43.917000000000002</v>
      </c>
      <c r="BL317" s="5">
        <v>674</v>
      </c>
      <c r="BM317" s="5">
        <v>78570.559999999998</v>
      </c>
      <c r="BN317" s="5">
        <v>370.84199999999998</v>
      </c>
      <c r="BO317" s="5">
        <v>295.90600000000001</v>
      </c>
      <c r="BP317" s="5">
        <v>370.74400000000003</v>
      </c>
      <c r="BQ317" s="5">
        <v>296.03399999999999</v>
      </c>
      <c r="BR317" s="5">
        <v>330.21499999999997</v>
      </c>
      <c r="BS317" s="5">
        <v>302.95100000000002</v>
      </c>
      <c r="BT317" s="5">
        <v>175.19300000000001</v>
      </c>
      <c r="BU317" s="5">
        <f t="shared" si="1219"/>
        <v>4.8069999999999879</v>
      </c>
      <c r="BV317" s="5">
        <v>677</v>
      </c>
      <c r="BW317" s="5">
        <v>1373.6990000000001</v>
      </c>
      <c r="BX317" s="5">
        <v>385.87299999999999</v>
      </c>
      <c r="BY317" s="5">
        <v>265.72399999999999</v>
      </c>
      <c r="BZ317" s="5">
        <v>384.30599999999998</v>
      </c>
      <c r="CA317" s="5">
        <v>264.07600000000002</v>
      </c>
      <c r="CB317" s="5">
        <v>43.241</v>
      </c>
      <c r="CC317" s="5">
        <v>40.448999999999998</v>
      </c>
      <c r="CD317" s="3">
        <v>23.408999999999999</v>
      </c>
      <c r="CE317" s="5">
        <f t="shared" si="1220"/>
        <v>23.408999999999999</v>
      </c>
      <c r="CF317" s="3">
        <v>680</v>
      </c>
      <c r="CG317" s="26">
        <v>87174.114000000001</v>
      </c>
      <c r="CH317" s="26">
        <v>310.08800000000002</v>
      </c>
      <c r="CI317" s="26">
        <v>357.87700000000001</v>
      </c>
      <c r="CJ317" s="26">
        <v>310.20600000000002</v>
      </c>
      <c r="CK317" s="26">
        <v>356.82299999999998</v>
      </c>
      <c r="CL317" s="26">
        <v>346.30900000000003</v>
      </c>
      <c r="CM317" s="26">
        <v>320.50400000000002</v>
      </c>
      <c r="CN317" s="26">
        <v>177.57900000000001</v>
      </c>
      <c r="CO317" s="5">
        <f t="shared" si="1221"/>
        <v>2.4209999999999923</v>
      </c>
      <c r="CP317" s="13">
        <v>683</v>
      </c>
      <c r="CQ317" s="26">
        <v>1195.779</v>
      </c>
      <c r="CR317" s="26">
        <v>331.55099999999999</v>
      </c>
      <c r="CS317" s="26">
        <v>332.83600000000001</v>
      </c>
      <c r="CT317" s="26">
        <v>331.44799999999998</v>
      </c>
      <c r="CU317" s="26">
        <v>331.02199999999999</v>
      </c>
      <c r="CV317" s="26">
        <v>39.588000000000001</v>
      </c>
      <c r="CW317" s="26">
        <v>38.459000000000003</v>
      </c>
      <c r="CX317" s="3">
        <v>14.734</v>
      </c>
      <c r="CY317" s="5">
        <f t="shared" si="1222"/>
        <v>14.734</v>
      </c>
      <c r="CZ317" s="46">
        <f t="shared" si="1223"/>
        <v>-0.33250911443795117</v>
      </c>
      <c r="DA317" s="46">
        <f t="shared" ref="DA317:DA318" si="1505">IF((AQ317-AG317)&lt;45,(AO317-$T317)/$T317,(AN317-$U317)/$U317)</f>
        <v>-0.20025996064484688</v>
      </c>
      <c r="DB317" s="46">
        <f t="shared" ref="DB317:DB318" si="1506">IF((AQ317-AG317)&lt;45,(AN317-$T317)/$T317,(AO317-$U317)/$U317)</f>
        <v>-0.18960879533515065</v>
      </c>
      <c r="DC317" s="46">
        <f t="shared" si="1224"/>
        <v>44.416949253635153</v>
      </c>
      <c r="DD317" s="46">
        <f t="shared" si="1225"/>
        <v>47.178968248574463</v>
      </c>
      <c r="DE317" s="46">
        <f t="shared" si="1226"/>
        <v>17.442</v>
      </c>
      <c r="DF317" s="46" t="str">
        <f t="shared" ref="DF317:DF319" si="1507">IF(DE317&lt;45,DF$6,DF$5)</f>
        <v>CIRC</v>
      </c>
      <c r="DG317" s="46">
        <f t="shared" si="1227"/>
        <v>-0.34402767445064014</v>
      </c>
      <c r="DH317" s="46">
        <f t="shared" ref="DH317:DH318" si="1508">IF((BK317-BA317)&lt;45,(BI317-$T317)/$T317,(BH317-$U317)/$U317)</f>
        <v>-0.27738161861607064</v>
      </c>
      <c r="DI317" s="46">
        <f t="shared" ref="DI317:DI318" si="1509">IF((BK317-BA317)&lt;45,(BH317-$T317)/$T317,(BI317-$U317)/$U317)</f>
        <v>-0.22621991948441136</v>
      </c>
      <c r="DJ317" s="46">
        <f t="shared" si="1228"/>
        <v>38.101525113832395</v>
      </c>
      <c r="DK317" s="46">
        <f t="shared" si="1229"/>
        <v>39.854545750767244</v>
      </c>
      <c r="DL317" s="46">
        <f t="shared" si="1230"/>
        <v>32.913000000000004</v>
      </c>
      <c r="DM317" s="46" t="str">
        <f t="shared" ref="DM317:DM319" si="1510">IF(DL317&lt;45,DM$6,DM$5)</f>
        <v>CIRC</v>
      </c>
      <c r="DN317" s="46">
        <f t="shared" si="1231"/>
        <v>-0.36077827216791647</v>
      </c>
      <c r="DO317" s="46">
        <f t="shared" ref="DO317:DO318" si="1511">IF((CE317-BU317)&lt;45,(CC317-$T317)/$T317,(CB317-$U317)/$U317)</f>
        <v>-0.26978138031881288</v>
      </c>
      <c r="DP317" s="46">
        <f t="shared" ref="DP317:DP318" si="1512">IF((CE317-BU317)&lt;45,(CB317-$T317)/$T317,(CC317-$U317)/$U317)</f>
        <v>-0.21937789973462352</v>
      </c>
      <c r="DQ317" s="46">
        <f t="shared" si="1232"/>
        <v>33.717711740270886</v>
      </c>
      <c r="DR317" s="46">
        <f t="shared" si="1233"/>
        <v>34.716589809484411</v>
      </c>
      <c r="DS317" s="46">
        <f t="shared" si="1234"/>
        <v>18.602000000000011</v>
      </c>
      <c r="DT317" s="46" t="str">
        <f t="shared" ref="DT317:DT319" si="1513">IF(DS317&lt;45,DT$6,DT$5)</f>
        <v>CIRC</v>
      </c>
      <c r="DU317" s="46">
        <f t="shared" si="1235"/>
        <v>-0.29078286099385031</v>
      </c>
      <c r="DV317" s="46">
        <f t="shared" ref="DV317:DV318" si="1514">IF((CY317-CO317)&lt;45,(CW317-$T317)/$T317,(CV317-$U317)/$U317)</f>
        <v>-0.30570649721083887</v>
      </c>
      <c r="DW317" s="46">
        <f t="shared" ref="DW317:DW318" si="1515">IF((CY317-CO317)&lt;45,(CV317-$T317)/$T317,(CW317-$U317)/$U317)</f>
        <v>-0.28532486054194572</v>
      </c>
      <c r="DX317" s="46">
        <f t="shared" si="1236"/>
        <v>32.980479832773781</v>
      </c>
      <c r="DY317" s="46">
        <f t="shared" si="1237"/>
        <v>33.420265782904806</v>
      </c>
      <c r="DZ317" s="46">
        <f t="shared" si="1238"/>
        <v>20.988000000000007</v>
      </c>
      <c r="EA317" s="46" t="str">
        <f t="shared" ref="EA317:EA319" si="1516">IF(DZ317&lt;45,EA$6,EA$5)</f>
        <v>CIRC</v>
      </c>
    </row>
    <row r="318" spans="3:131" x14ac:dyDescent="0.2">
      <c r="C318" s="92"/>
      <c r="D318" s="5">
        <v>657</v>
      </c>
      <c r="E318" s="5">
        <v>121425.94899999999</v>
      </c>
      <c r="F318" s="5">
        <v>387.30099999999999</v>
      </c>
      <c r="G318" s="5">
        <v>371.11799999999999</v>
      </c>
      <c r="H318" s="5">
        <v>390.17</v>
      </c>
      <c r="I318" s="5">
        <v>373.62900000000002</v>
      </c>
      <c r="J318" s="5">
        <v>410.02199999999999</v>
      </c>
      <c r="K318" s="5">
        <v>377.06400000000002</v>
      </c>
      <c r="L318" s="5">
        <v>122.613</v>
      </c>
      <c r="M318" s="5">
        <f t="shared" si="1213"/>
        <v>57.387</v>
      </c>
      <c r="N318" s="5">
        <v>660</v>
      </c>
      <c r="O318" s="5">
        <v>2379.172</v>
      </c>
      <c r="P318" s="5">
        <v>396.30900000000003</v>
      </c>
      <c r="Q318" s="5">
        <v>308.05399999999997</v>
      </c>
      <c r="R318" s="5">
        <v>395.35500000000002</v>
      </c>
      <c r="S318" s="5">
        <v>306.00099999999998</v>
      </c>
      <c r="T318" s="5">
        <v>55.039000000000001</v>
      </c>
      <c r="U318" s="5">
        <v>55.039000000000001</v>
      </c>
      <c r="V318" s="5">
        <v>0</v>
      </c>
      <c r="W318" s="5">
        <f t="shared" si="1214"/>
        <v>0</v>
      </c>
      <c r="X318" s="5">
        <v>663</v>
      </c>
      <c r="Y318" s="5">
        <v>81782.914999999994</v>
      </c>
      <c r="Z318" s="5">
        <v>359.411</v>
      </c>
      <c r="AA318" s="5">
        <v>340.07</v>
      </c>
      <c r="AB318" s="5">
        <v>359.23500000000001</v>
      </c>
      <c r="AC318" s="5">
        <v>340.71899999999999</v>
      </c>
      <c r="AD318" s="5">
        <v>332.36399999999998</v>
      </c>
      <c r="AE318" s="5">
        <v>313.298</v>
      </c>
      <c r="AF318" s="5">
        <v>4.9329999999999998</v>
      </c>
      <c r="AG318" s="5">
        <f t="shared" si="1215"/>
        <v>4.9329999999999998</v>
      </c>
      <c r="AH318" s="5">
        <v>666</v>
      </c>
      <c r="AI318" s="5">
        <v>1542.6110000000001</v>
      </c>
      <c r="AJ318" s="5">
        <v>366.02499999999998</v>
      </c>
      <c r="AK318" s="5">
        <v>295.71800000000002</v>
      </c>
      <c r="AL318" s="5">
        <v>365.10899999999998</v>
      </c>
      <c r="AM318" s="5">
        <v>293.44299999999998</v>
      </c>
      <c r="AN318" s="5">
        <v>44.667000000000002</v>
      </c>
      <c r="AO318" s="5">
        <v>43.972999999999999</v>
      </c>
      <c r="AP318" s="5">
        <v>95.602999999999994</v>
      </c>
      <c r="AQ318" s="5">
        <f t="shared" si="1216"/>
        <v>84.397000000000006</v>
      </c>
      <c r="AR318" s="5">
        <v>669</v>
      </c>
      <c r="AS318" s="5">
        <v>80619.566999999995</v>
      </c>
      <c r="AT318" s="5">
        <v>355.30700000000002</v>
      </c>
      <c r="AU318" s="5">
        <v>344.67099999999999</v>
      </c>
      <c r="AV318" s="5">
        <v>354.762</v>
      </c>
      <c r="AW318" s="5">
        <v>345.03300000000002</v>
      </c>
      <c r="AX318" s="5">
        <v>336.529</v>
      </c>
      <c r="AY318" s="5">
        <v>305.02</v>
      </c>
      <c r="AZ318" s="5">
        <v>8.7609999999999992</v>
      </c>
      <c r="BA318" s="5">
        <f t="shared" si="1217"/>
        <v>8.7609999999999992</v>
      </c>
      <c r="BB318" s="5">
        <v>672</v>
      </c>
      <c r="BC318" s="5">
        <v>1343.633</v>
      </c>
      <c r="BD318" s="5">
        <v>362.99200000000002</v>
      </c>
      <c r="BE318" s="5">
        <v>307.197</v>
      </c>
      <c r="BF318" s="5">
        <v>361.59699999999998</v>
      </c>
      <c r="BG318" s="5">
        <v>305.66000000000003</v>
      </c>
      <c r="BH318" s="5">
        <v>42.491999999999997</v>
      </c>
      <c r="BI318" s="5">
        <v>40.261000000000003</v>
      </c>
      <c r="BJ318" s="5">
        <v>50.249000000000002</v>
      </c>
      <c r="BK318" s="5">
        <f t="shared" si="1218"/>
        <v>50.249000000000002</v>
      </c>
      <c r="BL318" s="5">
        <v>675</v>
      </c>
      <c r="BM318" s="5">
        <v>79246.880999999994</v>
      </c>
      <c r="BN318" s="5">
        <v>369.94299999999998</v>
      </c>
      <c r="BO318" s="5">
        <v>296.52699999999999</v>
      </c>
      <c r="BP318" s="5">
        <v>369.74400000000003</v>
      </c>
      <c r="BQ318" s="5">
        <v>296.50900000000001</v>
      </c>
      <c r="BR318" s="5">
        <v>332.495</v>
      </c>
      <c r="BS318" s="5">
        <v>303.464</v>
      </c>
      <c r="BT318" s="5">
        <v>172.571</v>
      </c>
      <c r="BU318" s="5">
        <f t="shared" si="1219"/>
        <v>7.429000000000002</v>
      </c>
      <c r="BV318" s="5">
        <v>678</v>
      </c>
      <c r="BW318" s="5">
        <v>1365.1410000000001</v>
      </c>
      <c r="BX318" s="5">
        <v>386.245</v>
      </c>
      <c r="BY318" s="5">
        <v>265.63299999999998</v>
      </c>
      <c r="BZ318" s="5">
        <v>384.55099999999999</v>
      </c>
      <c r="CA318" s="5">
        <v>263.98599999999999</v>
      </c>
      <c r="CB318" s="5">
        <v>44.046999999999997</v>
      </c>
      <c r="CC318" s="5">
        <v>39.460999999999999</v>
      </c>
      <c r="CD318" s="3">
        <v>29.018000000000001</v>
      </c>
      <c r="CE318" s="5">
        <f t="shared" si="1220"/>
        <v>29.018000000000001</v>
      </c>
      <c r="CF318" s="3">
        <v>681</v>
      </c>
      <c r="CG318" s="26">
        <v>87091.46</v>
      </c>
      <c r="CH318" s="26">
        <v>310.30099999999999</v>
      </c>
      <c r="CI318" s="26">
        <v>357.69299999999998</v>
      </c>
      <c r="CJ318" s="26">
        <v>310.524</v>
      </c>
      <c r="CK318" s="26">
        <v>356.553</v>
      </c>
      <c r="CL318" s="26">
        <v>345.54700000000003</v>
      </c>
      <c r="CM318" s="26">
        <v>320.90699999999998</v>
      </c>
      <c r="CN318" s="26">
        <v>178.08600000000001</v>
      </c>
      <c r="CO318" s="5">
        <f t="shared" si="1221"/>
        <v>1.9139999999999873</v>
      </c>
      <c r="CP318" s="13">
        <v>684</v>
      </c>
      <c r="CQ318" s="26">
        <v>1171.1179999999999</v>
      </c>
      <c r="CR318" s="26">
        <v>331.43200000000002</v>
      </c>
      <c r="CS318" s="26">
        <v>332.887</v>
      </c>
      <c r="CT318" s="26">
        <v>331.36399999999998</v>
      </c>
      <c r="CU318" s="26">
        <v>331.05799999999999</v>
      </c>
      <c r="CV318" s="26">
        <v>39.366999999999997</v>
      </c>
      <c r="CW318" s="26">
        <v>37.878</v>
      </c>
      <c r="CX318" s="3">
        <v>11.081</v>
      </c>
      <c r="CY318" s="5">
        <f t="shared" si="1222"/>
        <v>11.081</v>
      </c>
      <c r="CZ318" s="46">
        <f t="shared" si="1223"/>
        <v>-0.32647909550206605</v>
      </c>
      <c r="DA318" s="46">
        <f t="shared" si="1505"/>
        <v>-0.18844819128254509</v>
      </c>
      <c r="DB318" s="46">
        <f t="shared" si="1506"/>
        <v>-0.20105743200276172</v>
      </c>
      <c r="DC318" s="46">
        <f t="shared" si="1224"/>
        <v>44.842445294608964</v>
      </c>
      <c r="DD318" s="46">
        <f t="shared" si="1225"/>
        <v>47.639521953940729</v>
      </c>
      <c r="DE318" s="46">
        <f t="shared" si="1226"/>
        <v>79.463999999999999</v>
      </c>
      <c r="DF318" s="46" t="str">
        <f t="shared" si="1507"/>
        <v>RAD</v>
      </c>
      <c r="DG318" s="46">
        <f t="shared" si="1227"/>
        <v>-0.33605981535297696</v>
      </c>
      <c r="DH318" s="46">
        <f t="shared" si="1508"/>
        <v>-0.26850051781464052</v>
      </c>
      <c r="DI318" s="46">
        <f t="shared" si="1509"/>
        <v>-0.22796562437544293</v>
      </c>
      <c r="DJ318" s="46">
        <f t="shared" si="1228"/>
        <v>38.253887397230613</v>
      </c>
      <c r="DK318" s="46">
        <f t="shared" si="1229"/>
        <v>39.96186124294011</v>
      </c>
      <c r="DL318" s="46">
        <f t="shared" si="1230"/>
        <v>41.488</v>
      </c>
      <c r="DM318" s="46" t="str">
        <f t="shared" si="1510"/>
        <v>CIRC</v>
      </c>
      <c r="DN318" s="46">
        <f t="shared" si="1231"/>
        <v>-0.34736453243614346</v>
      </c>
      <c r="DO318" s="46">
        <f t="shared" si="1511"/>
        <v>-0.28303566561892479</v>
      </c>
      <c r="DP318" s="46">
        <f t="shared" si="1512"/>
        <v>-0.19971293083086547</v>
      </c>
      <c r="DQ318" s="46">
        <f t="shared" si="1232"/>
        <v>34.931281682755376</v>
      </c>
      <c r="DR318" s="46">
        <f t="shared" si="1233"/>
        <v>35.735035721263813</v>
      </c>
      <c r="DS318" s="46">
        <f t="shared" si="1234"/>
        <v>21.588999999999999</v>
      </c>
      <c r="DT318" s="46" t="str">
        <f t="shared" si="1513"/>
        <v>CIRC</v>
      </c>
      <c r="DU318" s="46">
        <f t="shared" si="1235"/>
        <v>-0.28276072192773216</v>
      </c>
      <c r="DV318" s="46">
        <f t="shared" si="1514"/>
        <v>-0.31179708933665223</v>
      </c>
      <c r="DW318" s="46">
        <f t="shared" si="1515"/>
        <v>-0.28474354548592823</v>
      </c>
      <c r="DX318" s="46">
        <f t="shared" si="1236"/>
        <v>32.586144248744745</v>
      </c>
      <c r="DY318" s="46">
        <f t="shared" si="1237"/>
        <v>32.928720366877286</v>
      </c>
      <c r="DZ318" s="46">
        <f t="shared" si="1238"/>
        <v>27.104000000000013</v>
      </c>
      <c r="EA318" s="46" t="str">
        <f t="shared" si="1516"/>
        <v>CIRC</v>
      </c>
    </row>
    <row r="319" spans="3:131" s="9" customFormat="1" ht="17" x14ac:dyDescent="0.2">
      <c r="C319" s="21" t="s">
        <v>19</v>
      </c>
      <c r="D319" s="7"/>
      <c r="E319" s="7">
        <f t="shared" ref="E319:M319" si="1517">AVERAGE(E316:E318)</f>
        <v>122799.12299999998</v>
      </c>
      <c r="F319" s="7">
        <f t="shared" si="1517"/>
        <v>387.42833333333328</v>
      </c>
      <c r="G319" s="7">
        <f t="shared" si="1517"/>
        <v>371.584</v>
      </c>
      <c r="H319" s="7">
        <f t="shared" si="1517"/>
        <v>390.38833333333332</v>
      </c>
      <c r="I319" s="7">
        <f t="shared" si="1517"/>
        <v>374.21366666666671</v>
      </c>
      <c r="J319" s="7">
        <f t="shared" si="1517"/>
        <v>413.51900000000001</v>
      </c>
      <c r="K319" s="7">
        <f t="shared" si="1517"/>
        <v>378.09733333333338</v>
      </c>
      <c r="L319" s="7">
        <f t="shared" si="1517"/>
        <v>123.262</v>
      </c>
      <c r="M319" s="7">
        <f t="shared" si="1517"/>
        <v>56.738</v>
      </c>
      <c r="N319" s="7"/>
      <c r="O319" s="7">
        <f t="shared" ref="O319:W319" si="1518">AVERAGE(O316:O318)</f>
        <v>2409.0880000000002</v>
      </c>
      <c r="P319" s="7">
        <f t="shared" si="1518"/>
        <v>396.47666666666669</v>
      </c>
      <c r="Q319" s="7">
        <f t="shared" si="1518"/>
        <v>308.10966666666667</v>
      </c>
      <c r="R319" s="7">
        <f t="shared" si="1518"/>
        <v>395.46966666666668</v>
      </c>
      <c r="S319" s="7">
        <f t="shared" si="1518"/>
        <v>306.02933333333334</v>
      </c>
      <c r="T319" s="7">
        <f t="shared" si="1518"/>
        <v>55.383000000000003</v>
      </c>
      <c r="U319" s="7">
        <f t="shared" si="1518"/>
        <v>55.383000000000003</v>
      </c>
      <c r="V319" s="7">
        <f t="shared" si="1518"/>
        <v>0</v>
      </c>
      <c r="W319" s="7">
        <f t="shared" si="1518"/>
        <v>0</v>
      </c>
      <c r="X319" s="7"/>
      <c r="Y319" s="7">
        <f t="shared" ref="Y319:AG319" si="1519">AVERAGE(Y316:Y318)</f>
        <v>81973.597333333324</v>
      </c>
      <c r="Z319" s="7">
        <f t="shared" si="1519"/>
        <v>359.375</v>
      </c>
      <c r="AA319" s="7">
        <f t="shared" si="1519"/>
        <v>339.80299999999994</v>
      </c>
      <c r="AB319" s="7">
        <f t="shared" si="1519"/>
        <v>359.16033333333331</v>
      </c>
      <c r="AC319" s="7">
        <f t="shared" si="1519"/>
        <v>340.40966666666668</v>
      </c>
      <c r="AD319" s="7">
        <f t="shared" si="1519"/>
        <v>332.73366666666669</v>
      </c>
      <c r="AE319" s="7">
        <f t="shared" si="1519"/>
        <v>313.67966666666666</v>
      </c>
      <c r="AF319" s="7">
        <f t="shared" si="1519"/>
        <v>2.4889999999999999</v>
      </c>
      <c r="AG319" s="7">
        <f t="shared" si="1519"/>
        <v>2.4889999999999999</v>
      </c>
      <c r="AH319" s="7"/>
      <c r="AI319" s="7">
        <f t="shared" ref="AI319:AQ319" si="1520">AVERAGE(AI316:AI318)</f>
        <v>1559.6146666666666</v>
      </c>
      <c r="AJ319" s="7">
        <f t="shared" si="1520"/>
        <v>366.05333333333328</v>
      </c>
      <c r="AK319" s="7">
        <f t="shared" si="1520"/>
        <v>295.94166666666666</v>
      </c>
      <c r="AL319" s="7">
        <f t="shared" si="1520"/>
        <v>365.11999999999995</v>
      </c>
      <c r="AM319" s="7">
        <f t="shared" si="1520"/>
        <v>293.63933333333335</v>
      </c>
      <c r="AN319" s="7">
        <f t="shared" si="1520"/>
        <v>44.857666666666667</v>
      </c>
      <c r="AO319" s="7">
        <f t="shared" si="1520"/>
        <v>44.267666666666663</v>
      </c>
      <c r="AP319" s="7">
        <f t="shared" si="1520"/>
        <v>71.040000000000006</v>
      </c>
      <c r="AQ319" s="7">
        <f t="shared" si="1520"/>
        <v>60.75</v>
      </c>
      <c r="AR319" s="7"/>
      <c r="AS319" s="7">
        <f t="shared" ref="AS319:BA319" si="1521">AVERAGE(AS316:AS318)</f>
        <v>80631.05266666667</v>
      </c>
      <c r="AT319" s="7">
        <f t="shared" si="1521"/>
        <v>355.45499999999998</v>
      </c>
      <c r="AU319" s="7">
        <f t="shared" si="1521"/>
        <v>344.52333333333331</v>
      </c>
      <c r="AV319" s="7">
        <f t="shared" si="1521"/>
        <v>354.91233333333338</v>
      </c>
      <c r="AW319" s="7">
        <f t="shared" si="1521"/>
        <v>344.92399999999998</v>
      </c>
      <c r="AX319" s="7">
        <f t="shared" si="1521"/>
        <v>336.38166666666666</v>
      </c>
      <c r="AY319" s="7">
        <f t="shared" si="1521"/>
        <v>305.19666666666666</v>
      </c>
      <c r="AZ319" s="7">
        <f t="shared" si="1521"/>
        <v>9.8793333333333333</v>
      </c>
      <c r="BA319" s="7">
        <f t="shared" si="1521"/>
        <v>9.8793333333333333</v>
      </c>
      <c r="BB319" s="7"/>
      <c r="BC319" s="7">
        <f t="shared" ref="BC319:BK319" si="1522">AVERAGE(BC316:BC318)</f>
        <v>1352.1536666666668</v>
      </c>
      <c r="BD319" s="7">
        <f t="shared" si="1522"/>
        <v>362.96499999999997</v>
      </c>
      <c r="BE319" s="7">
        <f t="shared" si="1522"/>
        <v>307.17866666666663</v>
      </c>
      <c r="BF319" s="7">
        <f t="shared" si="1522"/>
        <v>361.55500000000001</v>
      </c>
      <c r="BG319" s="7">
        <f t="shared" si="1522"/>
        <v>305.65533333333337</v>
      </c>
      <c r="BH319" s="7">
        <f t="shared" si="1522"/>
        <v>42.87166666666667</v>
      </c>
      <c r="BI319" s="7">
        <f t="shared" si="1522"/>
        <v>40.157999999999994</v>
      </c>
      <c r="BJ319" s="7">
        <f t="shared" si="1522"/>
        <v>48.129333333333335</v>
      </c>
      <c r="BK319" s="7">
        <f t="shared" si="1522"/>
        <v>48.129333333333335</v>
      </c>
      <c r="BL319" s="7"/>
      <c r="BM319" s="7">
        <f t="shared" ref="BM319:BU319" si="1523">AVERAGE(BM316:BM318)</f>
        <v>79042.61066666666</v>
      </c>
      <c r="BN319" s="7">
        <f t="shared" si="1523"/>
        <v>370.62066666666669</v>
      </c>
      <c r="BO319" s="7">
        <f t="shared" si="1523"/>
        <v>296.36100000000005</v>
      </c>
      <c r="BP319" s="7">
        <f t="shared" si="1523"/>
        <v>370.44600000000008</v>
      </c>
      <c r="BQ319" s="7">
        <f t="shared" si="1523"/>
        <v>296.39433333333335</v>
      </c>
      <c r="BR319" s="7">
        <f t="shared" si="1523"/>
        <v>331.54966666666667</v>
      </c>
      <c r="BS319" s="7">
        <f t="shared" si="1523"/>
        <v>303.5436666666667</v>
      </c>
      <c r="BT319" s="7">
        <f t="shared" si="1523"/>
        <v>174.55033333333336</v>
      </c>
      <c r="BU319" s="7">
        <f t="shared" si="1523"/>
        <v>5.4496666666666629</v>
      </c>
      <c r="BV319" s="7"/>
      <c r="BW319" s="7">
        <f t="shared" ref="BW319:CE319" si="1524">AVERAGE(BW316:BW318)</f>
        <v>1375.8763333333336</v>
      </c>
      <c r="BX319" s="7">
        <f t="shared" si="1524"/>
        <v>386.11700000000002</v>
      </c>
      <c r="BY319" s="7">
        <f t="shared" si="1524"/>
        <v>265.60033333333331</v>
      </c>
      <c r="BZ319" s="7">
        <f t="shared" si="1524"/>
        <v>384.47066666666666</v>
      </c>
      <c r="CA319" s="7">
        <f t="shared" si="1524"/>
        <v>263.96699999999998</v>
      </c>
      <c r="CB319" s="7">
        <f t="shared" si="1524"/>
        <v>43.699333333333335</v>
      </c>
      <c r="CC319" s="7">
        <f t="shared" si="1524"/>
        <v>40.090666666666671</v>
      </c>
      <c r="CD319" s="7">
        <f t="shared" si="1524"/>
        <v>26.426333333333332</v>
      </c>
      <c r="CE319" s="7">
        <f t="shared" si="1524"/>
        <v>26.426333333333332</v>
      </c>
      <c r="CF319" s="10"/>
      <c r="CG319" s="7">
        <f t="shared" ref="CG319:CO319" si="1525">AVERAGE(CG316:CG318)</f>
        <v>87090.709333333347</v>
      </c>
      <c r="CH319" s="7">
        <f t="shared" si="1525"/>
        <v>309.93699999999995</v>
      </c>
      <c r="CI319" s="7">
        <f t="shared" si="1525"/>
        <v>357.8006666666667</v>
      </c>
      <c r="CJ319" s="7">
        <f t="shared" si="1525"/>
        <v>310.05099999999999</v>
      </c>
      <c r="CK319" s="7">
        <f t="shared" si="1525"/>
        <v>356.73766666666666</v>
      </c>
      <c r="CL319" s="7">
        <f t="shared" si="1525"/>
        <v>345.96133333333336</v>
      </c>
      <c r="CM319" s="7">
        <f t="shared" si="1525"/>
        <v>320.51966666666664</v>
      </c>
      <c r="CN319" s="7">
        <f t="shared" si="1525"/>
        <v>177.28033333333335</v>
      </c>
      <c r="CO319" s="7">
        <f t="shared" si="1525"/>
        <v>2.7196666666666638</v>
      </c>
      <c r="CP319" s="10"/>
      <c r="CQ319" s="7">
        <f t="shared" ref="CQ319:DE319" si="1526">AVERAGE(CQ316:CQ318)</f>
        <v>1180.1266666666666</v>
      </c>
      <c r="CR319" s="7">
        <f t="shared" si="1526"/>
        <v>331.46100000000001</v>
      </c>
      <c r="CS319" s="7">
        <f t="shared" si="1526"/>
        <v>332.91266666666667</v>
      </c>
      <c r="CT319" s="7">
        <f t="shared" si="1526"/>
        <v>331.38633333333331</v>
      </c>
      <c r="CU319" s="7">
        <f t="shared" si="1526"/>
        <v>331.07499999999999</v>
      </c>
      <c r="CV319" s="7">
        <f t="shared" si="1526"/>
        <v>39.492666666666672</v>
      </c>
      <c r="CW319" s="7">
        <f t="shared" si="1526"/>
        <v>38.047000000000004</v>
      </c>
      <c r="CX319" s="7">
        <f t="shared" si="1526"/>
        <v>14.619666666666665</v>
      </c>
      <c r="CY319" s="7">
        <f t="shared" si="1526"/>
        <v>14.619666666666665</v>
      </c>
      <c r="CZ319" s="49">
        <f t="shared" si="1526"/>
        <v>-0.33241571035457973</v>
      </c>
      <c r="DA319" s="49">
        <f t="shared" si="1526"/>
        <v>-0.19358934197784339</v>
      </c>
      <c r="DB319" s="49">
        <f t="shared" si="1526"/>
        <v>-0.19714958443913863</v>
      </c>
      <c r="DC319" s="49">
        <f t="shared" si="1526"/>
        <v>44.367242839654125</v>
      </c>
      <c r="DD319" s="49">
        <f t="shared" si="1526"/>
        <v>47.148859952952876</v>
      </c>
      <c r="DE319" s="49">
        <f t="shared" si="1526"/>
        <v>58.261000000000003</v>
      </c>
      <c r="DF319" s="46" t="str">
        <f t="shared" si="1507"/>
        <v>RAD</v>
      </c>
      <c r="DG319" s="49">
        <f t="shared" ref="DG319:DL319" si="1527">AVERAGE(DG316:DG318)</f>
        <v>-0.3433408025385099</v>
      </c>
      <c r="DH319" s="49">
        <f t="shared" si="1527"/>
        <v>-0.27488268090235729</v>
      </c>
      <c r="DI319" s="49">
        <f t="shared" si="1527"/>
        <v>-0.2259146277751225</v>
      </c>
      <c r="DJ319" s="49">
        <f t="shared" si="1527"/>
        <v>38.092561975521278</v>
      </c>
      <c r="DK319" s="49">
        <f t="shared" si="1527"/>
        <v>39.826789763158011</v>
      </c>
      <c r="DL319" s="49">
        <f t="shared" si="1527"/>
        <v>38.25</v>
      </c>
      <c r="DM319" s="46" t="str">
        <f t="shared" si="1510"/>
        <v>CIRC</v>
      </c>
      <c r="DN319" s="49">
        <f t="shared" ref="DN319:DS319" si="1528">AVERAGE(DN316:DN318)</f>
        <v>-0.35627625122687911</v>
      </c>
      <c r="DO319" s="49">
        <f t="shared" si="1528"/>
        <v>-0.27613539463427039</v>
      </c>
      <c r="DP319" s="49">
        <f t="shared" si="1528"/>
        <v>-0.21093193463764706</v>
      </c>
      <c r="DQ319" s="49">
        <f t="shared" si="1528"/>
        <v>34.446920498527334</v>
      </c>
      <c r="DR319" s="49">
        <f t="shared" si="1528"/>
        <v>35.333547586827756</v>
      </c>
      <c r="DS319" s="49">
        <f t="shared" si="1528"/>
        <v>20.97666666666667</v>
      </c>
      <c r="DT319" s="46" t="str">
        <f t="shared" si="1513"/>
        <v>CIRC</v>
      </c>
      <c r="DU319" s="49">
        <f t="shared" ref="DU319:DZ319" si="1529">AVERAGE(DU316:DU318)</f>
        <v>-0.29073048079506636</v>
      </c>
      <c r="DV319" s="49">
        <f t="shared" si="1529"/>
        <v>-0.31300110278530524</v>
      </c>
      <c r="DW319" s="49">
        <f t="shared" si="1529"/>
        <v>-0.2869052615817736</v>
      </c>
      <c r="DX319" s="49">
        <f t="shared" si="1529"/>
        <v>32.905508544972271</v>
      </c>
      <c r="DY319" s="49">
        <f t="shared" si="1529"/>
        <v>33.374612777675452</v>
      </c>
      <c r="DZ319" s="49">
        <f t="shared" si="1529"/>
        <v>23.706666666666667</v>
      </c>
      <c r="EA319" s="46" t="str">
        <f t="shared" si="1516"/>
        <v>CIRC</v>
      </c>
    </row>
    <row r="320" spans="3:131" s="10" customFormat="1" ht="17" x14ac:dyDescent="0.2">
      <c r="C320" s="21" t="s">
        <v>20</v>
      </c>
      <c r="D320" s="7"/>
      <c r="E320" s="7">
        <f>STDEV(E316:E318)</f>
        <v>1318.6381286581295</v>
      </c>
      <c r="F320" s="7">
        <f t="shared" ref="F320:M320" si="1530">STDEV(F316:F318)</f>
        <v>0.1782142904857458</v>
      </c>
      <c r="G320" s="7">
        <f t="shared" si="1530"/>
        <v>0.4301953044839123</v>
      </c>
      <c r="H320" s="7">
        <f t="shared" si="1530"/>
        <v>0.23146129986095645</v>
      </c>
      <c r="I320" s="7">
        <f t="shared" si="1530"/>
        <v>0.54151669718792073</v>
      </c>
      <c r="J320" s="7">
        <f t="shared" si="1530"/>
        <v>3.2375356368694939</v>
      </c>
      <c r="K320" s="7">
        <f t="shared" si="1530"/>
        <v>1.1379992677209068</v>
      </c>
      <c r="L320" s="7">
        <f t="shared" si="1530"/>
        <v>0.63040542510356012</v>
      </c>
      <c r="M320" s="7">
        <f t="shared" si="1530"/>
        <v>0.63040542510356012</v>
      </c>
      <c r="N320" s="7"/>
      <c r="O320" s="7">
        <f>STDEV(O316:O318)</f>
        <v>29.511670843922001</v>
      </c>
      <c r="P320" s="7">
        <f t="shared" ref="P320:W320" si="1531">STDEV(P316:P318)</f>
        <v>0.16750024875602393</v>
      </c>
      <c r="Q320" s="7">
        <f t="shared" si="1531"/>
        <v>9.6417494954684824E-2</v>
      </c>
      <c r="R320" s="7">
        <f t="shared" si="1531"/>
        <v>0.11351798682733272</v>
      </c>
      <c r="S320" s="7">
        <f t="shared" si="1531"/>
        <v>6.9009661159399119E-2</v>
      </c>
      <c r="T320" s="7">
        <f t="shared" si="1531"/>
        <v>0.33911060142673077</v>
      </c>
      <c r="U320" s="7">
        <f t="shared" si="1531"/>
        <v>0.33911060142673077</v>
      </c>
      <c r="V320" s="7">
        <f t="shared" si="1531"/>
        <v>0</v>
      </c>
      <c r="W320" s="7">
        <f t="shared" si="1531"/>
        <v>0</v>
      </c>
      <c r="X320" s="7"/>
      <c r="Y320" s="7">
        <f>STDEV(Y316:Y318)</f>
        <v>166.82031782829648</v>
      </c>
      <c r="Z320" s="7">
        <f t="shared" ref="Z320:AG320" si="1532">STDEV(Z316:Z318)</f>
        <v>0.14342942515399065</v>
      </c>
      <c r="AA320" s="7">
        <f t="shared" si="1532"/>
        <v>0.40090273134515814</v>
      </c>
      <c r="AB320" s="7">
        <f t="shared" si="1532"/>
        <v>0.14519412292973116</v>
      </c>
      <c r="AC320" s="7">
        <f t="shared" si="1532"/>
        <v>0.41047086782537884</v>
      </c>
      <c r="AD320" s="7">
        <f t="shared" si="1532"/>
        <v>0.40465582083215035</v>
      </c>
      <c r="AE320" s="7">
        <f t="shared" si="1532"/>
        <v>0.35994212497750988</v>
      </c>
      <c r="AF320" s="7">
        <f t="shared" si="1532"/>
        <v>2.3512609383052321</v>
      </c>
      <c r="AG320" s="7">
        <f t="shared" si="1532"/>
        <v>2.3512609383052321</v>
      </c>
      <c r="AH320" s="7"/>
      <c r="AI320" s="7">
        <f>STDEV(AI316:AI318)</f>
        <v>15.99686720371621</v>
      </c>
      <c r="AJ320" s="7">
        <f t="shared" ref="AJ320:AQ320" si="1533">STDEV(AJ316:AJ318)</f>
        <v>2.7098585448951596E-2</v>
      </c>
      <c r="AK320" s="7">
        <f t="shared" si="1533"/>
        <v>0.19417088693553494</v>
      </c>
      <c r="AL320" s="7">
        <f t="shared" si="1533"/>
        <v>1.8193405398673701E-2</v>
      </c>
      <c r="AM320" s="7">
        <f t="shared" si="1533"/>
        <v>0.17064680874056429</v>
      </c>
      <c r="AN320" s="7">
        <f t="shared" si="1533"/>
        <v>0.17673237771651457</v>
      </c>
      <c r="AO320" s="7">
        <f t="shared" si="1533"/>
        <v>0.27990415026100246</v>
      </c>
      <c r="AP320" s="7">
        <f t="shared" si="1533"/>
        <v>46.255141649334483</v>
      </c>
      <c r="AQ320" s="7">
        <f t="shared" si="1533"/>
        <v>37.355277793104428</v>
      </c>
      <c r="AR320" s="7"/>
      <c r="AS320" s="7">
        <f>STDEV(AS316:AS318)</f>
        <v>12.349715961651169</v>
      </c>
      <c r="AT320" s="7">
        <f t="shared" ref="AT320:BA320" si="1534">STDEV(AT316:AT318)</f>
        <v>0.21934447793367415</v>
      </c>
      <c r="AU320" s="7">
        <f t="shared" si="1534"/>
        <v>0.13444825522605669</v>
      </c>
      <c r="AV320" s="7">
        <f t="shared" si="1534"/>
        <v>0.20357390140519763</v>
      </c>
      <c r="AW320" s="7">
        <f t="shared" si="1534"/>
        <v>9.5827970864461889E-2</v>
      </c>
      <c r="AX320" s="7">
        <f t="shared" si="1534"/>
        <v>0.14319683422943949</v>
      </c>
      <c r="AY320" s="7">
        <f t="shared" si="1534"/>
        <v>0.17600378783804338</v>
      </c>
      <c r="AZ320" s="7">
        <f t="shared" si="1534"/>
        <v>1.121513412016697</v>
      </c>
      <c r="BA320" s="7">
        <f t="shared" si="1534"/>
        <v>1.121513412016697</v>
      </c>
      <c r="BB320" s="7"/>
      <c r="BC320" s="7">
        <f>STDEV(BC316:BC318)</f>
        <v>11.601276840647019</v>
      </c>
      <c r="BD320" s="7">
        <f t="shared" ref="BD320:BK320" si="1535">STDEV(BD316:BD318)</f>
        <v>5.5650696311907791E-2</v>
      </c>
      <c r="BE320" s="7">
        <f t="shared" si="1535"/>
        <v>0.10866615541800817</v>
      </c>
      <c r="BF320" s="7">
        <f t="shared" si="1535"/>
        <v>6.5107603242620826E-2</v>
      </c>
      <c r="BG320" s="7">
        <f t="shared" si="1535"/>
        <v>9.608503178609068E-2</v>
      </c>
      <c r="BH320" s="7">
        <f t="shared" si="1535"/>
        <v>0.38459112487593289</v>
      </c>
      <c r="BI320" s="7">
        <f t="shared" si="1535"/>
        <v>0.11882339836917861</v>
      </c>
      <c r="BJ320" s="7">
        <f t="shared" si="1535"/>
        <v>3.6480126553143064</v>
      </c>
      <c r="BK320" s="7">
        <f t="shared" si="1535"/>
        <v>3.6480126553143064</v>
      </c>
      <c r="BL320" s="7"/>
      <c r="BM320" s="7">
        <f>STDEV(BM316:BM318)</f>
        <v>410.03933219916121</v>
      </c>
      <c r="BN320" s="7">
        <f t="shared" ref="BN320:BU320" si="1536">STDEV(BN316:BN318)</f>
        <v>0.59852346097153131</v>
      </c>
      <c r="BO320" s="7">
        <f t="shared" si="1536"/>
        <v>0.39881198577774535</v>
      </c>
      <c r="BP320" s="7">
        <f t="shared" si="1536"/>
        <v>0.61025568411936792</v>
      </c>
      <c r="BQ320" s="7">
        <f t="shared" si="1536"/>
        <v>0.31885785756875207</v>
      </c>
      <c r="BR320" s="7">
        <f t="shared" si="1536"/>
        <v>1.1888167787061972</v>
      </c>
      <c r="BS320" s="7">
        <f t="shared" si="1536"/>
        <v>0.63625178454235076</v>
      </c>
      <c r="BT320" s="7">
        <f t="shared" si="1536"/>
        <v>1.7489223348489051</v>
      </c>
      <c r="BU320" s="7">
        <f t="shared" si="1536"/>
        <v>1.7489223348489031</v>
      </c>
      <c r="BV320" s="7"/>
      <c r="BW320" s="7">
        <f>STDEV(BW316:BW318)</f>
        <v>11.973410597375009</v>
      </c>
      <c r="BX320" s="7">
        <f t="shared" ref="BX320:CE320" si="1537">STDEV(BX316:BX318)</f>
        <v>0.211395364187589</v>
      </c>
      <c r="BY320" s="7">
        <f t="shared" si="1537"/>
        <v>0.14282973546614444</v>
      </c>
      <c r="BZ320" s="7">
        <f t="shared" si="1537"/>
        <v>0.14261954050317119</v>
      </c>
      <c r="CA320" s="7">
        <f t="shared" si="1537"/>
        <v>0.11963695081371126</v>
      </c>
      <c r="CB320" s="7">
        <f t="shared" si="1537"/>
        <v>0.41423946375657245</v>
      </c>
      <c r="CC320" s="7">
        <f t="shared" si="1537"/>
        <v>0.54703960855986844</v>
      </c>
      <c r="CD320" s="7">
        <f t="shared" si="1537"/>
        <v>2.8286241060510919</v>
      </c>
      <c r="CE320" s="7">
        <f t="shared" si="1537"/>
        <v>2.8286241060510919</v>
      </c>
      <c r="CG320" s="7">
        <f>STDEV(CG316:CG318)</f>
        <v>83.782522194865564</v>
      </c>
      <c r="CH320" s="7">
        <f t="shared" ref="CH320:CO320" si="1538">STDEV(CH316:CH318)</f>
        <v>0.45854225541381216</v>
      </c>
      <c r="CI320" s="7">
        <f t="shared" si="1538"/>
        <v>9.5918368070644452E-2</v>
      </c>
      <c r="CJ320" s="7">
        <f t="shared" si="1538"/>
        <v>0.56662950858563832</v>
      </c>
      <c r="CK320" s="7">
        <f t="shared" si="1538"/>
        <v>0.16007914709084056</v>
      </c>
      <c r="CL320" s="7">
        <f t="shared" si="1538"/>
        <v>0.38534962479978246</v>
      </c>
      <c r="CM320" s="7">
        <f t="shared" si="1538"/>
        <v>0.37974245658514016</v>
      </c>
      <c r="CN320" s="7">
        <f t="shared" si="1538"/>
        <v>0.98940706149357927</v>
      </c>
      <c r="CO320" s="7">
        <f t="shared" si="1538"/>
        <v>0.98940706149358071</v>
      </c>
      <c r="CQ320" s="7">
        <f t="shared" ref="CQ320:DE320" si="1539">STDEV(CQ316:CQ318)</f>
        <v>13.606798313098279</v>
      </c>
      <c r="CR320" s="7">
        <f t="shared" si="1539"/>
        <v>7.9567581338129204E-2</v>
      </c>
      <c r="CS320" s="7">
        <f t="shared" si="1539"/>
        <v>9.2218942378076263E-2</v>
      </c>
      <c r="CT320" s="7">
        <f t="shared" si="1539"/>
        <v>5.4077105445219313E-2</v>
      </c>
      <c r="CU320" s="7">
        <f t="shared" si="1539"/>
        <v>6.323764701504403E-2</v>
      </c>
      <c r="CV320" s="7">
        <f t="shared" si="1539"/>
        <v>0.11357963432470568</v>
      </c>
      <c r="CW320" s="7">
        <f t="shared" si="1539"/>
        <v>0.35871576491701723</v>
      </c>
      <c r="CX320" s="7">
        <f t="shared" si="1539"/>
        <v>3.4829077411458091</v>
      </c>
      <c r="CY320" s="7">
        <f t="shared" si="1539"/>
        <v>3.4829077411458091</v>
      </c>
      <c r="CZ320" s="49">
        <f t="shared" si="1539"/>
        <v>5.8904682463492477E-3</v>
      </c>
      <c r="DA320" s="49">
        <f t="shared" si="1539"/>
        <v>6.0525968042160969E-3</v>
      </c>
      <c r="DB320" s="49">
        <f t="shared" si="1539"/>
        <v>6.5319613106266756E-3</v>
      </c>
      <c r="DC320" s="49">
        <f t="shared" si="1539"/>
        <v>0.5019050814015914</v>
      </c>
      <c r="DD320" s="49">
        <f t="shared" si="1539"/>
        <v>0.5063878999884055</v>
      </c>
      <c r="DE320" s="49">
        <f t="shared" si="1539"/>
        <v>35.35919559322582</v>
      </c>
      <c r="DF320" s="46"/>
      <c r="DG320" s="49">
        <f t="shared" ref="DG320:DL320" si="1540">STDEV(DG316:DG318)</f>
        <v>6.9630066658912188E-3</v>
      </c>
      <c r="DH320" s="49">
        <f t="shared" si="1540"/>
        <v>5.5702843141323738E-3</v>
      </c>
      <c r="DI320" s="49">
        <f t="shared" si="1540"/>
        <v>2.2194464039809762E-3</v>
      </c>
      <c r="DJ320" s="49">
        <f t="shared" si="1540"/>
        <v>0.16598858878236306</v>
      </c>
      <c r="DK320" s="49">
        <f t="shared" si="1540"/>
        <v>0.15087657809575181</v>
      </c>
      <c r="DL320" s="49">
        <f t="shared" si="1540"/>
        <v>4.656931070995145</v>
      </c>
      <c r="DM320" s="46"/>
      <c r="DN320" s="49">
        <f t="shared" ref="DN320:DS320" si="1541">STDEV(DN316:DN318)</f>
        <v>7.717912913616079E-3</v>
      </c>
      <c r="DO320" s="49">
        <f t="shared" si="1541"/>
        <v>6.6440060931393097E-3</v>
      </c>
      <c r="DP320" s="49">
        <f t="shared" si="1541"/>
        <v>1.012151462287148E-2</v>
      </c>
      <c r="DQ320" s="49">
        <f t="shared" si="1541"/>
        <v>0.64276803919154901</v>
      </c>
      <c r="DR320" s="49">
        <f t="shared" si="1541"/>
        <v>0.54233605270716578</v>
      </c>
      <c r="DS320" s="49">
        <f t="shared" si="1541"/>
        <v>2.1353937185758758</v>
      </c>
      <c r="DT320" s="46"/>
      <c r="DU320" s="49">
        <f t="shared" ref="DU320:DZ320" si="1542">STDEV(DU316:DU318)</f>
        <v>7.9436982907802826E-3</v>
      </c>
      <c r="DV320" s="49">
        <f t="shared" si="1542"/>
        <v>7.9651567521204728E-3</v>
      </c>
      <c r="DW320" s="49">
        <f t="shared" si="1542"/>
        <v>3.2537766197778925E-3</v>
      </c>
      <c r="DX320" s="49">
        <f t="shared" si="1542"/>
        <v>0.2892595635990613</v>
      </c>
      <c r="DY320" s="49">
        <f t="shared" si="1542"/>
        <v>0.42490929659395643</v>
      </c>
      <c r="DZ320" s="49">
        <f t="shared" si="1542"/>
        <v>3.1139693854200576</v>
      </c>
      <c r="EA320" s="46"/>
    </row>
    <row r="321" spans="3:131" x14ac:dyDescent="0.2">
      <c r="C321" s="92" t="s">
        <v>31</v>
      </c>
      <c r="D321" s="5">
        <v>685</v>
      </c>
      <c r="E321" s="5">
        <v>119347.327</v>
      </c>
      <c r="F321" s="5">
        <v>375.12900000000002</v>
      </c>
      <c r="G321" s="5">
        <v>368.58</v>
      </c>
      <c r="H321" s="5">
        <v>380.37900000000002</v>
      </c>
      <c r="I321" s="5">
        <v>367.71199999999999</v>
      </c>
      <c r="J321" s="5">
        <v>397.61500000000001</v>
      </c>
      <c r="K321" s="5">
        <v>382.173</v>
      </c>
      <c r="L321" s="5">
        <v>112.175</v>
      </c>
      <c r="M321" s="5">
        <f t="shared" si="1213"/>
        <v>67.825000000000003</v>
      </c>
      <c r="N321" s="5">
        <v>689</v>
      </c>
      <c r="O321" s="5">
        <v>1613.5530000000001</v>
      </c>
      <c r="P321" s="5">
        <v>491.779</v>
      </c>
      <c r="Q321" s="5">
        <v>354.53</v>
      </c>
      <c r="R321" s="5">
        <v>493.68099999999998</v>
      </c>
      <c r="S321" s="5">
        <v>351.488</v>
      </c>
      <c r="T321" s="5">
        <v>45.326000000000001</v>
      </c>
      <c r="U321" s="5">
        <v>45.326000000000001</v>
      </c>
      <c r="V321" s="5">
        <v>0</v>
      </c>
      <c r="W321" s="5">
        <f t="shared" si="1214"/>
        <v>0</v>
      </c>
      <c r="X321" s="5">
        <v>693</v>
      </c>
      <c r="Y321" s="5">
        <v>74545.403000000006</v>
      </c>
      <c r="Z321" s="5">
        <v>348.125</v>
      </c>
      <c r="AA321" s="5">
        <v>359.13299999999998</v>
      </c>
      <c r="AB321" s="5">
        <v>347.56700000000001</v>
      </c>
      <c r="AC321" s="5">
        <v>359.92599999999999</v>
      </c>
      <c r="AD321" s="5">
        <v>318.58699999999999</v>
      </c>
      <c r="AE321" s="5">
        <v>297.923</v>
      </c>
      <c r="AF321" s="5">
        <v>121.625</v>
      </c>
      <c r="AG321" s="5">
        <f t="shared" si="1215"/>
        <v>58.375</v>
      </c>
      <c r="AH321" s="5">
        <v>696</v>
      </c>
      <c r="AI321" s="5">
        <v>1119.0940000000001</v>
      </c>
      <c r="AJ321" s="5">
        <v>425.21699999999998</v>
      </c>
      <c r="AK321" s="5">
        <v>357.733</v>
      </c>
      <c r="AL321" s="5">
        <v>426.07900000000001</v>
      </c>
      <c r="AM321" s="5">
        <v>356.25900000000001</v>
      </c>
      <c r="AN321" s="5">
        <v>39.72</v>
      </c>
      <c r="AO321" s="5">
        <v>35.872999999999998</v>
      </c>
      <c r="AP321" s="5">
        <v>33.999000000000002</v>
      </c>
      <c r="AQ321" s="5">
        <f t="shared" si="1216"/>
        <v>33.999000000000002</v>
      </c>
      <c r="AR321" s="5">
        <v>699</v>
      </c>
      <c r="AS321" s="5">
        <v>71795.414999999994</v>
      </c>
      <c r="AT321" s="5">
        <v>291.48</v>
      </c>
      <c r="AU321" s="5">
        <v>286.20499999999998</v>
      </c>
      <c r="AV321" s="5">
        <v>291.03100000000001</v>
      </c>
      <c r="AW321" s="5">
        <v>287.63200000000001</v>
      </c>
      <c r="AX321" s="5">
        <v>320.20699999999999</v>
      </c>
      <c r="AY321" s="5">
        <v>285.48</v>
      </c>
      <c r="AZ321" s="5">
        <v>141.959</v>
      </c>
      <c r="BA321" s="5">
        <f t="shared" si="1217"/>
        <v>38.040999999999997</v>
      </c>
      <c r="BB321" s="5">
        <v>702</v>
      </c>
      <c r="BC321" s="5">
        <v>1180.915</v>
      </c>
      <c r="BD321" s="5">
        <v>362.863</v>
      </c>
      <c r="BE321" s="5">
        <v>268.99</v>
      </c>
      <c r="BF321" s="5">
        <v>363.70800000000003</v>
      </c>
      <c r="BG321" s="5">
        <v>266.26100000000002</v>
      </c>
      <c r="BH321" s="5">
        <v>40.844000000000001</v>
      </c>
      <c r="BI321" s="5">
        <v>36.813000000000002</v>
      </c>
      <c r="BJ321" s="5">
        <v>48.984999999999999</v>
      </c>
      <c r="BK321" s="5">
        <f t="shared" si="1218"/>
        <v>48.984999999999999</v>
      </c>
      <c r="BL321" s="5">
        <v>705</v>
      </c>
      <c r="BM321" s="5">
        <v>69360.051000000007</v>
      </c>
      <c r="BN321" s="5">
        <v>357.21</v>
      </c>
      <c r="BO321" s="5">
        <v>310.37200000000001</v>
      </c>
      <c r="BP321" s="5">
        <v>356.892</v>
      </c>
      <c r="BQ321" s="5">
        <v>311.31200000000001</v>
      </c>
      <c r="BR321" s="5">
        <v>310.50400000000002</v>
      </c>
      <c r="BS321" s="5">
        <v>284.41500000000002</v>
      </c>
      <c r="BT321" s="5">
        <v>127.393</v>
      </c>
      <c r="BU321" s="5">
        <f t="shared" si="1219"/>
        <v>52.606999999999999</v>
      </c>
      <c r="BV321" s="5">
        <v>708</v>
      </c>
      <c r="BW321" s="5">
        <v>1117.5170000000001</v>
      </c>
      <c r="BX321" s="5">
        <v>428.37200000000001</v>
      </c>
      <c r="BY321" s="5">
        <v>313.00400000000002</v>
      </c>
      <c r="BZ321" s="5">
        <v>430.26600000000002</v>
      </c>
      <c r="CA321" s="5">
        <v>310.524</v>
      </c>
      <c r="CB321" s="5">
        <v>39.137999999999998</v>
      </c>
      <c r="CC321" s="5">
        <v>36.354999999999997</v>
      </c>
      <c r="CD321" s="3">
        <v>29.408000000000001</v>
      </c>
      <c r="CE321" s="5">
        <f t="shared" si="1220"/>
        <v>29.408000000000001</v>
      </c>
      <c r="CF321" s="3">
        <v>712</v>
      </c>
      <c r="CG321" s="26">
        <v>76479.775999999998</v>
      </c>
      <c r="CH321" s="26">
        <v>387.38600000000002</v>
      </c>
      <c r="CI321" s="26">
        <v>235.376</v>
      </c>
      <c r="CJ321" s="26">
        <v>387.30200000000002</v>
      </c>
      <c r="CK321" s="26">
        <v>227.22200000000001</v>
      </c>
      <c r="CL321" s="26">
        <v>325.89999999999998</v>
      </c>
      <c r="CM321" s="26">
        <v>298.79399999999998</v>
      </c>
      <c r="CN321" s="26">
        <v>106.068</v>
      </c>
      <c r="CO321" s="5">
        <f t="shared" si="1221"/>
        <v>73.932000000000002</v>
      </c>
      <c r="CP321" s="13">
        <v>715</v>
      </c>
      <c r="CQ321" s="26">
        <v>867.75400000000002</v>
      </c>
      <c r="CR321" s="26">
        <v>459.40699999999998</v>
      </c>
      <c r="CS321" s="26">
        <v>261.27499999999998</v>
      </c>
      <c r="CT321" s="26">
        <v>461.76799999999997</v>
      </c>
      <c r="CU321" s="26">
        <v>259.62200000000001</v>
      </c>
      <c r="CV321" s="26">
        <v>34.43</v>
      </c>
      <c r="CW321" s="26">
        <v>32.090000000000003</v>
      </c>
      <c r="CX321" s="3">
        <v>0.17</v>
      </c>
      <c r="CY321" s="5">
        <f t="shared" si="1222"/>
        <v>0.17</v>
      </c>
      <c r="CZ321" s="46">
        <f t="shared" si="1223"/>
        <v>-0.37539109694513728</v>
      </c>
      <c r="DA321" s="46">
        <f>IF((AQ321-AG321)&lt;45,(AO321-$T321)/$T321,(AN321-$U321)/$U321)</f>
        <v>-0.20855579579049557</v>
      </c>
      <c r="DB321" s="46">
        <f>IF((AQ321-AG321)&lt;45,(AN321-$T321)/$T321,(AO321-$U321)/$U321)</f>
        <v>-0.12368177205136129</v>
      </c>
      <c r="DC321" s="46">
        <f t="shared" si="1224"/>
        <v>77.10471103635625</v>
      </c>
      <c r="DD321" s="46">
        <f t="shared" si="1225"/>
        <v>78.597589231477059</v>
      </c>
      <c r="DE321" s="46">
        <f t="shared" si="1226"/>
        <v>24.375999999999998</v>
      </c>
      <c r="DF321" s="46" t="str">
        <f>IF(DE321&lt;45,DF$6,DF$5)</f>
        <v>CIRC</v>
      </c>
      <c r="DG321" s="46">
        <f t="shared" si="1227"/>
        <v>-0.39843298710829117</v>
      </c>
      <c r="DH321" s="46">
        <f>IF((BK321-BA321)&lt;45,(BI321-$T321)/$T321,(BH321-$U321)/$U321)</f>
        <v>-0.18781714689140885</v>
      </c>
      <c r="DI321" s="46">
        <f>IF((BK321-BA321)&lt;45,(BH321-$T321)/$T321,(BI321-$U321)/$U321)</f>
        <v>-9.888364294224064E-2</v>
      </c>
      <c r="DJ321" s="46">
        <f t="shared" si="1228"/>
        <v>73.42948259384643</v>
      </c>
      <c r="DK321" s="46">
        <f t="shared" si="1229"/>
        <v>75.753983195604974</v>
      </c>
      <c r="DL321" s="46">
        <f t="shared" si="1230"/>
        <v>10.944000000000003</v>
      </c>
      <c r="DM321" s="46" t="str">
        <f>IF(DL321&lt;45,DM$6,DM$5)</f>
        <v>CIRC</v>
      </c>
      <c r="DN321" s="46">
        <f t="shared" si="1231"/>
        <v>-0.41883867244048117</v>
      </c>
      <c r="DO321" s="46">
        <f>IF((CE321-BU321)&lt;45,(CC321-$T321)/$T321,(CB321-$U321)/$U321)</f>
        <v>-0.19792172263160224</v>
      </c>
      <c r="DP321" s="46">
        <f>IF((CE321-BU321)&lt;45,(CB321-$T321)/$T321,(CC321-$U321)/$U321)</f>
        <v>-0.13652208445483832</v>
      </c>
      <c r="DQ321" s="46">
        <f t="shared" si="1232"/>
        <v>71.21065698334769</v>
      </c>
      <c r="DR321" s="46">
        <f t="shared" si="1233"/>
        <v>73.378231240607064</v>
      </c>
      <c r="DS321" s="46">
        <f t="shared" si="1234"/>
        <v>23.198999999999998</v>
      </c>
      <c r="DT321" s="46" t="str">
        <f>IF(DS321&lt;45,DT$6,DT$5)</f>
        <v>CIRC</v>
      </c>
      <c r="DU321" s="46">
        <f t="shared" si="1235"/>
        <v>-0.3591831679648762</v>
      </c>
      <c r="DV321" s="46">
        <f>IF((CY321-CO321)&lt;45,(CW321-$T321)/$T321,(CV321-$U321)/$U321)</f>
        <v>-0.29201782641309615</v>
      </c>
      <c r="DW321" s="46">
        <f>IF((CY321-CO321)&lt;45,(CV321-$T321)/$T321,(CW321-$U321)/$U321)</f>
        <v>-0.24039182808983808</v>
      </c>
      <c r="DX321" s="46">
        <f t="shared" si="1236"/>
        <v>76.536152516310835</v>
      </c>
      <c r="DY321" s="46">
        <f t="shared" si="1237"/>
        <v>81.20926767309254</v>
      </c>
      <c r="DZ321" s="46">
        <f t="shared" si="1238"/>
        <v>44.524000000000001</v>
      </c>
      <c r="EA321" s="46" t="str">
        <f>IF(DZ321&lt;45,EA$6,EA$5)</f>
        <v>CIRC</v>
      </c>
    </row>
    <row r="322" spans="3:131" x14ac:dyDescent="0.2">
      <c r="C322" s="92"/>
      <c r="D322" s="5">
        <v>686</v>
      </c>
      <c r="E322" s="5">
        <v>118318.54399999999</v>
      </c>
      <c r="F322" s="5">
        <v>374.98599999999999</v>
      </c>
      <c r="G322" s="5">
        <v>367.89499999999998</v>
      </c>
      <c r="H322" s="5">
        <v>380.18299999999999</v>
      </c>
      <c r="I322" s="5">
        <v>366.755</v>
      </c>
      <c r="J322" s="5">
        <v>394.52600000000001</v>
      </c>
      <c r="K322" s="5">
        <v>381.84500000000003</v>
      </c>
      <c r="L322" s="5">
        <v>107.286</v>
      </c>
      <c r="M322" s="5">
        <f t="shared" si="1213"/>
        <v>72.713999999999999</v>
      </c>
      <c r="N322" s="5">
        <v>690</v>
      </c>
      <c r="O322" s="5">
        <v>1613.5530000000001</v>
      </c>
      <c r="P322" s="5">
        <v>492.11399999999998</v>
      </c>
      <c r="Q322" s="5">
        <v>354.53</v>
      </c>
      <c r="R322" s="5">
        <v>493.98599999999999</v>
      </c>
      <c r="S322" s="5">
        <v>351.49700000000001</v>
      </c>
      <c r="T322" s="5">
        <v>45.326000000000001</v>
      </c>
      <c r="U322" s="5">
        <v>45.326000000000001</v>
      </c>
      <c r="V322" s="5">
        <v>0</v>
      </c>
      <c r="W322" s="5">
        <f t="shared" si="1214"/>
        <v>0</v>
      </c>
      <c r="X322" s="5">
        <v>694</v>
      </c>
      <c r="Y322" s="5">
        <v>73836.876999999993</v>
      </c>
      <c r="Z322" s="5">
        <v>348.22699999999998</v>
      </c>
      <c r="AA322" s="5">
        <v>359.73099999999999</v>
      </c>
      <c r="AB322" s="5">
        <v>347.68099999999998</v>
      </c>
      <c r="AC322" s="5">
        <v>360.42399999999998</v>
      </c>
      <c r="AD322" s="5">
        <v>316.92500000000001</v>
      </c>
      <c r="AE322" s="5">
        <v>296.63900000000001</v>
      </c>
      <c r="AF322" s="5">
        <v>120.032</v>
      </c>
      <c r="AG322" s="5">
        <f t="shared" si="1215"/>
        <v>59.968000000000004</v>
      </c>
      <c r="AH322" s="5">
        <v>697</v>
      </c>
      <c r="AI322" s="5">
        <v>1114.5889999999999</v>
      </c>
      <c r="AJ322" s="5">
        <v>425.16899999999998</v>
      </c>
      <c r="AK322" s="5">
        <v>357.637</v>
      </c>
      <c r="AL322" s="5">
        <v>426.053</v>
      </c>
      <c r="AM322" s="5">
        <v>356.19400000000002</v>
      </c>
      <c r="AN322" s="5">
        <v>39.848999999999997</v>
      </c>
      <c r="AO322" s="5">
        <v>35.613</v>
      </c>
      <c r="AP322" s="5">
        <v>38.774999999999999</v>
      </c>
      <c r="AQ322" s="5">
        <f t="shared" si="1216"/>
        <v>38.774999999999999</v>
      </c>
      <c r="AR322" s="5">
        <v>700</v>
      </c>
      <c r="AS322" s="5">
        <v>71998.107999999993</v>
      </c>
      <c r="AT322" s="5">
        <v>291.60700000000003</v>
      </c>
      <c r="AU322" s="5">
        <v>286.10599999999999</v>
      </c>
      <c r="AV322" s="5">
        <v>291.14</v>
      </c>
      <c r="AW322" s="5">
        <v>287.54000000000002</v>
      </c>
      <c r="AX322" s="5">
        <v>320.76299999999998</v>
      </c>
      <c r="AY322" s="5">
        <v>285.79000000000002</v>
      </c>
      <c r="AZ322" s="5">
        <v>142.89099999999999</v>
      </c>
      <c r="BA322" s="5">
        <f t="shared" si="1217"/>
        <v>37.109000000000009</v>
      </c>
      <c r="BB322" s="5">
        <v>703</v>
      </c>
      <c r="BC322" s="5">
        <v>1147.02</v>
      </c>
      <c r="BD322" s="5">
        <v>362.92</v>
      </c>
      <c r="BE322" s="5">
        <v>269.24700000000001</v>
      </c>
      <c r="BF322" s="5">
        <v>363.74599999999998</v>
      </c>
      <c r="BG322" s="5">
        <v>266.29000000000002</v>
      </c>
      <c r="BH322" s="5">
        <v>40.628999999999998</v>
      </c>
      <c r="BI322" s="5">
        <v>35.945</v>
      </c>
      <c r="BJ322" s="5">
        <v>39.993000000000002</v>
      </c>
      <c r="BK322" s="5">
        <f t="shared" si="1218"/>
        <v>39.993000000000002</v>
      </c>
      <c r="BL322" s="5">
        <v>706</v>
      </c>
      <c r="BM322" s="5">
        <v>69369.509999999995</v>
      </c>
      <c r="BN322" s="5">
        <v>357.726</v>
      </c>
      <c r="BO322" s="5">
        <v>309.404</v>
      </c>
      <c r="BP322" s="5">
        <v>357.392</v>
      </c>
      <c r="BQ322" s="5">
        <v>310.36500000000001</v>
      </c>
      <c r="BR322" s="5">
        <v>311.55500000000001</v>
      </c>
      <c r="BS322" s="5">
        <v>283.495</v>
      </c>
      <c r="BT322" s="5">
        <v>129.50800000000001</v>
      </c>
      <c r="BU322" s="5">
        <f t="shared" si="1219"/>
        <v>50.49199999999999</v>
      </c>
      <c r="BV322" s="5">
        <v>709</v>
      </c>
      <c r="BW322" s="5">
        <v>1130.242</v>
      </c>
      <c r="BX322" s="5">
        <v>428.32299999999998</v>
      </c>
      <c r="BY322" s="5">
        <v>312.90800000000002</v>
      </c>
      <c r="BZ322" s="5">
        <v>430.24099999999999</v>
      </c>
      <c r="CA322" s="5">
        <v>310.45299999999997</v>
      </c>
      <c r="CB322" s="5">
        <v>39.712000000000003</v>
      </c>
      <c r="CC322" s="5">
        <v>36.238</v>
      </c>
      <c r="CD322" s="3">
        <v>33.456000000000003</v>
      </c>
      <c r="CE322" s="5">
        <f t="shared" si="1220"/>
        <v>33.456000000000003</v>
      </c>
      <c r="CF322" s="3">
        <v>713</v>
      </c>
      <c r="CG322" s="26">
        <v>76397.122000000003</v>
      </c>
      <c r="CH322" s="26">
        <v>387.65300000000002</v>
      </c>
      <c r="CI322" s="26">
        <v>236.185</v>
      </c>
      <c r="CJ322" s="26">
        <v>387.57499999999999</v>
      </c>
      <c r="CK322" s="26">
        <v>228.018</v>
      </c>
      <c r="CL322" s="26">
        <v>325.04599999999999</v>
      </c>
      <c r="CM322" s="26">
        <v>299.25599999999997</v>
      </c>
      <c r="CN322" s="26">
        <v>107.611</v>
      </c>
      <c r="CO322" s="5">
        <f t="shared" si="1221"/>
        <v>72.388999999999996</v>
      </c>
      <c r="CP322" s="13">
        <v>716</v>
      </c>
      <c r="CQ322" s="26">
        <v>852.66399999999999</v>
      </c>
      <c r="CR322" s="26">
        <v>459.47300000000001</v>
      </c>
      <c r="CS322" s="26">
        <v>261.24799999999999</v>
      </c>
      <c r="CT322" s="26">
        <v>461.822</v>
      </c>
      <c r="CU322" s="26">
        <v>259.59399999999999</v>
      </c>
      <c r="CV322" s="26">
        <v>33.622</v>
      </c>
      <c r="CW322" s="26">
        <v>32.29</v>
      </c>
      <c r="CX322" s="3">
        <v>5.0369999999999999</v>
      </c>
      <c r="CY322" s="5">
        <f t="shared" si="1222"/>
        <v>5.0369999999999999</v>
      </c>
      <c r="CZ322" s="46">
        <f t="shared" si="1223"/>
        <v>-0.37594839740421421</v>
      </c>
      <c r="DA322" s="46">
        <f t="shared" ref="DA322:DA323" si="1543">IF((AQ322-AG322)&lt;45,(AO322-$T322)/$T322,(AN322-$U322)/$U322)</f>
        <v>-0.21429201782641311</v>
      </c>
      <c r="DB322" s="46">
        <f t="shared" ref="DB322:DB323" si="1544">IF((AQ322-AG322)&lt;45,(AN322-$T322)/$T322,(AO322-$U322)/$U322)</f>
        <v>-0.12083572342584838</v>
      </c>
      <c r="DC322" s="46">
        <f t="shared" si="1224"/>
        <v>76.97048915006323</v>
      </c>
      <c r="DD322" s="46">
        <f t="shared" si="1225"/>
        <v>78.486070636769696</v>
      </c>
      <c r="DE322" s="46">
        <f t="shared" si="1226"/>
        <v>21.193000000000005</v>
      </c>
      <c r="DF322" s="46" t="str">
        <f t="shared" ref="DF322:DF324" si="1545">IF(DE322&lt;45,DF$6,DF$5)</f>
        <v>CIRC</v>
      </c>
      <c r="DG322" s="46">
        <f t="shared" si="1227"/>
        <v>-0.39148923265992863</v>
      </c>
      <c r="DH322" s="46">
        <f t="shared" ref="DH322:DH323" si="1546">IF((BK322-BA322)&lt;45,(BI322-$T322)/$T322,(BH322-$U322)/$U322)</f>
        <v>-0.20696730353439527</v>
      </c>
      <c r="DI322" s="46">
        <f t="shared" ref="DI322:DI323" si="1547">IF((BK322-BA322)&lt;45,(BH322-$T322)/$T322,(BI322-$U322)/$U322)</f>
        <v>-0.10362705731809563</v>
      </c>
      <c r="DJ322" s="46">
        <f t="shared" si="1228"/>
        <v>73.278713484885898</v>
      </c>
      <c r="DK322" s="46">
        <f t="shared" si="1229"/>
        <v>75.651792681997961</v>
      </c>
      <c r="DL322" s="46">
        <f t="shared" si="1230"/>
        <v>2.8839999999999932</v>
      </c>
      <c r="DM322" s="46" t="str">
        <f t="shared" ref="DM322:DM324" si="1548">IF(DL322&lt;45,DM$6,DM$5)</f>
        <v>CIRC</v>
      </c>
      <c r="DN322" s="46">
        <f t="shared" si="1231"/>
        <v>-0.41370551348231605</v>
      </c>
      <c r="DO322" s="46">
        <f t="shared" ref="DO322:DO323" si="1549">IF((CE322-BU322)&lt;45,(CC322-$T322)/$T322,(CB322-$U322)/$U322)</f>
        <v>-0.20050302254776509</v>
      </c>
      <c r="DP322" s="46">
        <f t="shared" ref="DP322:DP323" si="1550">IF((CE322-BU322)&lt;45,(CB322-$T322)/$T322,(CC322-$U322)/$U322)</f>
        <v>-0.12385827119092788</v>
      </c>
      <c r="DQ322" s="46">
        <f t="shared" si="1232"/>
        <v>70.683904992579443</v>
      </c>
      <c r="DR322" s="46">
        <f t="shared" si="1233"/>
        <v>72.849053151019049</v>
      </c>
      <c r="DS322" s="46">
        <f t="shared" si="1234"/>
        <v>17.035999999999987</v>
      </c>
      <c r="DT322" s="46" t="str">
        <f t="shared" ref="DT322:DT324" si="1551">IF(DS322&lt;45,DT$6,DT$5)</f>
        <v>CIRC</v>
      </c>
      <c r="DU322" s="46">
        <f t="shared" si="1235"/>
        <v>-0.3543098197692493</v>
      </c>
      <c r="DV322" s="46">
        <f t="shared" ref="DV322:DV323" si="1552">IF((CY322-CO322)&lt;45,(CW322-$T322)/$T322,(CV322-$U322)/$U322)</f>
        <v>-0.28760534792392889</v>
      </c>
      <c r="DW322" s="46">
        <f t="shared" ref="DW322:DW323" si="1553">IF((CY322-CO322)&lt;45,(CV322-$T322)/$T322,(CW322-$U322)/$U322)</f>
        <v>-0.25821824118607423</v>
      </c>
      <c r="DX322" s="46">
        <f t="shared" si="1236"/>
        <v>76.067511915403131</v>
      </c>
      <c r="DY322" s="46">
        <f t="shared" si="1237"/>
        <v>80.682468882651335</v>
      </c>
      <c r="DZ322" s="46">
        <f t="shared" si="1238"/>
        <v>38.932999999999993</v>
      </c>
      <c r="EA322" s="46" t="str">
        <f t="shared" ref="EA322:EA324" si="1554">IF(DZ322&lt;45,EA$6,EA$5)</f>
        <v>CIRC</v>
      </c>
    </row>
    <row r="323" spans="3:131" x14ac:dyDescent="0.2">
      <c r="C323" s="92"/>
      <c r="D323" s="5">
        <v>687</v>
      </c>
      <c r="E323" s="5">
        <v>117985.789</v>
      </c>
      <c r="F323" s="5">
        <v>374.971</v>
      </c>
      <c r="G323" s="5">
        <v>367.995</v>
      </c>
      <c r="H323" s="5">
        <v>380.12</v>
      </c>
      <c r="I323" s="5">
        <v>366.93900000000002</v>
      </c>
      <c r="J323" s="5">
        <v>396.536</v>
      </c>
      <c r="K323" s="5">
        <v>378.84100000000001</v>
      </c>
      <c r="L323" s="5">
        <v>113.01600000000001</v>
      </c>
      <c r="M323" s="5">
        <f t="shared" si="1213"/>
        <v>66.983999999999995</v>
      </c>
      <c r="N323" s="5">
        <v>691</v>
      </c>
      <c r="O323" s="5">
        <v>1566.258</v>
      </c>
      <c r="P323" s="5">
        <v>492.11399999999998</v>
      </c>
      <c r="Q323" s="5">
        <v>354.53</v>
      </c>
      <c r="R323" s="5">
        <v>494.03199999999998</v>
      </c>
      <c r="S323" s="5">
        <v>351.47899999999998</v>
      </c>
      <c r="T323" s="5">
        <v>44.656999999999996</v>
      </c>
      <c r="U323" s="5">
        <v>44.656999999999996</v>
      </c>
      <c r="V323" s="5">
        <v>0</v>
      </c>
      <c r="W323" s="5">
        <f t="shared" si="1214"/>
        <v>0</v>
      </c>
      <c r="X323" s="5">
        <v>695</v>
      </c>
      <c r="Y323" s="5">
        <v>74428.179000000004</v>
      </c>
      <c r="Z323" s="5">
        <v>348.08</v>
      </c>
      <c r="AA323" s="5">
        <v>359.26100000000002</v>
      </c>
      <c r="AB323" s="5">
        <v>347.49299999999999</v>
      </c>
      <c r="AC323" s="5">
        <v>360.05700000000002</v>
      </c>
      <c r="AD323" s="5">
        <v>317.79899999999998</v>
      </c>
      <c r="AE323" s="5">
        <v>298.19200000000001</v>
      </c>
      <c r="AF323" s="5">
        <v>119.03</v>
      </c>
      <c r="AG323" s="5">
        <f t="shared" si="1215"/>
        <v>60.97</v>
      </c>
      <c r="AH323" s="5">
        <v>698</v>
      </c>
      <c r="AI323" s="5">
        <v>1120.558</v>
      </c>
      <c r="AJ323" s="5">
        <v>425.18099999999998</v>
      </c>
      <c r="AK323" s="5">
        <v>357.59800000000001</v>
      </c>
      <c r="AL323" s="5">
        <v>426.06599999999997</v>
      </c>
      <c r="AM323" s="5">
        <v>356.17</v>
      </c>
      <c r="AN323" s="5">
        <v>39.868000000000002</v>
      </c>
      <c r="AO323" s="5">
        <v>35.786999999999999</v>
      </c>
      <c r="AP323" s="5">
        <v>36.212000000000003</v>
      </c>
      <c r="AQ323" s="5">
        <f t="shared" si="1216"/>
        <v>36.212000000000003</v>
      </c>
      <c r="AR323" s="5">
        <v>701</v>
      </c>
      <c r="AS323" s="5">
        <v>71940.002999999997</v>
      </c>
      <c r="AT323" s="5">
        <v>291.38299999999998</v>
      </c>
      <c r="AU323" s="5">
        <v>286.30099999999999</v>
      </c>
      <c r="AV323" s="5">
        <v>290.94900000000001</v>
      </c>
      <c r="AW323" s="5">
        <v>287.74400000000003</v>
      </c>
      <c r="AX323" s="5">
        <v>321.22199999999998</v>
      </c>
      <c r="AY323" s="5">
        <v>285.15199999999999</v>
      </c>
      <c r="AZ323" s="5">
        <v>141.04499999999999</v>
      </c>
      <c r="BA323" s="5">
        <f t="shared" si="1217"/>
        <v>38.955000000000013</v>
      </c>
      <c r="BB323" s="5">
        <v>704</v>
      </c>
      <c r="BC323" s="5">
        <v>1130.8050000000001</v>
      </c>
      <c r="BD323" s="5">
        <v>362.84399999999999</v>
      </c>
      <c r="BE323" s="5">
        <v>269.61099999999999</v>
      </c>
      <c r="BF323" s="5">
        <v>363.71199999999999</v>
      </c>
      <c r="BG323" s="5">
        <v>266.50099999999998</v>
      </c>
      <c r="BH323" s="5">
        <v>40.826999999999998</v>
      </c>
      <c r="BI323" s="5">
        <v>35.265000000000001</v>
      </c>
      <c r="BJ323" s="5">
        <v>40.445999999999998</v>
      </c>
      <c r="BK323" s="5">
        <f t="shared" si="1218"/>
        <v>40.445999999999998</v>
      </c>
      <c r="BL323" s="5">
        <v>707</v>
      </c>
      <c r="BM323" s="5">
        <v>69544.84</v>
      </c>
      <c r="BN323" s="5">
        <v>357.416</v>
      </c>
      <c r="BO323" s="5">
        <v>309.87599999999998</v>
      </c>
      <c r="BP323" s="5">
        <v>357.08</v>
      </c>
      <c r="BQ323" s="5">
        <v>310.851</v>
      </c>
      <c r="BR323" s="5">
        <v>310.89299999999997</v>
      </c>
      <c r="BS323" s="5">
        <v>284.81599999999997</v>
      </c>
      <c r="BT323" s="5">
        <v>128.672</v>
      </c>
      <c r="BU323" s="5">
        <f t="shared" si="1219"/>
        <v>51.328000000000003</v>
      </c>
      <c r="BV323" s="5">
        <v>710</v>
      </c>
      <c r="BW323" s="5">
        <v>1122.3589999999999</v>
      </c>
      <c r="BX323" s="5">
        <v>428.34</v>
      </c>
      <c r="BY323" s="5">
        <v>313.13200000000001</v>
      </c>
      <c r="BZ323" s="5">
        <v>430.26</v>
      </c>
      <c r="CA323" s="5">
        <v>310.60899999999998</v>
      </c>
      <c r="CB323" s="5">
        <v>39.457999999999998</v>
      </c>
      <c r="CC323" s="5">
        <v>36.216999999999999</v>
      </c>
      <c r="CD323" s="3">
        <v>29.148</v>
      </c>
      <c r="CE323" s="5">
        <f t="shared" si="1220"/>
        <v>29.148</v>
      </c>
      <c r="CF323" s="3">
        <v>714</v>
      </c>
      <c r="CG323" s="26">
        <v>76486.194000000003</v>
      </c>
      <c r="CH323" s="26">
        <v>387.32499999999999</v>
      </c>
      <c r="CI323" s="26">
        <v>235.483</v>
      </c>
      <c r="CJ323" s="26">
        <v>387.24299999999999</v>
      </c>
      <c r="CK323" s="26">
        <v>227.316</v>
      </c>
      <c r="CL323" s="26">
        <v>326.05200000000002</v>
      </c>
      <c r="CM323" s="26">
        <v>298.68</v>
      </c>
      <c r="CN323" s="26">
        <v>106.544</v>
      </c>
      <c r="CO323" s="5">
        <f t="shared" si="1221"/>
        <v>73.456000000000003</v>
      </c>
      <c r="CP323" s="13">
        <v>717</v>
      </c>
      <c r="CQ323" s="26">
        <v>845.00699999999995</v>
      </c>
      <c r="CR323" s="26">
        <v>459.49</v>
      </c>
      <c r="CS323" s="26">
        <v>261.24599999999998</v>
      </c>
      <c r="CT323" s="26">
        <v>461.84100000000001</v>
      </c>
      <c r="CU323" s="26">
        <v>259.59199999999998</v>
      </c>
      <c r="CV323" s="26">
        <v>33.536999999999999</v>
      </c>
      <c r="CW323" s="26">
        <v>32.081000000000003</v>
      </c>
      <c r="CX323" s="3">
        <v>5.1580000000000004</v>
      </c>
      <c r="CY323" s="5">
        <f t="shared" si="1222"/>
        <v>5.1580000000000004</v>
      </c>
      <c r="CZ323" s="46">
        <f t="shared" si="1223"/>
        <v>-0.36917674890490415</v>
      </c>
      <c r="DA323" s="46">
        <f t="shared" si="1543"/>
        <v>-0.19862507557605746</v>
      </c>
      <c r="DB323" s="46">
        <f t="shared" si="1544"/>
        <v>-0.10723962648632901</v>
      </c>
      <c r="DC323" s="46">
        <f t="shared" si="1224"/>
        <v>77.118932630061735</v>
      </c>
      <c r="DD323" s="46">
        <f t="shared" si="1225"/>
        <v>78.669086037655205</v>
      </c>
      <c r="DE323" s="46">
        <f t="shared" si="1226"/>
        <v>24.757999999999996</v>
      </c>
      <c r="DF323" s="46" t="str">
        <f t="shared" si="1545"/>
        <v>CIRC</v>
      </c>
      <c r="DG323" s="46">
        <f t="shared" si="1227"/>
        <v>-0.39026552596092745</v>
      </c>
      <c r="DH323" s="46">
        <f t="shared" si="1546"/>
        <v>-0.21031417247016138</v>
      </c>
      <c r="DI323" s="46">
        <f t="shared" si="1547"/>
        <v>-8.5764829701950387E-2</v>
      </c>
      <c r="DJ323" s="46">
        <f t="shared" si="1228"/>
        <v>73.384130580119304</v>
      </c>
      <c r="DK323" s="46">
        <f t="shared" si="1229"/>
        <v>75.800522544372996</v>
      </c>
      <c r="DL323" s="46">
        <f t="shared" si="1230"/>
        <v>1.4909999999999854</v>
      </c>
      <c r="DM323" s="46" t="str">
        <f t="shared" si="1548"/>
        <v>CIRC</v>
      </c>
      <c r="DN323" s="46">
        <f t="shared" si="1231"/>
        <v>-0.41056596231263076</v>
      </c>
      <c r="DO323" s="46">
        <f t="shared" si="1549"/>
        <v>-0.18899612602727453</v>
      </c>
      <c r="DP323" s="46">
        <f t="shared" si="1550"/>
        <v>-0.116420717916564</v>
      </c>
      <c r="DQ323" s="46">
        <f t="shared" si="1232"/>
        <v>70.99869936836869</v>
      </c>
      <c r="DR323" s="46">
        <f t="shared" si="1233"/>
        <v>73.180400135555431</v>
      </c>
      <c r="DS323" s="46">
        <f t="shared" si="1234"/>
        <v>22.180000000000003</v>
      </c>
      <c r="DT323" s="46" t="str">
        <f t="shared" si="1551"/>
        <v>CIRC</v>
      </c>
      <c r="DU323" s="46">
        <f t="shared" si="1235"/>
        <v>-0.35173384313258266</v>
      </c>
      <c r="DV323" s="46">
        <f t="shared" si="1552"/>
        <v>-0.28161318494300991</v>
      </c>
      <c r="DW323" s="46">
        <f t="shared" si="1553"/>
        <v>-0.24900911391271241</v>
      </c>
      <c r="DX323" s="46">
        <f t="shared" si="1236"/>
        <v>76.625840249879161</v>
      </c>
      <c r="DY323" s="46">
        <f t="shared" si="1237"/>
        <v>81.281005038077623</v>
      </c>
      <c r="DZ323" s="46">
        <f t="shared" si="1238"/>
        <v>44.308000000000007</v>
      </c>
      <c r="EA323" s="46" t="str">
        <f t="shared" si="1554"/>
        <v>CIRC</v>
      </c>
    </row>
    <row r="324" spans="3:131" s="10" customFormat="1" ht="17" x14ac:dyDescent="0.2">
      <c r="C324" s="21" t="s">
        <v>19</v>
      </c>
      <c r="D324" s="7"/>
      <c r="E324" s="7">
        <f t="shared" ref="E324:M324" si="1555">AVERAGE(E321:E323)</f>
        <v>118550.55333333333</v>
      </c>
      <c r="F324" s="7">
        <f t="shared" si="1555"/>
        <v>375.02866666666665</v>
      </c>
      <c r="G324" s="7">
        <f t="shared" si="1555"/>
        <v>368.15666666666658</v>
      </c>
      <c r="H324" s="7">
        <f t="shared" si="1555"/>
        <v>380.22733333333332</v>
      </c>
      <c r="I324" s="7">
        <f t="shared" si="1555"/>
        <v>367.13533333333334</v>
      </c>
      <c r="J324" s="7">
        <f t="shared" si="1555"/>
        <v>396.22566666666671</v>
      </c>
      <c r="K324" s="7">
        <f t="shared" si="1555"/>
        <v>380.95299999999997</v>
      </c>
      <c r="L324" s="7">
        <f t="shared" si="1555"/>
        <v>110.82566666666668</v>
      </c>
      <c r="M324" s="7">
        <f t="shared" si="1555"/>
        <v>69.174333333333323</v>
      </c>
      <c r="N324" s="7"/>
      <c r="O324" s="7">
        <f t="shared" ref="O324:W324" si="1556">AVERAGE(O321:O323)</f>
        <v>1597.7880000000002</v>
      </c>
      <c r="P324" s="7">
        <f t="shared" si="1556"/>
        <v>492.00233333333335</v>
      </c>
      <c r="Q324" s="7">
        <f t="shared" si="1556"/>
        <v>354.53</v>
      </c>
      <c r="R324" s="7">
        <f t="shared" si="1556"/>
        <v>493.89966666666663</v>
      </c>
      <c r="S324" s="7">
        <f t="shared" si="1556"/>
        <v>351.488</v>
      </c>
      <c r="T324" s="7">
        <f t="shared" si="1556"/>
        <v>45.103000000000002</v>
      </c>
      <c r="U324" s="7">
        <f t="shared" si="1556"/>
        <v>45.103000000000002</v>
      </c>
      <c r="V324" s="7">
        <f t="shared" si="1556"/>
        <v>0</v>
      </c>
      <c r="W324" s="7">
        <f t="shared" si="1556"/>
        <v>0</v>
      </c>
      <c r="X324" s="7"/>
      <c r="Y324" s="7">
        <f t="shared" ref="Y324:AG324" si="1557">AVERAGE(Y321:Y323)</f>
        <v>74270.153000000006</v>
      </c>
      <c r="Z324" s="7">
        <f t="shared" si="1557"/>
        <v>348.14400000000001</v>
      </c>
      <c r="AA324" s="7">
        <f t="shared" si="1557"/>
        <v>359.375</v>
      </c>
      <c r="AB324" s="7">
        <f t="shared" si="1557"/>
        <v>347.58033333333333</v>
      </c>
      <c r="AC324" s="7">
        <f t="shared" si="1557"/>
        <v>360.13566666666662</v>
      </c>
      <c r="AD324" s="7">
        <f t="shared" si="1557"/>
        <v>317.77033333333333</v>
      </c>
      <c r="AE324" s="7">
        <f t="shared" si="1557"/>
        <v>297.58466666666669</v>
      </c>
      <c r="AF324" s="7">
        <f t="shared" si="1557"/>
        <v>120.229</v>
      </c>
      <c r="AG324" s="7">
        <f t="shared" si="1557"/>
        <v>59.770999999999994</v>
      </c>
      <c r="AH324" s="7"/>
      <c r="AI324" s="7">
        <f t="shared" ref="AI324:AQ324" si="1558">AVERAGE(AI321:AI323)</f>
        <v>1118.0803333333333</v>
      </c>
      <c r="AJ324" s="7">
        <f t="shared" si="1558"/>
        <v>425.18900000000002</v>
      </c>
      <c r="AK324" s="7">
        <f t="shared" si="1558"/>
        <v>357.65600000000001</v>
      </c>
      <c r="AL324" s="7">
        <f t="shared" si="1558"/>
        <v>426.06600000000003</v>
      </c>
      <c r="AM324" s="7">
        <f t="shared" si="1558"/>
        <v>356.20766666666668</v>
      </c>
      <c r="AN324" s="7">
        <f t="shared" si="1558"/>
        <v>39.812333333333328</v>
      </c>
      <c r="AO324" s="7">
        <f t="shared" si="1558"/>
        <v>35.757666666666665</v>
      </c>
      <c r="AP324" s="7">
        <f t="shared" si="1558"/>
        <v>36.32866666666667</v>
      </c>
      <c r="AQ324" s="7">
        <f t="shared" si="1558"/>
        <v>36.32866666666667</v>
      </c>
      <c r="AR324" s="7"/>
      <c r="AS324" s="7">
        <f t="shared" ref="AS324:BA324" si="1559">AVERAGE(AS321:AS323)</f>
        <v>71911.175333333333</v>
      </c>
      <c r="AT324" s="7">
        <f t="shared" si="1559"/>
        <v>291.49</v>
      </c>
      <c r="AU324" s="7">
        <f t="shared" si="1559"/>
        <v>286.20399999999995</v>
      </c>
      <c r="AV324" s="7">
        <f t="shared" si="1559"/>
        <v>291.04000000000002</v>
      </c>
      <c r="AW324" s="7">
        <f t="shared" si="1559"/>
        <v>287.63866666666667</v>
      </c>
      <c r="AX324" s="7">
        <f t="shared" si="1559"/>
        <v>320.73066666666665</v>
      </c>
      <c r="AY324" s="7">
        <f t="shared" si="1559"/>
        <v>285.47399999999999</v>
      </c>
      <c r="AZ324" s="7">
        <f t="shared" si="1559"/>
        <v>141.965</v>
      </c>
      <c r="BA324" s="7">
        <f t="shared" si="1559"/>
        <v>38.035000000000004</v>
      </c>
      <c r="BB324" s="7"/>
      <c r="BC324" s="7">
        <f t="shared" ref="BC324:BK324" si="1560">AVERAGE(BC321:BC323)</f>
        <v>1152.9133333333332</v>
      </c>
      <c r="BD324" s="7">
        <f t="shared" si="1560"/>
        <v>362.87566666666663</v>
      </c>
      <c r="BE324" s="7">
        <f t="shared" si="1560"/>
        <v>269.28266666666667</v>
      </c>
      <c r="BF324" s="7">
        <f t="shared" si="1560"/>
        <v>363.72199999999998</v>
      </c>
      <c r="BG324" s="7">
        <f t="shared" si="1560"/>
        <v>266.35066666666665</v>
      </c>
      <c r="BH324" s="7">
        <f t="shared" si="1560"/>
        <v>40.766666666666666</v>
      </c>
      <c r="BI324" s="7">
        <f t="shared" si="1560"/>
        <v>36.007666666666672</v>
      </c>
      <c r="BJ324" s="7">
        <f t="shared" si="1560"/>
        <v>43.141333333333336</v>
      </c>
      <c r="BK324" s="7">
        <f t="shared" si="1560"/>
        <v>43.141333333333336</v>
      </c>
      <c r="BL324" s="7"/>
      <c r="BM324" s="7">
        <f t="shared" ref="BM324:BU324" si="1561">AVERAGE(BM321:BM323)</f>
        <v>69424.800333333333</v>
      </c>
      <c r="BN324" s="7">
        <f t="shared" si="1561"/>
        <v>357.45066666666662</v>
      </c>
      <c r="BO324" s="7">
        <f t="shared" si="1561"/>
        <v>309.88400000000001</v>
      </c>
      <c r="BP324" s="7">
        <f t="shared" si="1561"/>
        <v>357.12133333333333</v>
      </c>
      <c r="BQ324" s="7">
        <f t="shared" si="1561"/>
        <v>310.84266666666667</v>
      </c>
      <c r="BR324" s="7">
        <f t="shared" si="1561"/>
        <v>310.98399999999998</v>
      </c>
      <c r="BS324" s="7">
        <f t="shared" si="1561"/>
        <v>284.24200000000002</v>
      </c>
      <c r="BT324" s="7">
        <f t="shared" si="1561"/>
        <v>128.52433333333332</v>
      </c>
      <c r="BU324" s="7">
        <f t="shared" si="1561"/>
        <v>51.475666666666662</v>
      </c>
      <c r="BV324" s="7"/>
      <c r="BW324" s="7">
        <f t="shared" ref="BW324:CE324" si="1562">AVERAGE(BW321:BW323)</f>
        <v>1123.3726666666666</v>
      </c>
      <c r="BX324" s="7">
        <f t="shared" si="1562"/>
        <v>428.34499999999997</v>
      </c>
      <c r="BY324" s="7">
        <f t="shared" si="1562"/>
        <v>313.0146666666667</v>
      </c>
      <c r="BZ324" s="7">
        <f t="shared" si="1562"/>
        <v>430.25566666666668</v>
      </c>
      <c r="CA324" s="7">
        <f t="shared" si="1562"/>
        <v>310.52866666666665</v>
      </c>
      <c r="CB324" s="7">
        <f t="shared" si="1562"/>
        <v>39.436</v>
      </c>
      <c r="CC324" s="7">
        <f t="shared" si="1562"/>
        <v>36.269999999999996</v>
      </c>
      <c r="CD324" s="7">
        <f t="shared" si="1562"/>
        <v>30.670666666666666</v>
      </c>
      <c r="CE324" s="7">
        <f t="shared" si="1562"/>
        <v>30.670666666666666</v>
      </c>
      <c r="CG324" s="7">
        <f t="shared" ref="CG324:CO324" si="1563">AVERAGE(CG321:CG323)</f>
        <v>76454.364000000001</v>
      </c>
      <c r="CH324" s="7">
        <f t="shared" si="1563"/>
        <v>387.4546666666667</v>
      </c>
      <c r="CI324" s="7">
        <f t="shared" si="1563"/>
        <v>235.68133333333336</v>
      </c>
      <c r="CJ324" s="7">
        <f t="shared" si="1563"/>
        <v>387.37333333333328</v>
      </c>
      <c r="CK324" s="7">
        <f t="shared" si="1563"/>
        <v>227.51866666666669</v>
      </c>
      <c r="CL324" s="7">
        <f t="shared" si="1563"/>
        <v>325.666</v>
      </c>
      <c r="CM324" s="7">
        <f t="shared" si="1563"/>
        <v>298.91000000000003</v>
      </c>
      <c r="CN324" s="7">
        <f t="shared" si="1563"/>
        <v>106.741</v>
      </c>
      <c r="CO324" s="7">
        <f t="shared" si="1563"/>
        <v>73.259</v>
      </c>
      <c r="CQ324" s="7">
        <f t="shared" ref="CQ324:DE324" si="1564">AVERAGE(CQ321:CQ323)</f>
        <v>855.14166666666677</v>
      </c>
      <c r="CR324" s="7">
        <f t="shared" si="1564"/>
        <v>459.45666666666665</v>
      </c>
      <c r="CS324" s="7">
        <f t="shared" si="1564"/>
        <v>261.25633333333332</v>
      </c>
      <c r="CT324" s="7">
        <f t="shared" si="1564"/>
        <v>461.81033333333335</v>
      </c>
      <c r="CU324" s="7">
        <f t="shared" si="1564"/>
        <v>259.60266666666666</v>
      </c>
      <c r="CV324" s="7">
        <f t="shared" si="1564"/>
        <v>33.863</v>
      </c>
      <c r="CW324" s="7">
        <f t="shared" si="1564"/>
        <v>32.153666666666666</v>
      </c>
      <c r="CX324" s="7">
        <f t="shared" si="1564"/>
        <v>3.4550000000000001</v>
      </c>
      <c r="CY324" s="7">
        <f t="shared" si="1564"/>
        <v>3.4550000000000001</v>
      </c>
      <c r="CZ324" s="49">
        <f t="shared" si="1564"/>
        <v>-0.37350541441808521</v>
      </c>
      <c r="DA324" s="49">
        <f t="shared" si="1564"/>
        <v>-0.20715762973098872</v>
      </c>
      <c r="DB324" s="49">
        <f t="shared" si="1564"/>
        <v>-0.11725237398784623</v>
      </c>
      <c r="DC324" s="49">
        <f t="shared" si="1564"/>
        <v>77.064710938827076</v>
      </c>
      <c r="DD324" s="49">
        <f t="shared" si="1564"/>
        <v>78.584248635300654</v>
      </c>
      <c r="DE324" s="49">
        <f t="shared" si="1564"/>
        <v>23.442333333333334</v>
      </c>
      <c r="DF324" s="46" t="str">
        <f t="shared" si="1545"/>
        <v>CIRC</v>
      </c>
      <c r="DG324" s="49">
        <f t="shared" ref="DG324:DL324" si="1565">AVERAGE(DG321:DG323)</f>
        <v>-0.39339591524304912</v>
      </c>
      <c r="DH324" s="49">
        <f t="shared" si="1565"/>
        <v>-0.20169954096532183</v>
      </c>
      <c r="DI324" s="49">
        <f t="shared" si="1565"/>
        <v>-9.6091843320762219E-2</v>
      </c>
      <c r="DJ324" s="49">
        <f t="shared" si="1565"/>
        <v>73.364108886283873</v>
      </c>
      <c r="DK324" s="49">
        <f t="shared" si="1565"/>
        <v>75.73543280732531</v>
      </c>
      <c r="DL324" s="49">
        <f t="shared" si="1565"/>
        <v>5.1063333333333274</v>
      </c>
      <c r="DM324" s="46" t="str">
        <f t="shared" si="1548"/>
        <v>CIRC</v>
      </c>
      <c r="DN324" s="49">
        <f t="shared" ref="DN324:DS324" si="1566">AVERAGE(DN321:DN323)</f>
        <v>-0.41437004941180938</v>
      </c>
      <c r="DO324" s="49">
        <f t="shared" si="1566"/>
        <v>-0.19580695706888063</v>
      </c>
      <c r="DP324" s="49">
        <f t="shared" si="1566"/>
        <v>-0.12560035785411008</v>
      </c>
      <c r="DQ324" s="49">
        <f t="shared" si="1566"/>
        <v>70.964420448098608</v>
      </c>
      <c r="DR324" s="49">
        <f t="shared" si="1566"/>
        <v>73.135894842393853</v>
      </c>
      <c r="DS324" s="49">
        <f t="shared" si="1566"/>
        <v>20.804999999999996</v>
      </c>
      <c r="DT324" s="46" t="str">
        <f t="shared" si="1551"/>
        <v>CIRC</v>
      </c>
      <c r="DU324" s="49">
        <f t="shared" ref="DU324:DZ324" si="1567">AVERAGE(DU321:DU323)</f>
        <v>-0.35507561028890272</v>
      </c>
      <c r="DV324" s="49">
        <f t="shared" si="1567"/>
        <v>-0.28707878642667833</v>
      </c>
      <c r="DW324" s="49">
        <f t="shared" si="1567"/>
        <v>-0.24920639439620826</v>
      </c>
      <c r="DX324" s="49">
        <f t="shared" si="1567"/>
        <v>76.409834893864385</v>
      </c>
      <c r="DY324" s="49">
        <f t="shared" si="1567"/>
        <v>81.057580531273842</v>
      </c>
      <c r="DZ324" s="49">
        <f t="shared" si="1567"/>
        <v>42.588333333333331</v>
      </c>
      <c r="EA324" s="46" t="str">
        <f t="shared" si="1554"/>
        <v>CIRC</v>
      </c>
    </row>
    <row r="325" spans="3:131" s="10" customFormat="1" ht="17" x14ac:dyDescent="0.2">
      <c r="C325" s="21" t="s">
        <v>20</v>
      </c>
      <c r="D325" s="7"/>
      <c r="E325" s="7">
        <f>STDEV(E321:E323)</f>
        <v>709.8011548499594</v>
      </c>
      <c r="F325" s="7">
        <f t="shared" ref="F325:M325" si="1568">STDEV(F321:F323)</f>
        <v>8.7214295464307146E-2</v>
      </c>
      <c r="G325" s="7">
        <f t="shared" si="1568"/>
        <v>0.3700112610898898</v>
      </c>
      <c r="H325" s="7">
        <f t="shared" si="1568"/>
        <v>0.13507158595846894</v>
      </c>
      <c r="I325" s="7">
        <f t="shared" si="1568"/>
        <v>0.50781131666527934</v>
      </c>
      <c r="J325" s="7">
        <f t="shared" si="1568"/>
        <v>1.5677086251383987</v>
      </c>
      <c r="K325" s="7">
        <f t="shared" si="1568"/>
        <v>1.8363834022338605</v>
      </c>
      <c r="L325" s="7">
        <f t="shared" si="1568"/>
        <v>3.0941477555755701</v>
      </c>
      <c r="M325" s="7">
        <f t="shared" si="1568"/>
        <v>3.0941477555755701</v>
      </c>
      <c r="N325" s="7"/>
      <c r="O325" s="7">
        <f>STDEV(O321:O323)</f>
        <v>27.305780981323391</v>
      </c>
      <c r="P325" s="7">
        <f t="shared" ref="P325:W325" si="1569">STDEV(P321:P323)</f>
        <v>0.1934123401785128</v>
      </c>
      <c r="Q325" s="7">
        <f t="shared" si="1569"/>
        <v>0</v>
      </c>
      <c r="R325" s="7">
        <f t="shared" si="1569"/>
        <v>0.19076250505100262</v>
      </c>
      <c r="S325" s="7">
        <f t="shared" si="1569"/>
        <v>9.0000000000145519E-3</v>
      </c>
      <c r="T325" s="7">
        <f t="shared" si="1569"/>
        <v>0.38624733008786194</v>
      </c>
      <c r="U325" s="7">
        <f t="shared" si="1569"/>
        <v>0.38624733008786194</v>
      </c>
      <c r="V325" s="7">
        <f t="shared" si="1569"/>
        <v>0</v>
      </c>
      <c r="W325" s="7">
        <f t="shared" si="1569"/>
        <v>0</v>
      </c>
      <c r="X325" s="7"/>
      <c r="Y325" s="7">
        <f>STDEV(Y321:Y323)</f>
        <v>379.77814007128575</v>
      </c>
      <c r="Z325" s="7">
        <f t="shared" ref="Z325:AG325" si="1570">STDEV(Z321:Z323)</f>
        <v>7.5319320230595427E-2</v>
      </c>
      <c r="AA325" s="7">
        <f t="shared" si="1570"/>
        <v>0.31487775405703056</v>
      </c>
      <c r="AB325" s="7">
        <f t="shared" si="1570"/>
        <v>9.4706564362413551E-2</v>
      </c>
      <c r="AC325" s="7">
        <f t="shared" si="1570"/>
        <v>0.25815176414916929</v>
      </c>
      <c r="AD325" s="7">
        <f t="shared" si="1570"/>
        <v>0.83137075563993357</v>
      </c>
      <c r="AE325" s="7">
        <f t="shared" si="1570"/>
        <v>0.82994236747700068</v>
      </c>
      <c r="AF325" s="7">
        <f t="shared" si="1570"/>
        <v>1.3086684071987065</v>
      </c>
      <c r="AG325" s="7">
        <f t="shared" si="1570"/>
        <v>1.3086684071987065</v>
      </c>
      <c r="AH325" s="7"/>
      <c r="AI325" s="7">
        <f>STDEV(AI321:AI323)</f>
        <v>3.1109291752358441</v>
      </c>
      <c r="AJ325" s="7">
        <f t="shared" ref="AJ325:AQ325" si="1571">STDEV(AJ321:AJ323)</f>
        <v>2.497999199359454E-2</v>
      </c>
      <c r="AK325" s="7">
        <f t="shared" si="1571"/>
        <v>6.9476614770723699E-2</v>
      </c>
      <c r="AL325" s="7">
        <f t="shared" si="1571"/>
        <v>1.300000000000523E-2</v>
      </c>
      <c r="AM325" s="7">
        <f t="shared" si="1571"/>
        <v>4.6047077359298832E-2</v>
      </c>
      <c r="AN325" s="7">
        <f t="shared" si="1571"/>
        <v>8.0525358324775143E-2</v>
      </c>
      <c r="AO325" s="7">
        <f t="shared" si="1571"/>
        <v>0.1324587986255843</v>
      </c>
      <c r="AP325" s="7">
        <f t="shared" si="1571"/>
        <v>2.3901364675125403</v>
      </c>
      <c r="AQ325" s="7">
        <f t="shared" si="1571"/>
        <v>2.3901364675125403</v>
      </c>
      <c r="AR325" s="7"/>
      <c r="AS325" s="7">
        <f>STDEV(AS321:AS323)</f>
        <v>104.37618902955487</v>
      </c>
      <c r="AT325" s="7">
        <f t="shared" ref="AT325:BA325" si="1572">STDEV(AT321:AT323)</f>
        <v>0.11233432244868466</v>
      </c>
      <c r="AU325" s="7">
        <f t="shared" si="1572"/>
        <v>9.7503846077984679E-2</v>
      </c>
      <c r="AV325" s="7">
        <f t="shared" si="1572"/>
        <v>9.5817534929664439E-2</v>
      </c>
      <c r="AW325" s="7">
        <f t="shared" si="1572"/>
        <v>0.10216326802395395</v>
      </c>
      <c r="AX325" s="7">
        <f t="shared" si="1572"/>
        <v>0.50827190885718454</v>
      </c>
      <c r="AY325" s="7">
        <f t="shared" si="1572"/>
        <v>0.31904231694245644</v>
      </c>
      <c r="AZ325" s="7">
        <f t="shared" si="1572"/>
        <v>0.9230146261029688</v>
      </c>
      <c r="BA325" s="7">
        <f t="shared" si="1572"/>
        <v>0.9230146261029688</v>
      </c>
      <c r="BB325" s="7"/>
      <c r="BC325" s="7">
        <f>STDEV(BC321:BC323)</f>
        <v>25.569543569124011</v>
      </c>
      <c r="BD325" s="7">
        <f t="shared" ref="BD325:BK325" si="1573">STDEV(BD321:BD323)</f>
        <v>3.9551653989867881E-2</v>
      </c>
      <c r="BE325" s="7">
        <f t="shared" si="1573"/>
        <v>0.31203258376862969</v>
      </c>
      <c r="BF325" s="7">
        <f t="shared" si="1573"/>
        <v>2.0880613017803744E-2</v>
      </c>
      <c r="BG325" s="7">
        <f t="shared" si="1573"/>
        <v>0.13099745544599856</v>
      </c>
      <c r="BH325" s="7">
        <f t="shared" si="1573"/>
        <v>0.11952545056737339</v>
      </c>
      <c r="BI325" s="7">
        <f t="shared" si="1573"/>
        <v>0.77590033724269947</v>
      </c>
      <c r="BJ325" s="7">
        <f t="shared" si="1573"/>
        <v>5.065829876074929</v>
      </c>
      <c r="BK325" s="7">
        <f t="shared" si="1573"/>
        <v>5.065829876074929</v>
      </c>
      <c r="BL325" s="7"/>
      <c r="BM325" s="7">
        <f>STDEV(BM321:BM323)</f>
        <v>104.06492853181982</v>
      </c>
      <c r="BN325" s="7">
        <f t="shared" ref="BN325:BU325" si="1574">STDEV(BN321:BN323)</f>
        <v>0.25974089653602517</v>
      </c>
      <c r="BO325" s="7">
        <f t="shared" si="1574"/>
        <v>0.48404958423699612</v>
      </c>
      <c r="BP325" s="7">
        <f t="shared" si="1574"/>
        <v>0.25254966508260079</v>
      </c>
      <c r="BQ325" s="7">
        <f t="shared" si="1574"/>
        <v>0.47355499504633519</v>
      </c>
      <c r="BR325" s="7">
        <f t="shared" si="1574"/>
        <v>0.53137651434740441</v>
      </c>
      <c r="BS325" s="7">
        <f t="shared" si="1574"/>
        <v>0.67727911528407936</v>
      </c>
      <c r="BT325" s="7">
        <f t="shared" si="1574"/>
        <v>1.0652043622391629</v>
      </c>
      <c r="BU325" s="7">
        <f t="shared" si="1574"/>
        <v>1.0652043622391629</v>
      </c>
      <c r="BV325" s="7"/>
      <c r="BW325" s="7">
        <f>STDEV(BW321:BW323)</f>
        <v>6.4227755941907887</v>
      </c>
      <c r="BX325" s="7">
        <f t="shared" ref="BX325:CE325" si="1575">STDEV(BX321:BX323)</f>
        <v>2.4879710609268867E-2</v>
      </c>
      <c r="BY325" s="7">
        <f t="shared" si="1575"/>
        <v>0.11238030669709025</v>
      </c>
      <c r="BZ325" s="7">
        <f t="shared" si="1575"/>
        <v>1.305118130031567E-2</v>
      </c>
      <c r="CA325" s="7">
        <f t="shared" si="1575"/>
        <v>7.8104630677916176E-2</v>
      </c>
      <c r="CB325" s="7">
        <f t="shared" si="1575"/>
        <v>0.28763170896130602</v>
      </c>
      <c r="CC325" s="7">
        <f t="shared" si="1575"/>
        <v>7.4357245780083972E-2</v>
      </c>
      <c r="CD325" s="7">
        <f t="shared" si="1575"/>
        <v>2.4156699553815999</v>
      </c>
      <c r="CE325" s="7">
        <f t="shared" si="1575"/>
        <v>2.4156699553815999</v>
      </c>
      <c r="CG325" s="7">
        <f>STDEV(CG321:CG323)</f>
        <v>49.676781336957376</v>
      </c>
      <c r="CH325" s="7">
        <f t="shared" ref="CH325:CO325" si="1576">STDEV(CH321:CH323)</f>
        <v>0.17444865529243017</v>
      </c>
      <c r="CI325" s="7">
        <f t="shared" si="1576"/>
        <v>0.4394568617433709</v>
      </c>
      <c r="CJ325" s="7">
        <f t="shared" si="1576"/>
        <v>0.17712236824672992</v>
      </c>
      <c r="CK325" s="7">
        <f t="shared" si="1576"/>
        <v>0.43498199196441534</v>
      </c>
      <c r="CL325" s="7">
        <f t="shared" si="1576"/>
        <v>0.54228774649627443</v>
      </c>
      <c r="CM325" s="7">
        <f t="shared" si="1576"/>
        <v>0.30501803225381724</v>
      </c>
      <c r="CN325" s="7">
        <f t="shared" si="1576"/>
        <v>0.79013859543753817</v>
      </c>
      <c r="CO325" s="7">
        <f t="shared" si="1576"/>
        <v>0.79013859543753817</v>
      </c>
      <c r="CQ325" s="7">
        <f t="shared" ref="CQ325:DE325" si="1577">STDEV(CQ321:CQ323)</f>
        <v>11.574136094470902</v>
      </c>
      <c r="CR325" s="7">
        <f t="shared" si="1577"/>
        <v>4.3844421918126972E-2</v>
      </c>
      <c r="CS325" s="7">
        <f t="shared" si="1577"/>
        <v>1.6196707484337235E-2</v>
      </c>
      <c r="CT325" s="7">
        <f t="shared" si="1577"/>
        <v>3.7872593432913867E-2</v>
      </c>
      <c r="CU325" s="7">
        <f t="shared" si="1577"/>
        <v>1.6772994167226732E-2</v>
      </c>
      <c r="CV325" s="7">
        <f t="shared" si="1577"/>
        <v>0.49287219438714552</v>
      </c>
      <c r="CW325" s="7">
        <f t="shared" si="1577"/>
        <v>0.11815385450053154</v>
      </c>
      <c r="CX325" s="7">
        <f t="shared" si="1577"/>
        <v>2.8455366804875317</v>
      </c>
      <c r="CY325" s="7">
        <f t="shared" si="1577"/>
        <v>2.8455366804875317</v>
      </c>
      <c r="CZ325" s="49">
        <f t="shared" si="1577"/>
        <v>3.7590763219405563E-3</v>
      </c>
      <c r="DA325" s="49">
        <f t="shared" si="1577"/>
        <v>7.9265011900877414E-3</v>
      </c>
      <c r="DB325" s="49">
        <f t="shared" si="1577"/>
        <v>8.7872824349482705E-3</v>
      </c>
      <c r="DC325" s="49">
        <f t="shared" si="1577"/>
        <v>8.1907707453416551E-2</v>
      </c>
      <c r="DD325" s="49">
        <f t="shared" si="1577"/>
        <v>9.2234146985144982E-2</v>
      </c>
      <c r="DE325" s="49">
        <f t="shared" si="1577"/>
        <v>1.9573212136318643</v>
      </c>
      <c r="DF325" s="46"/>
      <c r="DG325" s="49">
        <f t="shared" ref="DG325:DL325" si="1578">STDEV(DG321:DG323)</f>
        <v>4.4049329453471966E-3</v>
      </c>
      <c r="DH325" s="49">
        <f t="shared" si="1578"/>
        <v>1.2138411421428246E-2</v>
      </c>
      <c r="DI325" s="49">
        <f t="shared" si="1578"/>
        <v>9.2525889726935723E-3</v>
      </c>
      <c r="DJ325" s="49">
        <f t="shared" si="1578"/>
        <v>7.7352971644390256E-2</v>
      </c>
      <c r="DK325" s="49">
        <f t="shared" si="1578"/>
        <v>7.6080422379998097E-2</v>
      </c>
      <c r="DL325" s="49">
        <f t="shared" si="1578"/>
        <v>5.10332012843927</v>
      </c>
      <c r="DM325" s="46"/>
      <c r="DN325" s="49">
        <f t="shared" ref="DN325:DS325" si="1579">STDEV(DN321:DN323)</f>
        <v>4.1761991351048295E-3</v>
      </c>
      <c r="DO325" s="49">
        <f t="shared" si="1579"/>
        <v>6.0379087374913491E-3</v>
      </c>
      <c r="DP325" s="49">
        <f t="shared" si="1579"/>
        <v>1.0163286064705726E-2</v>
      </c>
      <c r="DQ325" s="49">
        <f t="shared" si="1579"/>
        <v>0.26504376662306145</v>
      </c>
      <c r="DR325" s="49">
        <f t="shared" si="1579"/>
        <v>0.26738156904422966</v>
      </c>
      <c r="DS325" s="49">
        <f t="shared" si="1579"/>
        <v>3.3035754872562033</v>
      </c>
      <c r="DT325" s="46"/>
      <c r="DU325" s="49">
        <f t="shared" ref="DU325:DZ325" si="1580">STDEV(DU321:DU323)</f>
        <v>3.7832441705829153E-3</v>
      </c>
      <c r="DV325" s="49">
        <f t="shared" si="1580"/>
        <v>5.2222687874188996E-3</v>
      </c>
      <c r="DW325" s="49">
        <f t="shared" si="1580"/>
        <v>8.9148438383008788E-3</v>
      </c>
      <c r="DX325" s="49">
        <f t="shared" si="1580"/>
        <v>0.29983285106053548</v>
      </c>
      <c r="DY325" s="49">
        <f t="shared" si="1580"/>
        <v>0.32683042098765364</v>
      </c>
      <c r="DZ325" s="49">
        <f t="shared" si="1580"/>
        <v>3.1674532882638342</v>
      </c>
      <c r="EA325" s="46"/>
    </row>
    <row r="326" spans="3:131" x14ac:dyDescent="0.2">
      <c r="C326" s="101" t="s">
        <v>65</v>
      </c>
      <c r="D326" s="5">
        <v>718</v>
      </c>
      <c r="E326" s="5">
        <v>111932.008</v>
      </c>
      <c r="F326" s="5">
        <v>319.96600000000001</v>
      </c>
      <c r="G326" s="5">
        <v>376.43299999999999</v>
      </c>
      <c r="H326" s="5">
        <v>324.40600000000001</v>
      </c>
      <c r="I326" s="5">
        <v>376.54399999999998</v>
      </c>
      <c r="J326" s="5">
        <v>383.30700000000002</v>
      </c>
      <c r="K326" s="5">
        <v>371.80700000000002</v>
      </c>
      <c r="L326" s="5">
        <v>115.611</v>
      </c>
      <c r="M326" s="5">
        <f t="shared" si="1213"/>
        <v>64.388999999999996</v>
      </c>
      <c r="N326" s="5">
        <v>721</v>
      </c>
      <c r="O326" s="5">
        <v>2379.172</v>
      </c>
      <c r="P326" s="5">
        <v>277.85199999999998</v>
      </c>
      <c r="Q326" s="5">
        <v>492.61700000000002</v>
      </c>
      <c r="R326" s="5">
        <v>275.25700000000001</v>
      </c>
      <c r="S326" s="5">
        <v>494.20800000000003</v>
      </c>
      <c r="T326" s="5">
        <v>55.039000000000001</v>
      </c>
      <c r="U326" s="5">
        <v>55.039000000000001</v>
      </c>
      <c r="V326" s="5">
        <v>0</v>
      </c>
      <c r="W326" s="5">
        <f t="shared" si="1214"/>
        <v>0</v>
      </c>
      <c r="X326" s="5">
        <v>724</v>
      </c>
      <c r="Y326" s="5">
        <v>76003.445999999996</v>
      </c>
      <c r="Z326" s="5">
        <v>421.363</v>
      </c>
      <c r="AA326" s="5">
        <v>358.05</v>
      </c>
      <c r="AB326" s="5">
        <v>420.678</v>
      </c>
      <c r="AC326" s="5">
        <v>358.56099999999998</v>
      </c>
      <c r="AD326" s="5">
        <v>321.14499999999998</v>
      </c>
      <c r="AE326" s="5">
        <v>301.33</v>
      </c>
      <c r="AF326" s="5">
        <v>110.539</v>
      </c>
      <c r="AG326" s="5">
        <f t="shared" si="1215"/>
        <v>69.460999999999999</v>
      </c>
      <c r="AH326" s="5">
        <v>727</v>
      </c>
      <c r="AI326" s="5">
        <v>1886.739</v>
      </c>
      <c r="AJ326" s="5">
        <v>396.17200000000003</v>
      </c>
      <c r="AK326" s="5">
        <v>439.06200000000001</v>
      </c>
      <c r="AL326" s="5">
        <v>394.88099999999997</v>
      </c>
      <c r="AM326" s="5">
        <v>438.68900000000002</v>
      </c>
      <c r="AN326" s="5">
        <v>50.088999999999999</v>
      </c>
      <c r="AO326" s="5">
        <v>47.96</v>
      </c>
      <c r="AP326" s="5">
        <v>90.528000000000006</v>
      </c>
      <c r="AQ326" s="5">
        <f t="shared" si="1216"/>
        <v>89.471999999999994</v>
      </c>
      <c r="AR326" s="5">
        <v>730</v>
      </c>
      <c r="AS326" s="5">
        <v>71845.975000000006</v>
      </c>
      <c r="AT326" s="5">
        <v>432.428</v>
      </c>
      <c r="AU326" s="5">
        <v>370.452</v>
      </c>
      <c r="AV326" s="5">
        <v>431.48500000000001</v>
      </c>
      <c r="AW326" s="5">
        <v>371.06200000000001</v>
      </c>
      <c r="AX326" s="5">
        <v>309.27999999999997</v>
      </c>
      <c r="AY326" s="5">
        <v>295.774</v>
      </c>
      <c r="AZ326" s="5">
        <v>85.596999999999994</v>
      </c>
      <c r="BA326" s="5">
        <f t="shared" si="1217"/>
        <v>85.596999999999994</v>
      </c>
      <c r="BB326" s="5">
        <v>733</v>
      </c>
      <c r="BC326" s="5">
        <v>1631.4580000000001</v>
      </c>
      <c r="BD326" s="5">
        <v>411.459</v>
      </c>
      <c r="BE326" s="5">
        <v>449.27600000000001</v>
      </c>
      <c r="BF326" s="5">
        <v>408.49700000000001</v>
      </c>
      <c r="BG326" s="5">
        <v>451.05900000000003</v>
      </c>
      <c r="BH326" s="5">
        <v>48.231000000000002</v>
      </c>
      <c r="BI326" s="5">
        <v>43.069000000000003</v>
      </c>
      <c r="BJ326" s="5">
        <v>71.19</v>
      </c>
      <c r="BK326" s="5">
        <f t="shared" si="1218"/>
        <v>71.19</v>
      </c>
      <c r="BL326" s="5">
        <v>736</v>
      </c>
      <c r="BM326" s="5">
        <v>69913.404999999999</v>
      </c>
      <c r="BN326" s="5">
        <v>381.24799999999999</v>
      </c>
      <c r="BO326" s="5">
        <v>294.16800000000001</v>
      </c>
      <c r="BP326" s="5">
        <v>380.404</v>
      </c>
      <c r="BQ326" s="5">
        <v>294.15699999999998</v>
      </c>
      <c r="BR326" s="5">
        <v>305.483</v>
      </c>
      <c r="BS326" s="5">
        <v>291.39600000000002</v>
      </c>
      <c r="BT326" s="5">
        <v>85.31</v>
      </c>
      <c r="BU326" s="5">
        <f t="shared" si="1219"/>
        <v>85.31</v>
      </c>
      <c r="BV326" s="5">
        <v>739</v>
      </c>
      <c r="BW326" s="5">
        <v>1734.8320000000001</v>
      </c>
      <c r="BX326" s="5">
        <v>342.50799999999998</v>
      </c>
      <c r="BY326" s="5">
        <v>364.375</v>
      </c>
      <c r="BZ326" s="5">
        <v>339.22300000000001</v>
      </c>
      <c r="CA326" s="5">
        <v>365.27600000000001</v>
      </c>
      <c r="CB326" s="5">
        <v>48.921999999999997</v>
      </c>
      <c r="CC326" s="5">
        <v>45.151000000000003</v>
      </c>
      <c r="CD326" s="3">
        <v>30.138999999999999</v>
      </c>
      <c r="CE326" s="5">
        <f t="shared" si="1220"/>
        <v>30.138999999999999</v>
      </c>
      <c r="CF326" s="3">
        <v>742</v>
      </c>
      <c r="CG326" s="26">
        <v>78142.539000000004</v>
      </c>
      <c r="CH326" s="26">
        <v>325.30900000000003</v>
      </c>
      <c r="CI326" s="26">
        <v>279.56599999999997</v>
      </c>
      <c r="CJ326" s="26">
        <v>325.15100000000001</v>
      </c>
      <c r="CK326" s="26">
        <v>271.95499999999998</v>
      </c>
      <c r="CL326" s="26">
        <v>318.45400000000001</v>
      </c>
      <c r="CM326" s="26">
        <v>312.42899999999997</v>
      </c>
      <c r="CN326" s="26">
        <v>87.162000000000006</v>
      </c>
      <c r="CO326" s="5">
        <f t="shared" si="1221"/>
        <v>87.162000000000006</v>
      </c>
      <c r="CP326" s="13">
        <v>745</v>
      </c>
      <c r="CQ326" s="26">
        <v>1585.0640000000001</v>
      </c>
      <c r="CR326" s="26">
        <v>277.38600000000002</v>
      </c>
      <c r="CS326" s="26">
        <v>342.60399999999998</v>
      </c>
      <c r="CT326" s="26">
        <v>276.94900000000001</v>
      </c>
      <c r="CU326" s="26">
        <v>344.34300000000002</v>
      </c>
      <c r="CV326" s="26">
        <v>46.823</v>
      </c>
      <c r="CW326" s="26">
        <v>43.101999999999997</v>
      </c>
      <c r="CX326" s="3">
        <v>33.380000000000003</v>
      </c>
      <c r="CY326" s="5">
        <f t="shared" si="1222"/>
        <v>33.380000000000003</v>
      </c>
      <c r="CZ326" s="46">
        <f t="shared" si="1223"/>
        <v>-0.32098559332554816</v>
      </c>
      <c r="DA326" s="46">
        <f>IF((AQ326-AG326)&lt;45,(AO326-$T326)/$T326,(AN326-$U326)/$U326)</f>
        <v>-0.12861788913316013</v>
      </c>
      <c r="DB326" s="46">
        <f>IF((AQ326-AG326)&lt;45,(AN326-$T326)/$T326,(AO326-$U326)/$U326)</f>
        <v>-8.9936227039008748E-2</v>
      </c>
      <c r="DC326" s="46">
        <f t="shared" si="1224"/>
        <v>84.838261562811383</v>
      </c>
      <c r="DD326" s="46">
        <f t="shared" si="1225"/>
        <v>84.178272689572381</v>
      </c>
      <c r="DE326" s="46">
        <f t="shared" si="1226"/>
        <v>20.010999999999996</v>
      </c>
      <c r="DF326" s="46" t="str">
        <f>IF(DE326&lt;45,DF$6,DF$5)</f>
        <v>CIRC</v>
      </c>
      <c r="DG326" s="46">
        <f t="shared" si="1227"/>
        <v>-0.35812841845917742</v>
      </c>
      <c r="DH326" s="46">
        <f>IF((BK326-BA326)&lt;45,(BI326-$T326)/$T326,(BH326-$U326)/$U326)</f>
        <v>-0.21748214902160284</v>
      </c>
      <c r="DI326" s="46">
        <f>IF((BK326-BA326)&lt;45,(BH326-$T326)/$T326,(BI326-$U326)/$U326)</f>
        <v>-0.12369410781445883</v>
      </c>
      <c r="DJ326" s="46">
        <f t="shared" si="1228"/>
        <v>81.565445729181192</v>
      </c>
      <c r="DK326" s="46">
        <f t="shared" si="1229"/>
        <v>83.234416877875717</v>
      </c>
      <c r="DL326" s="46">
        <f t="shared" si="1230"/>
        <v>14.406999999999996</v>
      </c>
      <c r="DM326" s="46" t="str">
        <f>IF(DL326&lt;45,DM$6,DM$5)</f>
        <v>CIRC</v>
      </c>
      <c r="DN326" s="46">
        <f t="shared" si="1231"/>
        <v>-0.37539398917957412</v>
      </c>
      <c r="DO326" s="46">
        <f>IF((CE326-BU326)&lt;45,(CC326-$T326)/$T326,(CB326-$U326)/$U326)</f>
        <v>-0.17965442686095309</v>
      </c>
      <c r="DP326" s="46">
        <f>IF((CE326-BU326)&lt;45,(CB326-$T326)/$T326,(CC326-$U326)/$U326)</f>
        <v>-0.11113937389850841</v>
      </c>
      <c r="DQ326" s="46">
        <f t="shared" si="1232"/>
        <v>80.186098851359517</v>
      </c>
      <c r="DR326" s="46">
        <f t="shared" si="1233"/>
        <v>82.181426867632339</v>
      </c>
      <c r="DS326" s="46">
        <f t="shared" si="1234"/>
        <v>55.171000000000006</v>
      </c>
      <c r="DT326" s="46" t="str">
        <f>IF(DS326&lt;45,DT$6,DT$5)</f>
        <v>RAD</v>
      </c>
      <c r="DU326" s="46">
        <f t="shared" si="1235"/>
        <v>-0.30187494715541952</v>
      </c>
      <c r="DV326" s="46">
        <f>IF((CY326-CO326)&lt;45,(CW326-$T326)/$T326,(CV326-$U326)/$U326)</f>
        <v>-0.21688257417467621</v>
      </c>
      <c r="DW326" s="46">
        <f>IF((CY326-CO326)&lt;45,(CV326-$T326)/$T326,(CW326-$U326)/$U326)</f>
        <v>-0.14927596794999912</v>
      </c>
      <c r="DX326" s="46">
        <f t="shared" si="1236"/>
        <v>79.185878621127898</v>
      </c>
      <c r="DY326" s="46">
        <f t="shared" si="1237"/>
        <v>86.968128345963649</v>
      </c>
      <c r="DZ326" s="46">
        <f t="shared" si="1238"/>
        <v>57.02300000000001</v>
      </c>
      <c r="EA326" s="46" t="str">
        <f>IF(DZ326&lt;45,EA$6,EA$5)</f>
        <v>RAD</v>
      </c>
    </row>
    <row r="327" spans="3:131" x14ac:dyDescent="0.2">
      <c r="C327" s="92"/>
      <c r="D327" s="5">
        <v>719</v>
      </c>
      <c r="E327" s="5">
        <v>110445.363</v>
      </c>
      <c r="F327" s="5">
        <v>319.60199999999998</v>
      </c>
      <c r="G327" s="5">
        <v>375.72199999999998</v>
      </c>
      <c r="H327" s="5">
        <v>324.02699999999999</v>
      </c>
      <c r="I327" s="5">
        <v>375.637</v>
      </c>
      <c r="J327" s="5">
        <v>381.57900000000001</v>
      </c>
      <c r="K327" s="5">
        <v>368.53</v>
      </c>
      <c r="L327" s="5">
        <v>123.42</v>
      </c>
      <c r="M327" s="5">
        <f t="shared" si="1213"/>
        <v>56.58</v>
      </c>
      <c r="N327" s="5">
        <v>722</v>
      </c>
      <c r="O327" s="5">
        <v>2323.7689999999998</v>
      </c>
      <c r="P327" s="5">
        <v>277.517</v>
      </c>
      <c r="Q327" s="5">
        <v>492.95299999999997</v>
      </c>
      <c r="R327" s="5">
        <v>274.779</v>
      </c>
      <c r="S327" s="5">
        <v>494.52199999999999</v>
      </c>
      <c r="T327" s="5">
        <v>54.393999999999998</v>
      </c>
      <c r="U327" s="5">
        <v>54.393999999999998</v>
      </c>
      <c r="V327" s="5">
        <v>0</v>
      </c>
      <c r="W327" s="5">
        <f t="shared" si="1214"/>
        <v>0</v>
      </c>
      <c r="X327" s="5">
        <v>725</v>
      </c>
      <c r="Y327" s="5">
        <v>76110.198000000004</v>
      </c>
      <c r="Z327" s="5">
        <v>421.33</v>
      </c>
      <c r="AA327" s="5">
        <v>357.95</v>
      </c>
      <c r="AB327" s="5">
        <v>420.63499999999999</v>
      </c>
      <c r="AC327" s="5">
        <v>358.46699999999998</v>
      </c>
      <c r="AD327" s="5">
        <v>321.16199999999998</v>
      </c>
      <c r="AE327" s="5">
        <v>301.73700000000002</v>
      </c>
      <c r="AF327" s="5">
        <v>109.514</v>
      </c>
      <c r="AG327" s="5">
        <f t="shared" si="1215"/>
        <v>70.486000000000004</v>
      </c>
      <c r="AH327" s="5">
        <v>728</v>
      </c>
      <c r="AI327" s="5">
        <v>1827.7329999999999</v>
      </c>
      <c r="AJ327" s="5">
        <v>396.99099999999999</v>
      </c>
      <c r="AK327" s="5">
        <v>438.89699999999999</v>
      </c>
      <c r="AL327" s="5">
        <v>395.70299999999997</v>
      </c>
      <c r="AM327" s="5">
        <v>438.61099999999999</v>
      </c>
      <c r="AN327" s="5">
        <v>50.081000000000003</v>
      </c>
      <c r="AO327" s="5">
        <v>46.468000000000004</v>
      </c>
      <c r="AP327" s="5">
        <v>114.66500000000001</v>
      </c>
      <c r="AQ327" s="5">
        <f t="shared" si="1216"/>
        <v>65.334999999999994</v>
      </c>
      <c r="AR327" s="5">
        <v>731</v>
      </c>
      <c r="AS327" s="5">
        <v>72179.857000000004</v>
      </c>
      <c r="AT327" s="5">
        <v>432.03300000000002</v>
      </c>
      <c r="AU327" s="5">
        <v>370.14499999999998</v>
      </c>
      <c r="AV327" s="5">
        <v>431.14600000000002</v>
      </c>
      <c r="AW327" s="5">
        <v>370.762</v>
      </c>
      <c r="AX327" s="5">
        <v>309.411</v>
      </c>
      <c r="AY327" s="5">
        <v>297.02300000000002</v>
      </c>
      <c r="AZ327" s="5">
        <v>89.513999999999996</v>
      </c>
      <c r="BA327" s="5">
        <f t="shared" si="1217"/>
        <v>89.513999999999996</v>
      </c>
      <c r="BB327" s="5">
        <v>734</v>
      </c>
      <c r="BC327" s="5">
        <v>1665.9159999999999</v>
      </c>
      <c r="BD327" s="5">
        <v>411.37700000000001</v>
      </c>
      <c r="BE327" s="5">
        <v>449.13400000000001</v>
      </c>
      <c r="BF327" s="5">
        <v>408.50700000000001</v>
      </c>
      <c r="BG327" s="5">
        <v>450.93200000000002</v>
      </c>
      <c r="BH327" s="5">
        <v>48.686999999999998</v>
      </c>
      <c r="BI327" s="5">
        <v>43.566000000000003</v>
      </c>
      <c r="BJ327" s="5">
        <v>65.635000000000005</v>
      </c>
      <c r="BK327" s="5">
        <f t="shared" si="1218"/>
        <v>65.635000000000005</v>
      </c>
      <c r="BL327" s="5">
        <v>737</v>
      </c>
      <c r="BM327" s="5">
        <v>69701.928</v>
      </c>
      <c r="BN327" s="5">
        <v>381.35199999999998</v>
      </c>
      <c r="BO327" s="5">
        <v>294.62</v>
      </c>
      <c r="BP327" s="5">
        <v>380.45499999999998</v>
      </c>
      <c r="BQ327" s="5">
        <v>294.589</v>
      </c>
      <c r="BR327" s="5">
        <v>306.64699999999999</v>
      </c>
      <c r="BS327" s="5">
        <v>289.41199999999998</v>
      </c>
      <c r="BT327" s="5">
        <v>82.085999999999999</v>
      </c>
      <c r="BU327" s="5">
        <f t="shared" si="1219"/>
        <v>82.085999999999999</v>
      </c>
      <c r="BV327" s="5">
        <v>740</v>
      </c>
      <c r="BW327" s="5">
        <v>1706.229</v>
      </c>
      <c r="BX327" s="5">
        <v>342.20299999999997</v>
      </c>
      <c r="BY327" s="5">
        <v>364.40300000000002</v>
      </c>
      <c r="BZ327" s="5">
        <v>338.92899999999997</v>
      </c>
      <c r="CA327" s="5">
        <v>365.27699999999999</v>
      </c>
      <c r="CB327" s="5">
        <v>49.012</v>
      </c>
      <c r="CC327" s="5">
        <v>44.325000000000003</v>
      </c>
      <c r="CD327" s="3">
        <v>25.422000000000001</v>
      </c>
      <c r="CE327" s="5">
        <f t="shared" si="1220"/>
        <v>25.422000000000001</v>
      </c>
      <c r="CF327" s="3">
        <v>743</v>
      </c>
      <c r="CG327" s="26">
        <v>77896.040999999997</v>
      </c>
      <c r="CH327" s="26">
        <v>324.92899999999997</v>
      </c>
      <c r="CI327" s="26">
        <v>279.90199999999999</v>
      </c>
      <c r="CJ327" s="26">
        <v>324.858</v>
      </c>
      <c r="CK327" s="26">
        <v>272.30900000000003</v>
      </c>
      <c r="CL327" s="26">
        <v>319.34100000000001</v>
      </c>
      <c r="CM327" s="26">
        <v>310.57799999999997</v>
      </c>
      <c r="CN327" s="26">
        <v>80.491</v>
      </c>
      <c r="CO327" s="5">
        <f t="shared" si="1221"/>
        <v>80.491</v>
      </c>
      <c r="CP327" s="13">
        <v>746</v>
      </c>
      <c r="CQ327" s="26">
        <v>1579.3209999999999</v>
      </c>
      <c r="CR327" s="26">
        <v>277.45999999999998</v>
      </c>
      <c r="CS327" s="26">
        <v>342.78199999999998</v>
      </c>
      <c r="CT327" s="26">
        <v>277.04700000000003</v>
      </c>
      <c r="CU327" s="26">
        <v>344.55900000000003</v>
      </c>
      <c r="CV327" s="26">
        <v>46.7</v>
      </c>
      <c r="CW327" s="26">
        <v>43.058999999999997</v>
      </c>
      <c r="CX327" s="3">
        <v>35.779000000000003</v>
      </c>
      <c r="CY327" s="5">
        <f t="shared" si="1222"/>
        <v>35.779000000000003</v>
      </c>
      <c r="CZ327" s="46">
        <f t="shared" si="1223"/>
        <v>-0.31087919010234949</v>
      </c>
      <c r="DA327" s="46">
        <f t="shared" ref="DA327:DA328" si="1581">IF((AQ327-AG327)&lt;45,(AO327-$T327)/$T327,(AN327-$U327)/$U327)</f>
        <v>-0.14571460087509644</v>
      </c>
      <c r="DB327" s="46">
        <f t="shared" ref="DB327:DB328" si="1582">IF((AQ327-AG327)&lt;45,(AN327-$T327)/$T327,(AO327-$U327)/$U327)</f>
        <v>-7.9291833658123978E-2</v>
      </c>
      <c r="DC327" s="46">
        <f t="shared" si="1224"/>
        <v>84.526940853197814</v>
      </c>
      <c r="DD327" s="46">
        <f t="shared" si="1225"/>
        <v>83.932504788073629</v>
      </c>
      <c r="DE327" s="46">
        <f t="shared" si="1226"/>
        <v>5.1510000000000105</v>
      </c>
      <c r="DF327" s="46" t="str">
        <f t="shared" ref="DF327:DF329" si="1583">IF(DE327&lt;45,DF$6,DF$5)</f>
        <v>CIRC</v>
      </c>
      <c r="DG327" s="46">
        <f t="shared" si="1227"/>
        <v>-0.34646548266584987</v>
      </c>
      <c r="DH327" s="46">
        <f t="shared" ref="DH327:DH328" si="1584">IF((BK327-BA327)&lt;45,(BI327-$T327)/$T327,(BH327-$U327)/$U327)</f>
        <v>-0.19906607346398492</v>
      </c>
      <c r="DI327" s="46">
        <f t="shared" ref="DI327:DI328" si="1585">IF((BK327-BA327)&lt;45,(BH327-$T327)/$T327,(BI327-$U327)/$U327)</f>
        <v>-0.10491966025664597</v>
      </c>
      <c r="DJ327" s="46">
        <f t="shared" si="1228"/>
        <v>81.645161871356507</v>
      </c>
      <c r="DK327" s="46">
        <f t="shared" si="1229"/>
        <v>83.305181237423668</v>
      </c>
      <c r="DL327" s="46">
        <f t="shared" si="1230"/>
        <v>23.878999999999991</v>
      </c>
      <c r="DM327" s="46" t="str">
        <f t="shared" ref="DM327:DM329" si="1586">IF(DL327&lt;45,DM$6,DM$5)</f>
        <v>CIRC</v>
      </c>
      <c r="DN327" s="46">
        <f t="shared" si="1231"/>
        <v>-0.36890127293076125</v>
      </c>
      <c r="DO327" s="46">
        <f t="shared" ref="DO327:DO328" si="1587">IF((CE327-BU327)&lt;45,(CC327-$T327)/$T327,(CB327-$U327)/$U327)</f>
        <v>-0.18511232856565055</v>
      </c>
      <c r="DP327" s="46">
        <f t="shared" ref="DP327:DP328" si="1588">IF((CE327-BU327)&lt;45,(CB327-$T327)/$T327,(CC327-$U327)/$U327)</f>
        <v>-9.8944736551825535E-2</v>
      </c>
      <c r="DQ327" s="46">
        <f t="shared" si="1232"/>
        <v>80.014444258521237</v>
      </c>
      <c r="DR327" s="46">
        <f t="shared" si="1233"/>
        <v>81.982937371138391</v>
      </c>
      <c r="DS327" s="46">
        <f t="shared" si="1234"/>
        <v>56.664000000000001</v>
      </c>
      <c r="DT327" s="46" t="str">
        <f t="shared" ref="DT327:DT329" si="1589">IF(DS327&lt;45,DT$6,DT$5)</f>
        <v>RAD</v>
      </c>
      <c r="DU327" s="46">
        <f t="shared" si="1235"/>
        <v>-0.29470971995447198</v>
      </c>
      <c r="DV327" s="46">
        <f t="shared" ref="DV327:DV328" si="1590">IF((CY327-CO327)&lt;45,(CW327-$T327)/$T327,(CV327-$U327)/$U327)</f>
        <v>-0.20838695444350483</v>
      </c>
      <c r="DW327" s="46">
        <f t="shared" ref="DW327:DW328" si="1591">IF((CY327-CO327)&lt;45,(CV327-$T327)/$T327,(CW327-$U327)/$U327)</f>
        <v>-0.14144942456888621</v>
      </c>
      <c r="DX327" s="46">
        <f t="shared" si="1236"/>
        <v>78.785787811000532</v>
      </c>
      <c r="DY327" s="46">
        <f t="shared" si="1237"/>
        <v>86.636910269238001</v>
      </c>
      <c r="DZ327" s="46">
        <f t="shared" si="1238"/>
        <v>55.069000000000003</v>
      </c>
      <c r="EA327" s="46" t="str">
        <f t="shared" ref="EA327:EA329" si="1592">IF(DZ327&lt;45,EA$6,EA$5)</f>
        <v>RAD</v>
      </c>
    </row>
    <row r="328" spans="3:131" x14ac:dyDescent="0.2">
      <c r="C328" s="92"/>
      <c r="D328" s="5">
        <v>720</v>
      </c>
      <c r="E328" s="5">
        <v>113081.618</v>
      </c>
      <c r="F328" s="5">
        <v>319.18200000000002</v>
      </c>
      <c r="G328" s="5">
        <v>376.72800000000001</v>
      </c>
      <c r="H328" s="5">
        <v>323.68700000000001</v>
      </c>
      <c r="I328" s="5">
        <v>376.96100000000001</v>
      </c>
      <c r="J328" s="5">
        <v>383.80500000000001</v>
      </c>
      <c r="K328" s="5">
        <v>375.13900000000001</v>
      </c>
      <c r="L328" s="5">
        <v>125.568</v>
      </c>
      <c r="M328" s="5">
        <f t="shared" si="1213"/>
        <v>54.432000000000002</v>
      </c>
      <c r="N328" s="5">
        <v>723</v>
      </c>
      <c r="O328" s="5">
        <v>2352.259</v>
      </c>
      <c r="P328" s="5">
        <v>277.685</v>
      </c>
      <c r="Q328" s="5">
        <v>492.78500000000003</v>
      </c>
      <c r="R328" s="5">
        <v>275.03100000000001</v>
      </c>
      <c r="S328" s="5">
        <v>494.36399999999998</v>
      </c>
      <c r="T328" s="5">
        <v>54.725999999999999</v>
      </c>
      <c r="U328" s="5">
        <v>54.725999999999999</v>
      </c>
      <c r="V328" s="5">
        <v>0</v>
      </c>
      <c r="W328" s="5">
        <f t="shared" si="1214"/>
        <v>0</v>
      </c>
      <c r="X328" s="5">
        <v>726</v>
      </c>
      <c r="Y328" s="5">
        <v>75896.356</v>
      </c>
      <c r="Z328" s="5">
        <v>421.15100000000001</v>
      </c>
      <c r="AA328" s="5">
        <v>358.03100000000001</v>
      </c>
      <c r="AB328" s="5">
        <v>420.46199999999999</v>
      </c>
      <c r="AC328" s="5">
        <v>358.56700000000001</v>
      </c>
      <c r="AD328" s="5">
        <v>320.05799999999999</v>
      </c>
      <c r="AE328" s="5">
        <v>301.92700000000002</v>
      </c>
      <c r="AF328" s="5">
        <v>108.633</v>
      </c>
      <c r="AG328" s="5">
        <f t="shared" si="1215"/>
        <v>71.367000000000004</v>
      </c>
      <c r="AH328" s="5">
        <v>729</v>
      </c>
      <c r="AI328" s="5">
        <v>1805.7750000000001</v>
      </c>
      <c r="AJ328" s="5">
        <v>397.06599999999997</v>
      </c>
      <c r="AK328" s="5">
        <v>438.74900000000002</v>
      </c>
      <c r="AL328" s="5">
        <v>395.76900000000001</v>
      </c>
      <c r="AM328" s="5">
        <v>438.45400000000001</v>
      </c>
      <c r="AN328" s="5">
        <v>49.703000000000003</v>
      </c>
      <c r="AO328" s="5">
        <v>46.259</v>
      </c>
      <c r="AP328" s="5">
        <v>116.599</v>
      </c>
      <c r="AQ328" s="5">
        <f t="shared" si="1216"/>
        <v>63.400999999999996</v>
      </c>
      <c r="AR328" s="5">
        <v>732</v>
      </c>
      <c r="AS328" s="5">
        <v>71598.464000000007</v>
      </c>
      <c r="AT328" s="5">
        <v>433.09100000000001</v>
      </c>
      <c r="AU328" s="5">
        <v>369.98399999999998</v>
      </c>
      <c r="AV328" s="5">
        <v>432.017</v>
      </c>
      <c r="AW328" s="5">
        <v>370.64</v>
      </c>
      <c r="AX328" s="5">
        <v>310.08800000000002</v>
      </c>
      <c r="AY328" s="5">
        <v>293.988</v>
      </c>
      <c r="AZ328" s="5">
        <v>88.031000000000006</v>
      </c>
      <c r="BA328" s="5">
        <f t="shared" si="1217"/>
        <v>88.031000000000006</v>
      </c>
      <c r="BB328" s="5">
        <v>735</v>
      </c>
      <c r="BC328" s="5">
        <v>1649.0250000000001</v>
      </c>
      <c r="BD328" s="5">
        <v>411.49599999999998</v>
      </c>
      <c r="BE328" s="5">
        <v>449.22500000000002</v>
      </c>
      <c r="BF328" s="5">
        <v>408.57799999999997</v>
      </c>
      <c r="BG328" s="5">
        <v>451.01</v>
      </c>
      <c r="BH328" s="5">
        <v>48.515999999999998</v>
      </c>
      <c r="BI328" s="5">
        <v>43.277000000000001</v>
      </c>
      <c r="BJ328" s="5">
        <v>67.617000000000004</v>
      </c>
      <c r="BK328" s="5">
        <f t="shared" si="1218"/>
        <v>67.617000000000004</v>
      </c>
      <c r="BL328" s="5">
        <v>738</v>
      </c>
      <c r="BM328" s="5">
        <v>69507.566999999995</v>
      </c>
      <c r="BN328" s="5">
        <v>380.92500000000001</v>
      </c>
      <c r="BO328" s="5">
        <v>294.38099999999997</v>
      </c>
      <c r="BP328" s="5">
        <v>380.11</v>
      </c>
      <c r="BQ328" s="5">
        <v>294.36399999999998</v>
      </c>
      <c r="BR328" s="5">
        <v>305.37299999999999</v>
      </c>
      <c r="BS328" s="5">
        <v>289.80900000000003</v>
      </c>
      <c r="BT328" s="5">
        <v>80.847999999999999</v>
      </c>
      <c r="BU328" s="5">
        <f t="shared" si="1219"/>
        <v>80.847999999999999</v>
      </c>
      <c r="BV328" s="5">
        <v>741</v>
      </c>
      <c r="BW328" s="5">
        <v>1683.0319999999999</v>
      </c>
      <c r="BX328" s="5">
        <v>342.35199999999998</v>
      </c>
      <c r="BY328" s="5">
        <v>364.61200000000002</v>
      </c>
      <c r="BZ328" s="5">
        <v>339.00099999999998</v>
      </c>
      <c r="CA328" s="5">
        <v>365.44900000000001</v>
      </c>
      <c r="CB328" s="5">
        <v>48.968000000000004</v>
      </c>
      <c r="CC328" s="5">
        <v>43.761000000000003</v>
      </c>
      <c r="CD328" s="3">
        <v>30.385000000000002</v>
      </c>
      <c r="CE328" s="5">
        <f t="shared" si="1220"/>
        <v>30.385000000000002</v>
      </c>
      <c r="CF328" s="3">
        <v>744</v>
      </c>
      <c r="CG328" s="26">
        <v>77813.274000000005</v>
      </c>
      <c r="CH328" s="26">
        <v>325.16500000000002</v>
      </c>
      <c r="CI328" s="26">
        <v>280.22800000000001</v>
      </c>
      <c r="CJ328" s="26">
        <v>325.04300000000001</v>
      </c>
      <c r="CK328" s="26">
        <v>272.63799999999998</v>
      </c>
      <c r="CL328" s="26">
        <v>319.29000000000002</v>
      </c>
      <c r="CM328" s="26">
        <v>310.298</v>
      </c>
      <c r="CN328" s="26">
        <v>85.474999999999994</v>
      </c>
      <c r="CO328" s="5">
        <f t="shared" si="1221"/>
        <v>85.474999999999994</v>
      </c>
      <c r="CP328" s="13">
        <v>747</v>
      </c>
      <c r="CQ328" s="26">
        <v>1557.7</v>
      </c>
      <c r="CR328" s="26">
        <v>277.55700000000002</v>
      </c>
      <c r="CS328" s="26">
        <v>342.666</v>
      </c>
      <c r="CT328" s="26">
        <v>277.07299999999998</v>
      </c>
      <c r="CU328" s="26">
        <v>344.42</v>
      </c>
      <c r="CV328" s="26">
        <v>46.694000000000003</v>
      </c>
      <c r="CW328" s="26">
        <v>42.475000000000001</v>
      </c>
      <c r="CX328" s="3">
        <v>37.935000000000002</v>
      </c>
      <c r="CY328" s="5">
        <f t="shared" si="1222"/>
        <v>37.935000000000002</v>
      </c>
      <c r="CZ328" s="46">
        <f t="shared" si="1223"/>
        <v>-0.32883560261757133</v>
      </c>
      <c r="DA328" s="46">
        <f t="shared" si="1581"/>
        <v>-0.1547162226364068</v>
      </c>
      <c r="DB328" s="46">
        <f t="shared" si="1582"/>
        <v>-9.1784526550451273E-2</v>
      </c>
      <c r="DC328" s="46">
        <f t="shared" si="1224"/>
        <v>84.234688513699652</v>
      </c>
      <c r="DD328" s="46">
        <f t="shared" si="1225"/>
        <v>83.616248528620318</v>
      </c>
      <c r="DE328" s="46">
        <f t="shared" si="1226"/>
        <v>7.9660000000000082</v>
      </c>
      <c r="DF328" s="46" t="str">
        <f t="shared" si="1583"/>
        <v>CIRC</v>
      </c>
      <c r="DG328" s="46">
        <f t="shared" si="1227"/>
        <v>-0.36684259328514379</v>
      </c>
      <c r="DH328" s="46">
        <f t="shared" si="1584"/>
        <v>-0.20920586193034385</v>
      </c>
      <c r="DI328" s="46">
        <f t="shared" si="1585"/>
        <v>-0.11347439973687097</v>
      </c>
      <c r="DJ328" s="46">
        <f t="shared" si="1228"/>
        <v>82.130871820528043</v>
      </c>
      <c r="DK328" s="46">
        <f t="shared" si="1229"/>
        <v>83.718120027864941</v>
      </c>
      <c r="DL328" s="46">
        <f t="shared" si="1230"/>
        <v>20.414000000000001</v>
      </c>
      <c r="DM328" s="46" t="str">
        <f t="shared" si="1586"/>
        <v>CIRC</v>
      </c>
      <c r="DN328" s="46">
        <f t="shared" si="1231"/>
        <v>-0.38533275142914925</v>
      </c>
      <c r="DO328" s="46">
        <f t="shared" si="1587"/>
        <v>-0.20036180243394358</v>
      </c>
      <c r="DP328" s="46">
        <f t="shared" si="1588"/>
        <v>-0.10521507144684419</v>
      </c>
      <c r="DQ328" s="46">
        <f t="shared" si="1232"/>
        <v>80.126585413332137</v>
      </c>
      <c r="DR328" s="46">
        <f t="shared" si="1233"/>
        <v>82.115936979370872</v>
      </c>
      <c r="DS328" s="46">
        <f t="shared" si="1234"/>
        <v>50.462999999999994</v>
      </c>
      <c r="DT328" s="46" t="str">
        <f t="shared" si="1589"/>
        <v>RAD</v>
      </c>
      <c r="DU328" s="46">
        <f t="shared" si="1235"/>
        <v>-0.31188397039030691</v>
      </c>
      <c r="DV328" s="46">
        <f t="shared" si="1590"/>
        <v>-0.22386068779008145</v>
      </c>
      <c r="DW328" s="46">
        <f t="shared" si="1591"/>
        <v>-0.14676753279976604</v>
      </c>
      <c r="DX328" s="46">
        <f t="shared" si="1236"/>
        <v>78.517676404743398</v>
      </c>
      <c r="DY328" s="46">
        <f t="shared" si="1237"/>
        <v>86.335255973443481</v>
      </c>
      <c r="DZ328" s="46">
        <f t="shared" si="1238"/>
        <v>55.089999999999989</v>
      </c>
      <c r="EA328" s="46" t="str">
        <f t="shared" si="1592"/>
        <v>RAD</v>
      </c>
    </row>
    <row r="329" spans="3:131" s="10" customFormat="1" ht="17" x14ac:dyDescent="0.2">
      <c r="C329" s="21" t="s">
        <v>19</v>
      </c>
      <c r="D329" s="7"/>
      <c r="E329" s="7">
        <f t="shared" ref="E329:M329" si="1593">AVERAGE(E326:E328)</f>
        <v>111819.663</v>
      </c>
      <c r="F329" s="7">
        <f t="shared" si="1593"/>
        <v>319.58333333333331</v>
      </c>
      <c r="G329" s="7">
        <f t="shared" si="1593"/>
        <v>376.29433333333333</v>
      </c>
      <c r="H329" s="7">
        <f t="shared" si="1593"/>
        <v>324.04000000000002</v>
      </c>
      <c r="I329" s="7">
        <f t="shared" si="1593"/>
        <v>376.38066666666668</v>
      </c>
      <c r="J329" s="7">
        <f t="shared" si="1593"/>
        <v>382.89699999999999</v>
      </c>
      <c r="K329" s="7">
        <f t="shared" si="1593"/>
        <v>371.82533333333339</v>
      </c>
      <c r="L329" s="7">
        <f t="shared" si="1593"/>
        <v>121.533</v>
      </c>
      <c r="M329" s="7">
        <f t="shared" si="1593"/>
        <v>58.467000000000006</v>
      </c>
      <c r="N329" s="7"/>
      <c r="O329" s="7">
        <f t="shared" ref="O329:W329" si="1594">AVERAGE(O326:O328)</f>
        <v>2351.7333333333331</v>
      </c>
      <c r="P329" s="7">
        <f t="shared" si="1594"/>
        <v>277.6846666666666</v>
      </c>
      <c r="Q329" s="7">
        <f t="shared" si="1594"/>
        <v>492.78500000000003</v>
      </c>
      <c r="R329" s="7">
        <f t="shared" si="1594"/>
        <v>275.02233333333334</v>
      </c>
      <c r="S329" s="7">
        <f t="shared" si="1594"/>
        <v>494.36466666666666</v>
      </c>
      <c r="T329" s="7">
        <f t="shared" si="1594"/>
        <v>54.719666666666662</v>
      </c>
      <c r="U329" s="7">
        <f t="shared" si="1594"/>
        <v>54.719666666666662</v>
      </c>
      <c r="V329" s="7">
        <f t="shared" si="1594"/>
        <v>0</v>
      </c>
      <c r="W329" s="7">
        <f t="shared" si="1594"/>
        <v>0</v>
      </c>
      <c r="X329" s="7"/>
      <c r="Y329" s="7">
        <f t="shared" ref="Y329:AG329" si="1595">AVERAGE(Y326:Y328)</f>
        <v>76003.333333333328</v>
      </c>
      <c r="Z329" s="7">
        <f t="shared" si="1595"/>
        <v>421.28133333333335</v>
      </c>
      <c r="AA329" s="7">
        <f t="shared" si="1595"/>
        <v>358.01033333333334</v>
      </c>
      <c r="AB329" s="7">
        <f t="shared" si="1595"/>
        <v>420.5916666666667</v>
      </c>
      <c r="AC329" s="7">
        <f t="shared" si="1595"/>
        <v>358.53166666666669</v>
      </c>
      <c r="AD329" s="7">
        <f t="shared" si="1595"/>
        <v>320.78833333333336</v>
      </c>
      <c r="AE329" s="7">
        <f t="shared" si="1595"/>
        <v>301.66466666666668</v>
      </c>
      <c r="AF329" s="7">
        <f t="shared" si="1595"/>
        <v>109.562</v>
      </c>
      <c r="AG329" s="7">
        <f t="shared" si="1595"/>
        <v>70.438000000000002</v>
      </c>
      <c r="AH329" s="7"/>
      <c r="AI329" s="7">
        <f t="shared" ref="AI329:AQ329" si="1596">AVERAGE(AI326:AI328)</f>
        <v>1840.0823333333331</v>
      </c>
      <c r="AJ329" s="7">
        <f t="shared" si="1596"/>
        <v>396.74299999999999</v>
      </c>
      <c r="AK329" s="7">
        <f t="shared" si="1596"/>
        <v>438.90266666666668</v>
      </c>
      <c r="AL329" s="7">
        <f t="shared" si="1596"/>
        <v>395.45100000000002</v>
      </c>
      <c r="AM329" s="7">
        <f t="shared" si="1596"/>
        <v>438.58466666666664</v>
      </c>
      <c r="AN329" s="7">
        <f t="shared" si="1596"/>
        <v>49.957666666666661</v>
      </c>
      <c r="AO329" s="7">
        <f t="shared" si="1596"/>
        <v>46.895666666666671</v>
      </c>
      <c r="AP329" s="7">
        <f t="shared" si="1596"/>
        <v>107.26400000000001</v>
      </c>
      <c r="AQ329" s="7">
        <f t="shared" si="1596"/>
        <v>72.73599999999999</v>
      </c>
      <c r="AR329" s="7"/>
      <c r="AS329" s="7">
        <f t="shared" ref="AS329:BA329" si="1597">AVERAGE(AS326:AS328)</f>
        <v>71874.765333333329</v>
      </c>
      <c r="AT329" s="7">
        <f t="shared" si="1597"/>
        <v>432.5173333333334</v>
      </c>
      <c r="AU329" s="7">
        <f t="shared" si="1597"/>
        <v>370.19366666666662</v>
      </c>
      <c r="AV329" s="7">
        <f t="shared" si="1597"/>
        <v>431.54933333333338</v>
      </c>
      <c r="AW329" s="7">
        <f t="shared" si="1597"/>
        <v>370.82133333333331</v>
      </c>
      <c r="AX329" s="7">
        <f t="shared" si="1597"/>
        <v>309.59300000000002</v>
      </c>
      <c r="AY329" s="7">
        <f t="shared" si="1597"/>
        <v>295.59500000000003</v>
      </c>
      <c r="AZ329" s="7">
        <f t="shared" si="1597"/>
        <v>87.713999999999999</v>
      </c>
      <c r="BA329" s="7">
        <f t="shared" si="1597"/>
        <v>87.713999999999999</v>
      </c>
      <c r="BB329" s="7"/>
      <c r="BC329" s="7">
        <f t="shared" ref="BC329:BK329" si="1598">AVERAGE(BC326:BC328)</f>
        <v>1648.7996666666666</v>
      </c>
      <c r="BD329" s="7">
        <f t="shared" si="1598"/>
        <v>411.44399999999996</v>
      </c>
      <c r="BE329" s="7">
        <f t="shared" si="1598"/>
        <v>449.21166666666676</v>
      </c>
      <c r="BF329" s="7">
        <f t="shared" si="1598"/>
        <v>408.52733333333327</v>
      </c>
      <c r="BG329" s="7">
        <f t="shared" si="1598"/>
        <v>451.00033333333334</v>
      </c>
      <c r="BH329" s="7">
        <f t="shared" si="1598"/>
        <v>48.478000000000002</v>
      </c>
      <c r="BI329" s="7">
        <f t="shared" si="1598"/>
        <v>43.304000000000002</v>
      </c>
      <c r="BJ329" s="7">
        <f t="shared" si="1598"/>
        <v>68.147333333333336</v>
      </c>
      <c r="BK329" s="7">
        <f t="shared" si="1598"/>
        <v>68.147333333333336</v>
      </c>
      <c r="BL329" s="7"/>
      <c r="BM329" s="7">
        <f t="shared" ref="BM329:BU329" si="1599">AVERAGE(BM326:BM328)</f>
        <v>69707.633333333317</v>
      </c>
      <c r="BN329" s="7">
        <f t="shared" si="1599"/>
        <v>381.17499999999995</v>
      </c>
      <c r="BO329" s="7">
        <f t="shared" si="1599"/>
        <v>294.38966666666664</v>
      </c>
      <c r="BP329" s="7">
        <f t="shared" si="1599"/>
        <v>380.32300000000004</v>
      </c>
      <c r="BQ329" s="7">
        <f t="shared" si="1599"/>
        <v>294.36999999999995</v>
      </c>
      <c r="BR329" s="7">
        <f t="shared" si="1599"/>
        <v>305.83433333333329</v>
      </c>
      <c r="BS329" s="7">
        <f t="shared" si="1599"/>
        <v>290.20566666666667</v>
      </c>
      <c r="BT329" s="7">
        <f t="shared" si="1599"/>
        <v>82.748000000000005</v>
      </c>
      <c r="BU329" s="7">
        <f t="shared" si="1599"/>
        <v>82.748000000000005</v>
      </c>
      <c r="BV329" s="7"/>
      <c r="BW329" s="7">
        <f t="shared" ref="BW329:CE329" si="1600">AVERAGE(BW326:BW328)</f>
        <v>1708.0309999999999</v>
      </c>
      <c r="BX329" s="7">
        <f t="shared" si="1600"/>
        <v>342.35433333333339</v>
      </c>
      <c r="BY329" s="7">
        <f t="shared" si="1600"/>
        <v>364.46333333333337</v>
      </c>
      <c r="BZ329" s="7">
        <f t="shared" si="1600"/>
        <v>339.05099999999999</v>
      </c>
      <c r="CA329" s="7">
        <f t="shared" si="1600"/>
        <v>365.334</v>
      </c>
      <c r="CB329" s="7">
        <f t="shared" si="1600"/>
        <v>48.967333333333329</v>
      </c>
      <c r="CC329" s="7">
        <f t="shared" si="1600"/>
        <v>44.412333333333329</v>
      </c>
      <c r="CD329" s="7">
        <f t="shared" si="1600"/>
        <v>28.648666666666667</v>
      </c>
      <c r="CE329" s="7">
        <f t="shared" si="1600"/>
        <v>28.648666666666667</v>
      </c>
      <c r="CG329" s="7">
        <f t="shared" ref="CG329:CO329" si="1601">AVERAGE(CG326:CG328)</f>
        <v>77950.618000000002</v>
      </c>
      <c r="CH329" s="7">
        <f t="shared" si="1601"/>
        <v>325.13433333333336</v>
      </c>
      <c r="CI329" s="7">
        <f t="shared" si="1601"/>
        <v>279.89866666666666</v>
      </c>
      <c r="CJ329" s="7">
        <f t="shared" si="1601"/>
        <v>325.01733333333334</v>
      </c>
      <c r="CK329" s="7">
        <f t="shared" si="1601"/>
        <v>272.3006666666667</v>
      </c>
      <c r="CL329" s="7">
        <f t="shared" si="1601"/>
        <v>319.02833333333336</v>
      </c>
      <c r="CM329" s="7">
        <f t="shared" si="1601"/>
        <v>311.10166666666663</v>
      </c>
      <c r="CN329" s="7">
        <f t="shared" si="1601"/>
        <v>84.376000000000005</v>
      </c>
      <c r="CO329" s="7">
        <f t="shared" si="1601"/>
        <v>84.376000000000005</v>
      </c>
      <c r="CQ329" s="7">
        <f t="shared" ref="CQ329:DE329" si="1602">AVERAGE(CQ326:CQ328)</f>
        <v>1574.0283333333334</v>
      </c>
      <c r="CR329" s="7">
        <f t="shared" si="1602"/>
        <v>277.46766666666667</v>
      </c>
      <c r="CS329" s="7">
        <f t="shared" si="1602"/>
        <v>342.68399999999997</v>
      </c>
      <c r="CT329" s="7">
        <f t="shared" si="1602"/>
        <v>277.02300000000002</v>
      </c>
      <c r="CU329" s="7">
        <f t="shared" si="1602"/>
        <v>344.44066666666669</v>
      </c>
      <c r="CV329" s="7">
        <f t="shared" si="1602"/>
        <v>46.738999999999997</v>
      </c>
      <c r="CW329" s="7">
        <f t="shared" si="1602"/>
        <v>42.878666666666668</v>
      </c>
      <c r="CX329" s="7">
        <f t="shared" si="1602"/>
        <v>35.698</v>
      </c>
      <c r="CY329" s="7">
        <f t="shared" si="1602"/>
        <v>35.698</v>
      </c>
      <c r="CZ329" s="49">
        <f t="shared" si="1602"/>
        <v>-0.32023346201515634</v>
      </c>
      <c r="DA329" s="49">
        <f t="shared" si="1602"/>
        <v>-0.14301623754822113</v>
      </c>
      <c r="DB329" s="49">
        <f t="shared" si="1602"/>
        <v>-8.7004195749194671E-2</v>
      </c>
      <c r="DC329" s="49">
        <f t="shared" si="1602"/>
        <v>84.533296976569616</v>
      </c>
      <c r="DD329" s="49">
        <f t="shared" si="1602"/>
        <v>83.909008668755448</v>
      </c>
      <c r="DE329" s="49">
        <f t="shared" si="1602"/>
        <v>11.042666666666671</v>
      </c>
      <c r="DF329" s="46" t="str">
        <f t="shared" si="1583"/>
        <v>CIRC</v>
      </c>
      <c r="DG329" s="49">
        <f t="shared" ref="DG329:DL329" si="1603">AVERAGE(DG326:DG328)</f>
        <v>-0.35714549813672369</v>
      </c>
      <c r="DH329" s="49">
        <f t="shared" si="1603"/>
        <v>-0.20858469480531053</v>
      </c>
      <c r="DI329" s="49">
        <f t="shared" si="1603"/>
        <v>-0.11402938926932525</v>
      </c>
      <c r="DJ329" s="49">
        <f t="shared" si="1603"/>
        <v>81.780493140355247</v>
      </c>
      <c r="DK329" s="49">
        <f t="shared" si="1603"/>
        <v>83.419239381054766</v>
      </c>
      <c r="DL329" s="49">
        <f t="shared" si="1603"/>
        <v>19.566666666666663</v>
      </c>
      <c r="DM329" s="46" t="str">
        <f t="shared" si="1586"/>
        <v>CIRC</v>
      </c>
      <c r="DN329" s="49">
        <f t="shared" ref="DN329:DS329" si="1604">AVERAGE(DN326:DN328)</f>
        <v>-0.37654267117982815</v>
      </c>
      <c r="DO329" s="49">
        <f t="shared" si="1604"/>
        <v>-0.18837618595351571</v>
      </c>
      <c r="DP329" s="49">
        <f t="shared" si="1604"/>
        <v>-0.10509972729905936</v>
      </c>
      <c r="DQ329" s="49">
        <f t="shared" si="1604"/>
        <v>80.109042841070959</v>
      </c>
      <c r="DR329" s="49">
        <f t="shared" si="1604"/>
        <v>82.093433739380529</v>
      </c>
      <c r="DS329" s="49">
        <f t="shared" si="1604"/>
        <v>54.099333333333334</v>
      </c>
      <c r="DT329" s="46" t="str">
        <f t="shared" si="1589"/>
        <v>RAD</v>
      </c>
      <c r="DU329" s="49">
        <f t="shared" ref="DU329:DZ329" si="1605">AVERAGE(DU326:DU328)</f>
        <v>-0.30282287916673284</v>
      </c>
      <c r="DV329" s="49">
        <f t="shared" si="1605"/>
        <v>-0.21637673880275413</v>
      </c>
      <c r="DW329" s="49">
        <f t="shared" si="1605"/>
        <v>-0.14583097510621712</v>
      </c>
      <c r="DX329" s="49">
        <f t="shared" si="1605"/>
        <v>78.829780945623938</v>
      </c>
      <c r="DY329" s="49">
        <f t="shared" si="1605"/>
        <v>86.646764862881696</v>
      </c>
      <c r="DZ329" s="49">
        <f t="shared" si="1605"/>
        <v>55.727333333333341</v>
      </c>
      <c r="EA329" s="46" t="str">
        <f t="shared" si="1592"/>
        <v>RAD</v>
      </c>
    </row>
    <row r="330" spans="3:131" s="10" customFormat="1" ht="17" x14ac:dyDescent="0.2">
      <c r="C330" s="21" t="s">
        <v>20</v>
      </c>
      <c r="D330" s="7"/>
      <c r="E330" s="7">
        <f>STDEV(E326:E328)</f>
        <v>1321.7133409045271</v>
      </c>
      <c r="F330" s="7">
        <f t="shared" ref="F330:M330" si="1606">STDEV(F326:F328)</f>
        <v>0.39233319173035747</v>
      </c>
      <c r="G330" s="7">
        <f t="shared" si="1606"/>
        <v>0.51713666794508739</v>
      </c>
      <c r="H330" s="7">
        <f t="shared" si="1606"/>
        <v>0.35967624330778114</v>
      </c>
      <c r="I330" s="7">
        <f t="shared" si="1606"/>
        <v>0.67694337527841841</v>
      </c>
      <c r="J330" s="7">
        <f t="shared" si="1606"/>
        <v>1.1682653808103718</v>
      </c>
      <c r="K330" s="7">
        <f t="shared" si="1606"/>
        <v>3.3045381422119275</v>
      </c>
      <c r="L330" s="7">
        <f t="shared" si="1606"/>
        <v>5.2398510475012516</v>
      </c>
      <c r="M330" s="7">
        <f t="shared" si="1606"/>
        <v>5.2398510475012516</v>
      </c>
      <c r="N330" s="7"/>
      <c r="O330" s="7">
        <f>STDEV(O326:O328)</f>
        <v>27.705240412841398</v>
      </c>
      <c r="P330" s="7">
        <f t="shared" ref="P330:W330" si="1607">STDEV(P326:P328)</f>
        <v>0.16750024875602398</v>
      </c>
      <c r="Q330" s="7">
        <f t="shared" si="1607"/>
        <v>0.16799999999997794</v>
      </c>
      <c r="R330" s="7">
        <f t="shared" si="1607"/>
        <v>0.23911782311934726</v>
      </c>
      <c r="S330" s="7">
        <f t="shared" si="1607"/>
        <v>0.15700106156751867</v>
      </c>
      <c r="T330" s="7">
        <f t="shared" si="1607"/>
        <v>0.32254663745470102</v>
      </c>
      <c r="U330" s="7">
        <f t="shared" si="1607"/>
        <v>0.32254663745470102</v>
      </c>
      <c r="V330" s="7">
        <f t="shared" si="1607"/>
        <v>0</v>
      </c>
      <c r="W330" s="7">
        <f t="shared" si="1607"/>
        <v>0</v>
      </c>
      <c r="X330" s="7"/>
      <c r="Y330" s="7">
        <f>STDEV(Y326:Y328)</f>
        <v>106.92104452040198</v>
      </c>
      <c r="Z330" s="7">
        <f t="shared" ref="Z330:AG330" si="1608">STDEV(Z326:Z328)</f>
        <v>0.11407161493259907</v>
      </c>
      <c r="AA330" s="7">
        <f t="shared" si="1608"/>
        <v>5.3106810611583448E-2</v>
      </c>
      <c r="AB330" s="7">
        <f t="shared" si="1608"/>
        <v>0.114334305146505</v>
      </c>
      <c r="AC330" s="7">
        <f t="shared" si="1608"/>
        <v>5.6083271421467233E-2</v>
      </c>
      <c r="AD330" s="7">
        <f t="shared" si="1608"/>
        <v>0.63254433309715441</v>
      </c>
      <c r="AE330" s="7">
        <f t="shared" si="1608"/>
        <v>0.30500218578453797</v>
      </c>
      <c r="AF330" s="7">
        <f t="shared" si="1608"/>
        <v>0.95390617987305537</v>
      </c>
      <c r="AG330" s="7">
        <f t="shared" si="1608"/>
        <v>0.95390617987305537</v>
      </c>
      <c r="AH330" s="7"/>
      <c r="AI330" s="7">
        <f>STDEV(AI326:AI328)</f>
        <v>41.870895014715558</v>
      </c>
      <c r="AJ330" s="7">
        <f t="shared" ref="AJ330:AQ330" si="1609">STDEV(AJ326:AJ328)</f>
        <v>0.49592035650895949</v>
      </c>
      <c r="AK330" s="7">
        <f t="shared" si="1609"/>
        <v>0.15657692465153233</v>
      </c>
      <c r="AL330" s="7">
        <f t="shared" si="1609"/>
        <v>0.49473629339276431</v>
      </c>
      <c r="AM330" s="7">
        <f t="shared" si="1609"/>
        <v>0.11969266198616477</v>
      </c>
      <c r="AN330" s="7">
        <f t="shared" si="1609"/>
        <v>0.22058407316334691</v>
      </c>
      <c r="AO330" s="7">
        <f t="shared" si="1609"/>
        <v>0.92764450805970522</v>
      </c>
      <c r="AP330" s="7">
        <f t="shared" si="1609"/>
        <v>14.526023578391973</v>
      </c>
      <c r="AQ330" s="7">
        <f t="shared" si="1609"/>
        <v>14.526023578392005</v>
      </c>
      <c r="AR330" s="7"/>
      <c r="AS330" s="7">
        <f>STDEV(AS326:AS328)</f>
        <v>291.76380444176465</v>
      </c>
      <c r="AT330" s="7">
        <f t="shared" ref="AT330:BA330" si="1610">STDEV(AT326:AT328)</f>
        <v>0.53462728450139052</v>
      </c>
      <c r="AU330" s="7">
        <f t="shared" si="1610"/>
        <v>0.23776529043015898</v>
      </c>
      <c r="AV330" s="7">
        <f t="shared" si="1610"/>
        <v>0.43904935181972937</v>
      </c>
      <c r="AW330" s="7">
        <f t="shared" si="1610"/>
        <v>0.21716660271169375</v>
      </c>
      <c r="AX330" s="7">
        <f t="shared" si="1610"/>
        <v>0.43365769911304392</v>
      </c>
      <c r="AY330" s="7">
        <f t="shared" si="1610"/>
        <v>1.5253973252893935</v>
      </c>
      <c r="AZ330" s="7">
        <f t="shared" si="1610"/>
        <v>1.9776473396437513</v>
      </c>
      <c r="BA330" s="7">
        <f t="shared" si="1610"/>
        <v>1.9776473396437513</v>
      </c>
      <c r="BB330" s="7"/>
      <c r="BC330" s="7">
        <f>STDEV(BC326:BC328)</f>
        <v>17.230105116723198</v>
      </c>
      <c r="BD330" s="7">
        <f t="shared" ref="BD330:BK330" si="1611">STDEV(BD326:BD328)</f>
        <v>6.0901559914327441E-2</v>
      </c>
      <c r="BE330" s="7">
        <f t="shared" si="1611"/>
        <v>7.1932839046802394E-2</v>
      </c>
      <c r="BF330" s="7">
        <f t="shared" si="1611"/>
        <v>4.4162578427119875E-2</v>
      </c>
      <c r="BG330" s="7">
        <f t="shared" si="1611"/>
        <v>6.4049460054973514E-2</v>
      </c>
      <c r="BH330" s="7">
        <f t="shared" si="1611"/>
        <v>0.23036275740665857</v>
      </c>
      <c r="BI330" s="7">
        <f t="shared" si="1611"/>
        <v>0.24959767627123455</v>
      </c>
      <c r="BJ330" s="7">
        <f t="shared" si="1611"/>
        <v>2.8152169247383605</v>
      </c>
      <c r="BK330" s="7">
        <f t="shared" si="1611"/>
        <v>2.8152169247383605</v>
      </c>
      <c r="BL330" s="7"/>
      <c r="BM330" s="7">
        <f>STDEV(BM326:BM328)</f>
        <v>202.9791459296595</v>
      </c>
      <c r="BN330" s="7">
        <f t="shared" ref="BN330:BU330" si="1612">STDEV(BN326:BN328)</f>
        <v>0.22266342313005097</v>
      </c>
      <c r="BO330" s="7">
        <f t="shared" si="1612"/>
        <v>0.22612459692243392</v>
      </c>
      <c r="BP330" s="7">
        <f t="shared" si="1612"/>
        <v>0.18621761463404771</v>
      </c>
      <c r="BQ330" s="7">
        <f t="shared" si="1612"/>
        <v>0.21606249096037844</v>
      </c>
      <c r="BR330" s="7">
        <f t="shared" si="1612"/>
        <v>0.70593578555937309</v>
      </c>
      <c r="BS330" s="7">
        <f t="shared" si="1612"/>
        <v>1.0497963294531747</v>
      </c>
      <c r="BT330" s="7">
        <f t="shared" si="1612"/>
        <v>2.3034851855395138</v>
      </c>
      <c r="BU330" s="7">
        <f t="shared" si="1612"/>
        <v>2.3034851855395138</v>
      </c>
      <c r="BV330" s="7"/>
      <c r="BW330" s="7">
        <f>STDEV(BW326:BW328)</f>
        <v>25.94697290629496</v>
      </c>
      <c r="BX330" s="7">
        <f t="shared" ref="BX330:CE330" si="1613">STDEV(BX326:BX328)</f>
        <v>0.15251338739053166</v>
      </c>
      <c r="BY330" s="7">
        <f t="shared" si="1613"/>
        <v>0.1295080435082531</v>
      </c>
      <c r="BZ330" s="7">
        <f t="shared" si="1613"/>
        <v>0.15324490203594593</v>
      </c>
      <c r="CA330" s="7">
        <f t="shared" si="1613"/>
        <v>9.9594176536590515E-2</v>
      </c>
      <c r="CB330" s="7">
        <f t="shared" si="1613"/>
        <v>4.5003703551302197E-2</v>
      </c>
      <c r="CC330" s="7">
        <f t="shared" si="1613"/>
        <v>0.69910323510432548</v>
      </c>
      <c r="CD330" s="7">
        <f t="shared" si="1613"/>
        <v>2.7970810380347104</v>
      </c>
      <c r="CE330" s="7">
        <f t="shared" si="1613"/>
        <v>2.7970810380347104</v>
      </c>
      <c r="CG330" s="7">
        <f>STDEV(CG326:CG328)</f>
        <v>171.28294355539401</v>
      </c>
      <c r="CH330" s="7">
        <f t="shared" ref="CH330:CO330" si="1614">STDEV(CH326:CH328)</f>
        <v>0.19184716138985194</v>
      </c>
      <c r="CI330" s="7">
        <f t="shared" si="1614"/>
        <v>0.3310125878774775</v>
      </c>
      <c r="CJ330" s="7">
        <f t="shared" si="1614"/>
        <v>0.14817669632345784</v>
      </c>
      <c r="CK330" s="7">
        <f t="shared" si="1614"/>
        <v>0.34157624819845306</v>
      </c>
      <c r="CL330" s="7">
        <f t="shared" si="1614"/>
        <v>0.49804049366827274</v>
      </c>
      <c r="CM330" s="7">
        <f t="shared" si="1614"/>
        <v>1.1579984168095008</v>
      </c>
      <c r="CN330" s="7">
        <f t="shared" si="1614"/>
        <v>3.4686324394493018</v>
      </c>
      <c r="CO330" s="7">
        <f t="shared" si="1614"/>
        <v>3.4686324394493018</v>
      </c>
      <c r="CQ330" s="7">
        <f t="shared" ref="CQ330:DE330" si="1615">STDEV(CQ326:CQ328)</f>
        <v>14.429357724213958</v>
      </c>
      <c r="CR330" s="7">
        <f t="shared" si="1615"/>
        <v>8.5757409786752448E-2</v>
      </c>
      <c r="CS330" s="7">
        <f t="shared" si="1615"/>
        <v>9.0354855984609489E-2</v>
      </c>
      <c r="CT330" s="7">
        <f t="shared" si="1615"/>
        <v>6.5391130897076988E-2</v>
      </c>
      <c r="CU330" s="7">
        <f t="shared" si="1615"/>
        <v>0.1094729799235151</v>
      </c>
      <c r="CV330" s="7">
        <f t="shared" si="1615"/>
        <v>7.2807966597068244E-2</v>
      </c>
      <c r="CW330" s="7">
        <f t="shared" si="1615"/>
        <v>0.35024610395168082</v>
      </c>
      <c r="CX330" s="7">
        <f t="shared" si="1615"/>
        <v>2.2785800402882495</v>
      </c>
      <c r="CY330" s="7">
        <f t="shared" si="1615"/>
        <v>2.2785800402882495</v>
      </c>
      <c r="CZ330" s="49">
        <f t="shared" si="1615"/>
        <v>9.001803360174988E-3</v>
      </c>
      <c r="DA330" s="49">
        <f t="shared" si="1615"/>
        <v>1.3256757763289675E-2</v>
      </c>
      <c r="DB330" s="49">
        <f t="shared" si="1615"/>
        <v>6.7427330911758506E-3</v>
      </c>
      <c r="DC330" s="49">
        <f t="shared" si="1615"/>
        <v>0.30183672180791071</v>
      </c>
      <c r="DD330" s="49">
        <f t="shared" si="1615"/>
        <v>0.28174783067617137</v>
      </c>
      <c r="DE330" s="49">
        <f t="shared" si="1615"/>
        <v>7.8933078194970445</v>
      </c>
      <c r="DF330" s="46"/>
      <c r="DG330" s="49">
        <f t="shared" ref="DG330:DL330" si="1616">STDEV(DG326:DG328)</f>
        <v>1.0224052942348974E-2</v>
      </c>
      <c r="DH330" s="49">
        <f t="shared" si="1616"/>
        <v>9.2237381892532992E-3</v>
      </c>
      <c r="DI330" s="49">
        <f t="shared" si="1616"/>
        <v>9.3995202170704829E-3</v>
      </c>
      <c r="DJ330" s="49">
        <f t="shared" si="1616"/>
        <v>0.30604342905958842</v>
      </c>
      <c r="DK330" s="49">
        <f t="shared" si="1616"/>
        <v>0.26124534335334171</v>
      </c>
      <c r="DL330" s="49">
        <f t="shared" si="1616"/>
        <v>4.7925125282395769</v>
      </c>
      <c r="DM330" s="46"/>
      <c r="DN330" s="49">
        <f t="shared" ref="DN330:DS330" si="1617">STDEV(DN326:DN328)</f>
        <v>8.275746139414111E-3</v>
      </c>
      <c r="DO330" s="49">
        <f t="shared" si="1617"/>
        <v>1.0732587039780412E-2</v>
      </c>
      <c r="DP330" s="49">
        <f t="shared" si="1617"/>
        <v>6.0981368637149595E-3</v>
      </c>
      <c r="DQ330" s="49">
        <f t="shared" si="1617"/>
        <v>8.7161523574182539E-2</v>
      </c>
      <c r="DR330" s="49">
        <f t="shared" si="1617"/>
        <v>0.10114008558505555</v>
      </c>
      <c r="DS330" s="49">
        <f t="shared" si="1617"/>
        <v>3.2364258578458687</v>
      </c>
      <c r="DT330" s="46"/>
      <c r="DU330" s="49">
        <f t="shared" ref="DU330:DZ330" si="1618">STDEV(DU326:DU328)</f>
        <v>8.6262767653112297E-3</v>
      </c>
      <c r="DV330" s="49">
        <f t="shared" si="1618"/>
        <v>7.7492585443934541E-3</v>
      </c>
      <c r="DW330" s="49">
        <f t="shared" si="1618"/>
        <v>3.9964422376808882E-3</v>
      </c>
      <c r="DX330" s="49">
        <f t="shared" si="1618"/>
        <v>0.33626640839635596</v>
      </c>
      <c r="DY330" s="49">
        <f t="shared" si="1618"/>
        <v>0.31655125135866807</v>
      </c>
      <c r="DZ330" s="49">
        <f t="shared" si="1618"/>
        <v>1.1221293745969543</v>
      </c>
      <c r="EA330" s="46"/>
    </row>
    <row r="331" spans="3:131" x14ac:dyDescent="0.2">
      <c r="C331" s="92" t="s">
        <v>85</v>
      </c>
      <c r="D331" s="5">
        <v>748</v>
      </c>
      <c r="E331" s="5">
        <v>102628.26</v>
      </c>
      <c r="F331" s="5">
        <v>346.48</v>
      </c>
      <c r="G331" s="5">
        <v>316.52100000000002</v>
      </c>
      <c r="H331" s="5">
        <v>351.90199999999999</v>
      </c>
      <c r="I331" s="5">
        <v>307.11500000000001</v>
      </c>
      <c r="J331" s="5">
        <v>379.20800000000003</v>
      </c>
      <c r="K331" s="5">
        <v>344.58800000000002</v>
      </c>
      <c r="L331" s="5">
        <v>86.887</v>
      </c>
      <c r="M331" s="5">
        <f t="shared" si="1213"/>
        <v>86.887</v>
      </c>
      <c r="N331" s="5">
        <v>751</v>
      </c>
      <c r="O331" s="5">
        <v>2291.9009999999998</v>
      </c>
      <c r="P331" s="5">
        <v>360.23500000000001</v>
      </c>
      <c r="Q331" s="5">
        <v>298.154</v>
      </c>
      <c r="R331" s="5">
        <v>360.57400000000001</v>
      </c>
      <c r="S331" s="5">
        <v>297.09699999999998</v>
      </c>
      <c r="T331" s="5">
        <v>54.02</v>
      </c>
      <c r="U331" s="5">
        <v>54.02</v>
      </c>
      <c r="V331" s="5">
        <v>0</v>
      </c>
      <c r="W331" s="5">
        <f t="shared" si="1214"/>
        <v>0</v>
      </c>
      <c r="X331" s="5">
        <v>755</v>
      </c>
      <c r="Y331" s="5">
        <v>61483.040999999997</v>
      </c>
      <c r="Z331" s="5">
        <v>286.25799999999998</v>
      </c>
      <c r="AA331" s="5">
        <v>312.74700000000001</v>
      </c>
      <c r="AB331" s="5">
        <v>286.06799999999998</v>
      </c>
      <c r="AC331" s="5">
        <v>313.31</v>
      </c>
      <c r="AD331" s="5">
        <v>291.32400000000001</v>
      </c>
      <c r="AE331" s="5">
        <v>268.71300000000002</v>
      </c>
      <c r="AF331" s="5">
        <v>76.522999999999996</v>
      </c>
      <c r="AG331" s="5">
        <f t="shared" si="1215"/>
        <v>76.522999999999996</v>
      </c>
      <c r="AH331" s="5">
        <v>758</v>
      </c>
      <c r="AI331" s="5">
        <v>1767.375</v>
      </c>
      <c r="AJ331" s="5">
        <v>301.12</v>
      </c>
      <c r="AK331" s="5">
        <v>305.06700000000001</v>
      </c>
      <c r="AL331" s="5">
        <v>300.00400000000002</v>
      </c>
      <c r="AM331" s="5">
        <v>305.18400000000003</v>
      </c>
      <c r="AN331" s="5">
        <v>50.31</v>
      </c>
      <c r="AO331" s="5">
        <v>44.728999999999999</v>
      </c>
      <c r="AP331" s="5">
        <v>127.188</v>
      </c>
      <c r="AQ331" s="5">
        <f t="shared" si="1216"/>
        <v>52.811999999999998</v>
      </c>
      <c r="AR331" s="5">
        <v>761</v>
      </c>
      <c r="AS331" s="5">
        <v>62777.351999999999</v>
      </c>
      <c r="AT331" s="5">
        <v>333.53399999999999</v>
      </c>
      <c r="AU331" s="5">
        <v>409.38799999999998</v>
      </c>
      <c r="AV331" s="5">
        <v>333.19099999999997</v>
      </c>
      <c r="AW331" s="5">
        <v>409.66899999999998</v>
      </c>
      <c r="AX331" s="5">
        <v>294.93700000000001</v>
      </c>
      <c r="AY331" s="5">
        <v>271.00900000000001</v>
      </c>
      <c r="AZ331" s="5">
        <v>85.355000000000004</v>
      </c>
      <c r="BA331" s="5">
        <f t="shared" si="1217"/>
        <v>85.355000000000004</v>
      </c>
      <c r="BB331" s="5">
        <v>764</v>
      </c>
      <c r="BC331" s="5">
        <v>1529.4359999999999</v>
      </c>
      <c r="BD331" s="5">
        <v>348.488</v>
      </c>
      <c r="BE331" s="5">
        <v>401.61099999999999</v>
      </c>
      <c r="BF331" s="5">
        <v>347.61500000000001</v>
      </c>
      <c r="BG331" s="5">
        <v>401.67700000000002</v>
      </c>
      <c r="BH331" s="5">
        <v>44.847999999999999</v>
      </c>
      <c r="BI331" s="5">
        <v>43.420999999999999</v>
      </c>
      <c r="BJ331" s="5">
        <v>3.766</v>
      </c>
      <c r="BK331" s="5">
        <f t="shared" si="1218"/>
        <v>3.766</v>
      </c>
      <c r="BL331" s="5">
        <v>767</v>
      </c>
      <c r="BM331" s="5">
        <v>62471.398000000001</v>
      </c>
      <c r="BN331" s="5">
        <v>376.96499999999997</v>
      </c>
      <c r="BO331" s="5">
        <v>266.13900000000001</v>
      </c>
      <c r="BP331" s="5">
        <v>376.28100000000001</v>
      </c>
      <c r="BQ331" s="5">
        <v>265.38799999999998</v>
      </c>
      <c r="BR331" s="5">
        <v>295.67899999999997</v>
      </c>
      <c r="BS331" s="5">
        <v>269.012</v>
      </c>
      <c r="BT331" s="5">
        <v>73.825999999999993</v>
      </c>
      <c r="BU331" s="5">
        <f t="shared" si="1219"/>
        <v>73.825999999999993</v>
      </c>
      <c r="BV331" s="5">
        <v>771</v>
      </c>
      <c r="BW331" s="5">
        <v>1528.76</v>
      </c>
      <c r="BX331" s="5">
        <v>389.48399999999998</v>
      </c>
      <c r="BY331" s="5">
        <v>263.529</v>
      </c>
      <c r="BZ331" s="5">
        <v>389.21699999999998</v>
      </c>
      <c r="CA331" s="5">
        <v>263.94900000000001</v>
      </c>
      <c r="CB331" s="5">
        <v>44.250999999999998</v>
      </c>
      <c r="CC331" s="5">
        <v>43.987000000000002</v>
      </c>
      <c r="CD331" s="3">
        <v>75.066999999999993</v>
      </c>
      <c r="CE331" s="5">
        <f t="shared" si="1220"/>
        <v>75.066999999999993</v>
      </c>
      <c r="CF331" s="3" t="s">
        <v>108</v>
      </c>
      <c r="CG331" s="26">
        <v>69923.202000000005</v>
      </c>
      <c r="CH331" s="26">
        <v>352.12900000000002</v>
      </c>
      <c r="CI331" s="26">
        <v>371.13299999999998</v>
      </c>
      <c r="CJ331" s="26">
        <v>351.387</v>
      </c>
      <c r="CK331" s="26">
        <v>370.74099999999999</v>
      </c>
      <c r="CL331" s="26">
        <v>304.75700000000001</v>
      </c>
      <c r="CM331" s="26">
        <v>292.13200000000001</v>
      </c>
      <c r="CN331" s="26">
        <v>63.789000000000001</v>
      </c>
      <c r="CO331" s="5">
        <f t="shared" si="1221"/>
        <v>63.789000000000001</v>
      </c>
      <c r="CP331" s="13">
        <v>777</v>
      </c>
      <c r="CQ331" s="26">
        <v>1323.4760000000001</v>
      </c>
      <c r="CR331" s="26">
        <v>369.63499999999999</v>
      </c>
      <c r="CS331" s="26">
        <v>371.94200000000001</v>
      </c>
      <c r="CT331" s="26">
        <v>368.291</v>
      </c>
      <c r="CU331" s="26">
        <v>371.988</v>
      </c>
      <c r="CV331" s="26">
        <v>42.564</v>
      </c>
      <c r="CW331" s="26">
        <v>39.590000000000003</v>
      </c>
      <c r="CX331" s="3">
        <v>142.417</v>
      </c>
      <c r="CY331" s="5">
        <f t="shared" si="1222"/>
        <v>37.582999999999998</v>
      </c>
      <c r="CZ331" s="46">
        <f t="shared" si="1223"/>
        <v>-0.40091509882365733</v>
      </c>
      <c r="DA331" s="46">
        <f>IF((AQ331-AG331)&lt;45,(AO331-$T331)/$T331,(AN331-$U331)/$U331)</f>
        <v>-0.17199185486856727</v>
      </c>
      <c r="DB331" s="46">
        <f>IF((AQ331-AG331)&lt;45,(AN331-$T331)/$T331,(AO331-$U331)/$U331)</f>
        <v>-6.8678267308404303E-2</v>
      </c>
      <c r="DC331" s="46">
        <f t="shared" si="1224"/>
        <v>16.72905986599369</v>
      </c>
      <c r="DD331" s="46">
        <f t="shared" si="1225"/>
        <v>16.132078973275597</v>
      </c>
      <c r="DE331" s="46">
        <f t="shared" si="1226"/>
        <v>23.710999999999999</v>
      </c>
      <c r="DF331" s="46" t="str">
        <f>IF(DE331&lt;45,DF$6,DF$5)</f>
        <v>CIRC</v>
      </c>
      <c r="DG331" s="46">
        <f t="shared" si="1227"/>
        <v>-0.38830345559790252</v>
      </c>
      <c r="DH331" s="46">
        <f>IF((BK331-BA331)&lt;45,(BI331-$T331)/$T331,(BH331-$U331)/$U331)</f>
        <v>-0.1962051092188079</v>
      </c>
      <c r="DI331" s="46">
        <f>IF((BK331-BA331)&lt;45,(BH331-$T331)/$T331,(BI331-$U331)/$U331)</f>
        <v>-0.1697889670492411</v>
      </c>
      <c r="DJ331" s="46">
        <f t="shared" si="1228"/>
        <v>16.855380298290516</v>
      </c>
      <c r="DK331" s="46">
        <f t="shared" si="1229"/>
        <v>16.490113401671938</v>
      </c>
      <c r="DL331" s="46">
        <f t="shared" si="1230"/>
        <v>81.588999999999999</v>
      </c>
      <c r="DM331" s="46" t="str">
        <f>IF(DL331&lt;45,DM$6,DM$5)</f>
        <v>RAD</v>
      </c>
      <c r="DN331" s="46">
        <f t="shared" si="1231"/>
        <v>-0.39128464226130305</v>
      </c>
      <c r="DO331" s="46">
        <f>IF((CE331-BU331)&lt;45,(CC331-$T331)/$T331,(CB331-$U331)/$U331)</f>
        <v>-0.18572750833024806</v>
      </c>
      <c r="DP331" s="46">
        <f>IF((CE331-BU331)&lt;45,(CB331-$T331)/$T331,(CC331-$U331)/$U331)</f>
        <v>-0.18084042947056655</v>
      </c>
      <c r="DQ331" s="46">
        <f t="shared" si="1232"/>
        <v>12.788176609665673</v>
      </c>
      <c r="DR331" s="46">
        <f t="shared" si="1233"/>
        <v>13.015791063166287</v>
      </c>
      <c r="DS331" s="46">
        <f t="shared" si="1234"/>
        <v>1.2409999999999997</v>
      </c>
      <c r="DT331" s="46" t="str">
        <f>IF(DS331&lt;45,DT$6,DT$5)</f>
        <v>CIRC</v>
      </c>
      <c r="DU331" s="46">
        <f t="shared" si="1235"/>
        <v>-0.31867497315067012</v>
      </c>
      <c r="DV331" s="46">
        <f>IF((CY331-CO331)&lt;45,(CW331-$T331)/$T331,(CV331-$U331)/$U331)</f>
        <v>-0.26712328767123283</v>
      </c>
      <c r="DW331" s="46">
        <f>IF((CY331-CO331)&lt;45,(CV331-$T331)/$T331,(CW331-$U331)/$U331)</f>
        <v>-0.21206960385042581</v>
      </c>
      <c r="DX331" s="46">
        <f t="shared" si="1236"/>
        <v>17.524683078446785</v>
      </c>
      <c r="DY331" s="46">
        <f t="shared" si="1237"/>
        <v>16.949932890722604</v>
      </c>
      <c r="DZ331" s="46">
        <f t="shared" si="1238"/>
        <v>11.277999999999992</v>
      </c>
      <c r="EA331" s="46" t="str">
        <f>IF(DZ331&lt;45,EA$6,EA$5)</f>
        <v>CIRC</v>
      </c>
    </row>
    <row r="332" spans="3:131" x14ac:dyDescent="0.2">
      <c r="C332" s="92"/>
      <c r="D332" s="5">
        <v>749</v>
      </c>
      <c r="E332" s="5">
        <v>102398.20299999999</v>
      </c>
      <c r="F332" s="5">
        <v>346.01499999999999</v>
      </c>
      <c r="G332" s="5">
        <v>317.08300000000003</v>
      </c>
      <c r="H332" s="5">
        <v>351.37299999999999</v>
      </c>
      <c r="I332" s="5">
        <v>307.75</v>
      </c>
      <c r="J332" s="5">
        <v>378.22699999999998</v>
      </c>
      <c r="K332" s="5">
        <v>344.70699999999999</v>
      </c>
      <c r="L332" s="5">
        <v>87.04</v>
      </c>
      <c r="M332" s="5">
        <f t="shared" si="1213"/>
        <v>87.04</v>
      </c>
      <c r="N332" s="5">
        <v>752</v>
      </c>
      <c r="O332" s="5">
        <v>2264.3119999999999</v>
      </c>
      <c r="P332" s="5">
        <v>360.738</v>
      </c>
      <c r="Q332" s="5">
        <v>297.315</v>
      </c>
      <c r="R332" s="5">
        <v>361.01299999999998</v>
      </c>
      <c r="S332" s="5">
        <v>296.334</v>
      </c>
      <c r="T332" s="5">
        <v>53.694000000000003</v>
      </c>
      <c r="U332" s="5">
        <v>53.694000000000003</v>
      </c>
      <c r="V332" s="5">
        <v>0</v>
      </c>
      <c r="W332" s="5">
        <f t="shared" si="1214"/>
        <v>0</v>
      </c>
      <c r="X332" s="5">
        <v>756</v>
      </c>
      <c r="Y332" s="5">
        <v>61744.065999999999</v>
      </c>
      <c r="Z332" s="5">
        <v>285.43</v>
      </c>
      <c r="AA332" s="5">
        <v>312.63200000000001</v>
      </c>
      <c r="AB332" s="5">
        <v>285.339</v>
      </c>
      <c r="AC332" s="5">
        <v>313.14100000000002</v>
      </c>
      <c r="AD332" s="5">
        <v>291.58300000000003</v>
      </c>
      <c r="AE332" s="5">
        <v>269.61399999999998</v>
      </c>
      <c r="AF332" s="5">
        <v>78.021000000000001</v>
      </c>
      <c r="AG332" s="5">
        <f t="shared" si="1215"/>
        <v>78.021000000000001</v>
      </c>
      <c r="AH332" s="5">
        <v>759</v>
      </c>
      <c r="AI332" s="5">
        <v>1770.3030000000001</v>
      </c>
      <c r="AJ332" s="5">
        <v>301.59899999999999</v>
      </c>
      <c r="AK332" s="5">
        <v>304.99299999999999</v>
      </c>
      <c r="AL332" s="5">
        <v>300.5</v>
      </c>
      <c r="AM332" s="5">
        <v>305.20999999999998</v>
      </c>
      <c r="AN332" s="5">
        <v>50.116</v>
      </c>
      <c r="AO332" s="5">
        <v>44.975999999999999</v>
      </c>
      <c r="AP332" s="5">
        <v>139.00800000000001</v>
      </c>
      <c r="AQ332" s="5">
        <f t="shared" si="1216"/>
        <v>40.99199999999999</v>
      </c>
      <c r="AR332" s="5">
        <v>762</v>
      </c>
      <c r="AS332" s="5">
        <v>62586.595000000001</v>
      </c>
      <c r="AT332" s="5">
        <v>333.64800000000002</v>
      </c>
      <c r="AU332" s="5">
        <v>409.48700000000002</v>
      </c>
      <c r="AV332" s="5">
        <v>333.303</v>
      </c>
      <c r="AW332" s="5">
        <v>409.78399999999999</v>
      </c>
      <c r="AX332" s="5">
        <v>293.596</v>
      </c>
      <c r="AY332" s="5">
        <v>271.42</v>
      </c>
      <c r="AZ332" s="5">
        <v>85.807000000000002</v>
      </c>
      <c r="BA332" s="5">
        <f t="shared" si="1217"/>
        <v>85.807000000000002</v>
      </c>
      <c r="BB332" s="5">
        <v>765</v>
      </c>
      <c r="BC332" s="5">
        <v>1511.981</v>
      </c>
      <c r="BD332" s="5">
        <v>348.29399999999998</v>
      </c>
      <c r="BE332" s="5">
        <v>401.73700000000002</v>
      </c>
      <c r="BF332" s="5">
        <v>347.36200000000002</v>
      </c>
      <c r="BG332" s="5">
        <v>401.87299999999999</v>
      </c>
      <c r="BH332" s="5">
        <v>44.695</v>
      </c>
      <c r="BI332" s="5">
        <v>43.072000000000003</v>
      </c>
      <c r="BJ332" s="5">
        <v>12.952</v>
      </c>
      <c r="BK332" s="5">
        <f t="shared" si="1218"/>
        <v>12.952</v>
      </c>
      <c r="BL332" s="5">
        <v>768</v>
      </c>
      <c r="BM332" s="5">
        <v>62436.714999999997</v>
      </c>
      <c r="BN332" s="5">
        <v>377.20400000000001</v>
      </c>
      <c r="BO332" s="5">
        <v>266.90600000000001</v>
      </c>
      <c r="BP332" s="5">
        <v>376.517</v>
      </c>
      <c r="BQ332" s="5">
        <v>266.22800000000001</v>
      </c>
      <c r="BR332" s="5">
        <v>294.42500000000001</v>
      </c>
      <c r="BS332" s="5">
        <v>270.00799999999998</v>
      </c>
      <c r="BT332" s="5">
        <v>69.489000000000004</v>
      </c>
      <c r="BU332" s="5">
        <f t="shared" si="1219"/>
        <v>69.489000000000004</v>
      </c>
      <c r="BV332" s="5">
        <v>772</v>
      </c>
      <c r="BW332" s="5">
        <v>1497.905</v>
      </c>
      <c r="BX332" s="5">
        <v>389.84899999999999</v>
      </c>
      <c r="BY332" s="5">
        <v>263.55500000000001</v>
      </c>
      <c r="BZ332" s="5">
        <v>389.65800000000002</v>
      </c>
      <c r="CA332" s="5">
        <v>263.95699999999999</v>
      </c>
      <c r="CB332" s="5">
        <v>43.811</v>
      </c>
      <c r="CC332" s="5">
        <v>43.531999999999996</v>
      </c>
      <c r="CD332" s="3">
        <v>86.2</v>
      </c>
      <c r="CE332" s="5">
        <f t="shared" si="1220"/>
        <v>86.2</v>
      </c>
      <c r="CF332" s="3">
        <v>775</v>
      </c>
      <c r="CG332" s="26">
        <v>69817.125</v>
      </c>
      <c r="CH332" s="26">
        <v>352.36700000000002</v>
      </c>
      <c r="CI332" s="26">
        <v>371.00099999999998</v>
      </c>
      <c r="CJ332" s="26">
        <v>351.71100000000001</v>
      </c>
      <c r="CK332" s="26">
        <v>370.57299999999998</v>
      </c>
      <c r="CL332" s="26">
        <v>305.08499999999998</v>
      </c>
      <c r="CM332" s="26">
        <v>291.37400000000002</v>
      </c>
      <c r="CN332" s="26">
        <v>66.355999999999995</v>
      </c>
      <c r="CO332" s="5">
        <f t="shared" si="1221"/>
        <v>66.355999999999995</v>
      </c>
      <c r="CP332" s="13">
        <v>778</v>
      </c>
      <c r="CQ332" s="26">
        <v>1334.85</v>
      </c>
      <c r="CR332" s="26">
        <v>369.529</v>
      </c>
      <c r="CS332" s="26">
        <v>372.14400000000001</v>
      </c>
      <c r="CT332" s="26">
        <v>368.14400000000001</v>
      </c>
      <c r="CU332" s="26">
        <v>372.303</v>
      </c>
      <c r="CV332" s="26">
        <v>42.73</v>
      </c>
      <c r="CW332" s="26">
        <v>39.774999999999999</v>
      </c>
      <c r="CX332" s="3">
        <v>142.898</v>
      </c>
      <c r="CY332" s="5">
        <f t="shared" si="1222"/>
        <v>37.102000000000004</v>
      </c>
      <c r="CZ332" s="46">
        <f t="shared" si="1223"/>
        <v>-0.3970200238767862</v>
      </c>
      <c r="DA332" s="46">
        <f t="shared" ref="DA332:DA333" si="1619">IF((AQ332-AG332)&lt;45,(AO332-$T332)/$T332,(AN332-$U332)/$U332)</f>
        <v>-0.16236451000111751</v>
      </c>
      <c r="DB332" s="46">
        <f t="shared" ref="DB332:DB333" si="1620">IF((AQ332-AG332)&lt;45,(AN332-$T332)/$T332,(AO332-$U332)/$U332)</f>
        <v>-6.6636868178939976E-2</v>
      </c>
      <c r="DC332" s="46">
        <f t="shared" si="1224"/>
        <v>17.882697838972717</v>
      </c>
      <c r="DD332" s="46">
        <f t="shared" si="1225"/>
        <v>17.110133897781182</v>
      </c>
      <c r="DE332" s="46">
        <f t="shared" si="1226"/>
        <v>37.029000000000011</v>
      </c>
      <c r="DF332" s="46" t="str">
        <f t="shared" ref="DF332:DF334" si="1621">IF(DE332&lt;45,DF$6,DF$5)</f>
        <v>CIRC</v>
      </c>
      <c r="DG332" s="46">
        <f t="shared" si="1227"/>
        <v>-0.3887920572199885</v>
      </c>
      <c r="DH332" s="46">
        <f t="shared" ref="DH332:DH333" si="1622">IF((BK332-BA332)&lt;45,(BI332-$T332)/$T332,(BH332-$U332)/$U332)</f>
        <v>-0.1978247103959474</v>
      </c>
      <c r="DI332" s="46">
        <f t="shared" ref="DI332:DI333" si="1623">IF((BK332-BA332)&lt;45,(BH332-$T332)/$T332,(BI332-$U332)/$U332)</f>
        <v>-0.16759786940812757</v>
      </c>
      <c r="DJ332" s="46">
        <f t="shared" si="1228"/>
        <v>16.570087990110334</v>
      </c>
      <c r="DK332" s="46">
        <f t="shared" si="1229"/>
        <v>16.131937329409656</v>
      </c>
      <c r="DL332" s="46">
        <f t="shared" si="1230"/>
        <v>72.855000000000004</v>
      </c>
      <c r="DM332" s="46" t="str">
        <f t="shared" ref="DM332:DM334" si="1624">IF(DL332&lt;45,DM$6,DM$5)</f>
        <v>RAD</v>
      </c>
      <c r="DN332" s="46">
        <f t="shared" si="1231"/>
        <v>-0.39025575478116542</v>
      </c>
      <c r="DO332" s="46">
        <f t="shared" ref="DO332:DO333" si="1625">IF((CE332-BU332)&lt;45,(CC332-$T332)/$T332,(CB332-$U332)/$U332)</f>
        <v>-0.18925764517450749</v>
      </c>
      <c r="DP332" s="46">
        <f t="shared" ref="DP332:DP333" si="1626">IF((CE332-BU332)&lt;45,(CB332-$T332)/$T332,(CC332-$U332)/$U332)</f>
        <v>-0.18406153387715576</v>
      </c>
      <c r="DQ332" s="46">
        <f t="shared" si="1232"/>
        <v>13.081484090117586</v>
      </c>
      <c r="DR332" s="46">
        <f t="shared" si="1233"/>
        <v>13.33579101515919</v>
      </c>
      <c r="DS332" s="46">
        <f t="shared" si="1234"/>
        <v>16.710999999999999</v>
      </c>
      <c r="DT332" s="46" t="str">
        <f t="shared" ref="DT332:DT334" si="1627">IF(DS332&lt;45,DT$6,DT$5)</f>
        <v>CIRC</v>
      </c>
      <c r="DU332" s="46">
        <f t="shared" si="1235"/>
        <v>-0.31818017353292805</v>
      </c>
      <c r="DV332" s="46">
        <f t="shared" ref="DV332:DV333" si="1628">IF((CY332-CO332)&lt;45,(CW332-$T332)/$T332,(CV332-$U332)/$U332)</f>
        <v>-0.25922821916787731</v>
      </c>
      <c r="DW332" s="46">
        <f t="shared" ref="DW332:DW333" si="1629">IF((CY332-CO332)&lt;45,(CV332-$T332)/$T332,(CW332-$U332)/$U332)</f>
        <v>-0.20419413714753987</v>
      </c>
      <c r="DX332" s="46">
        <f t="shared" si="1236"/>
        <v>17.200020145337021</v>
      </c>
      <c r="DY332" s="46">
        <f t="shared" si="1237"/>
        <v>16.523812786400111</v>
      </c>
      <c r="DZ332" s="46">
        <f t="shared" si="1238"/>
        <v>19.844000000000008</v>
      </c>
      <c r="EA332" s="46" t="str">
        <f t="shared" ref="EA332:EA334" si="1630">IF(DZ332&lt;45,EA$6,EA$5)</f>
        <v>CIRC</v>
      </c>
    </row>
    <row r="333" spans="3:131" x14ac:dyDescent="0.2">
      <c r="C333" s="92"/>
      <c r="D333" s="5">
        <v>750</v>
      </c>
      <c r="E333" s="5">
        <v>102890.636</v>
      </c>
      <c r="F333" s="5">
        <v>346.166</v>
      </c>
      <c r="G333" s="5">
        <v>317.43099999999998</v>
      </c>
      <c r="H333" s="5">
        <v>351.60700000000003</v>
      </c>
      <c r="I333" s="5">
        <v>308.16800000000001</v>
      </c>
      <c r="J333" s="5">
        <v>377.44499999999999</v>
      </c>
      <c r="K333" s="5">
        <v>347.08300000000003</v>
      </c>
      <c r="L333" s="5">
        <v>87.902000000000001</v>
      </c>
      <c r="M333" s="5">
        <f t="shared" si="1213"/>
        <v>87.902000000000001</v>
      </c>
      <c r="N333" s="5">
        <v>753</v>
      </c>
      <c r="O333" s="5">
        <v>2264.3119999999999</v>
      </c>
      <c r="P333" s="5">
        <v>360.738</v>
      </c>
      <c r="Q333" s="5">
        <v>298.322</v>
      </c>
      <c r="R333" s="5">
        <v>361.01900000000001</v>
      </c>
      <c r="S333" s="5">
        <v>297.25900000000001</v>
      </c>
      <c r="T333" s="5">
        <v>53.694000000000003</v>
      </c>
      <c r="U333" s="5">
        <v>53.694000000000003</v>
      </c>
      <c r="V333" s="5">
        <v>0</v>
      </c>
      <c r="W333" s="5">
        <f t="shared" si="1214"/>
        <v>0</v>
      </c>
      <c r="X333" s="5">
        <v>757</v>
      </c>
      <c r="Y333" s="5">
        <v>61791.023000000001</v>
      </c>
      <c r="Z333" s="5">
        <v>285.863</v>
      </c>
      <c r="AA333" s="5">
        <v>313.05099999999999</v>
      </c>
      <c r="AB333" s="5">
        <v>285.726</v>
      </c>
      <c r="AC333" s="5">
        <v>313.53300000000002</v>
      </c>
      <c r="AD333" s="5">
        <v>292.70400000000001</v>
      </c>
      <c r="AE333" s="5">
        <v>268.786</v>
      </c>
      <c r="AF333" s="5">
        <v>76.930999999999997</v>
      </c>
      <c r="AG333" s="5">
        <f t="shared" si="1215"/>
        <v>76.930999999999997</v>
      </c>
      <c r="AH333" s="5">
        <v>760</v>
      </c>
      <c r="AI333" s="5">
        <v>1741.3630000000001</v>
      </c>
      <c r="AJ333" s="5">
        <v>301.06700000000001</v>
      </c>
      <c r="AK333" s="5">
        <v>304.86</v>
      </c>
      <c r="AL333" s="5">
        <v>299.90300000000002</v>
      </c>
      <c r="AM333" s="5">
        <v>304.988</v>
      </c>
      <c r="AN333" s="5">
        <v>49.704999999999998</v>
      </c>
      <c r="AO333" s="5">
        <v>44.606999999999999</v>
      </c>
      <c r="AP333" s="5">
        <v>133.57499999999999</v>
      </c>
      <c r="AQ333" s="5">
        <f t="shared" si="1216"/>
        <v>46.425000000000011</v>
      </c>
      <c r="AR333" s="5">
        <v>763</v>
      </c>
      <c r="AS333" s="5">
        <v>62750.777000000002</v>
      </c>
      <c r="AT333" s="5">
        <v>333.94</v>
      </c>
      <c r="AU333" s="5">
        <v>408.63600000000002</v>
      </c>
      <c r="AV333" s="5">
        <v>333.60300000000001</v>
      </c>
      <c r="AW333" s="5">
        <v>408.93700000000001</v>
      </c>
      <c r="AX333" s="5">
        <v>294.72399999999999</v>
      </c>
      <c r="AY333" s="5">
        <v>271.09100000000001</v>
      </c>
      <c r="AZ333" s="5">
        <v>85.454999999999998</v>
      </c>
      <c r="BA333" s="5">
        <f t="shared" si="1217"/>
        <v>85.454999999999998</v>
      </c>
      <c r="BB333" s="5">
        <v>766</v>
      </c>
      <c r="BC333" s="5">
        <v>1535.6289999999999</v>
      </c>
      <c r="BD333" s="5">
        <v>348.33100000000002</v>
      </c>
      <c r="BE333" s="5">
        <v>402.01499999999999</v>
      </c>
      <c r="BF333" s="5">
        <v>347.41</v>
      </c>
      <c r="BG333" s="5">
        <v>402.334</v>
      </c>
      <c r="BH333" s="5">
        <v>45.094999999999999</v>
      </c>
      <c r="BI333" s="5">
        <v>43.357999999999997</v>
      </c>
      <c r="BJ333" s="5">
        <v>10.505000000000001</v>
      </c>
      <c r="BK333" s="5">
        <f t="shared" si="1218"/>
        <v>10.505000000000001</v>
      </c>
      <c r="BL333" s="5">
        <v>769</v>
      </c>
      <c r="BM333" s="5">
        <v>62267.690999999999</v>
      </c>
      <c r="BN333" s="5">
        <v>376.84300000000002</v>
      </c>
      <c r="BO333" s="5">
        <v>265.89100000000002</v>
      </c>
      <c r="BP333" s="5">
        <v>376.16399999999999</v>
      </c>
      <c r="BQ333" s="5">
        <v>265.15499999999997</v>
      </c>
      <c r="BR333" s="5">
        <v>295.43200000000002</v>
      </c>
      <c r="BS333" s="5">
        <v>268.35899999999998</v>
      </c>
      <c r="BT333" s="5">
        <v>72.387</v>
      </c>
      <c r="BU333" s="5">
        <f t="shared" si="1219"/>
        <v>72.387</v>
      </c>
      <c r="BV333" s="5">
        <v>773</v>
      </c>
      <c r="BW333" s="5">
        <v>1516.9359999999999</v>
      </c>
      <c r="BX333" s="5">
        <v>389.64299999999997</v>
      </c>
      <c r="BY333" s="5">
        <v>263.45600000000002</v>
      </c>
      <c r="BZ333" s="5">
        <v>389.40199999999999</v>
      </c>
      <c r="CA333" s="5">
        <v>263.846</v>
      </c>
      <c r="CB333" s="5">
        <v>44.37</v>
      </c>
      <c r="CC333" s="5">
        <v>43.53</v>
      </c>
      <c r="CD333" s="3">
        <v>98.811999999999998</v>
      </c>
      <c r="CE333" s="5">
        <f t="shared" si="1220"/>
        <v>81.188000000000002</v>
      </c>
      <c r="CF333" s="3">
        <v>776</v>
      </c>
      <c r="CG333" s="26">
        <v>69530.201000000001</v>
      </c>
      <c r="CH333" s="26">
        <v>351.63299999999998</v>
      </c>
      <c r="CI333" s="26">
        <v>371.08499999999998</v>
      </c>
      <c r="CJ333" s="26">
        <v>350.88600000000002</v>
      </c>
      <c r="CK333" s="26">
        <v>370.68200000000002</v>
      </c>
      <c r="CL333" s="26">
        <v>304.197</v>
      </c>
      <c r="CM333" s="26">
        <v>291.02300000000002</v>
      </c>
      <c r="CN333" s="26">
        <v>66.930000000000007</v>
      </c>
      <c r="CO333" s="5">
        <f t="shared" si="1221"/>
        <v>66.930000000000007</v>
      </c>
      <c r="CP333" s="13">
        <v>779</v>
      </c>
      <c r="CQ333" s="26">
        <v>1332.71</v>
      </c>
      <c r="CR333" s="26">
        <v>369.67899999999997</v>
      </c>
      <c r="CS333" s="26">
        <v>372.16300000000001</v>
      </c>
      <c r="CT333" s="26">
        <v>368.33100000000002</v>
      </c>
      <c r="CU333" s="26">
        <v>372.303</v>
      </c>
      <c r="CV333" s="26">
        <v>42.704999999999998</v>
      </c>
      <c r="CW333" s="26">
        <v>39.734999999999999</v>
      </c>
      <c r="CX333" s="3">
        <v>137.14699999999999</v>
      </c>
      <c r="CY333" s="5">
        <f t="shared" si="1222"/>
        <v>42.853000000000009</v>
      </c>
      <c r="CZ333" s="46">
        <f t="shared" si="1223"/>
        <v>-0.3994494989806458</v>
      </c>
      <c r="DA333" s="46">
        <f t="shared" si="1619"/>
        <v>-0.16923678623309873</v>
      </c>
      <c r="DB333" s="46">
        <f t="shared" si="1620"/>
        <v>-7.4291354713748356E-2</v>
      </c>
      <c r="DC333" s="46">
        <f t="shared" si="1224"/>
        <v>17.27003465543714</v>
      </c>
      <c r="DD333" s="46">
        <f t="shared" si="1225"/>
        <v>16.553076874104125</v>
      </c>
      <c r="DE333" s="46">
        <f t="shared" si="1226"/>
        <v>30.505999999999986</v>
      </c>
      <c r="DF333" s="46" t="str">
        <f t="shared" si="1621"/>
        <v>CIRC</v>
      </c>
      <c r="DG333" s="46">
        <f t="shared" si="1227"/>
        <v>-0.39012159473870878</v>
      </c>
      <c r="DH333" s="46">
        <f t="shared" si="1622"/>
        <v>-0.19249823071479133</v>
      </c>
      <c r="DI333" s="46">
        <f t="shared" si="1623"/>
        <v>-0.16014824747644063</v>
      </c>
      <c r="DJ333" s="46">
        <f t="shared" si="1228"/>
        <v>15.841039170458517</v>
      </c>
      <c r="DK333" s="46">
        <f t="shared" si="1229"/>
        <v>15.304667850038451</v>
      </c>
      <c r="DL333" s="46">
        <f t="shared" si="1230"/>
        <v>74.95</v>
      </c>
      <c r="DM333" s="46" t="str">
        <f t="shared" si="1624"/>
        <v>RAD</v>
      </c>
      <c r="DN333" s="46">
        <f t="shared" si="1231"/>
        <v>-0.39481673531496103</v>
      </c>
      <c r="DO333" s="46">
        <f t="shared" si="1625"/>
        <v>-0.18929489328416585</v>
      </c>
      <c r="DP333" s="46">
        <f t="shared" si="1626"/>
        <v>-0.17365068722762328</v>
      </c>
      <c r="DQ333" s="46">
        <f t="shared" si="1232"/>
        <v>13.029551987693162</v>
      </c>
      <c r="DR333" s="46">
        <f t="shared" si="1233"/>
        <v>13.3025608436872</v>
      </c>
      <c r="DS333" s="46">
        <f t="shared" si="1234"/>
        <v>8.8010000000000019</v>
      </c>
      <c r="DT333" s="46" t="str">
        <f t="shared" si="1627"/>
        <v>CIRC</v>
      </c>
      <c r="DU333" s="46">
        <f t="shared" si="1235"/>
        <v>-0.32423198355970895</v>
      </c>
      <c r="DV333" s="46">
        <f t="shared" si="1628"/>
        <v>-0.25997318136104597</v>
      </c>
      <c r="DW333" s="46">
        <f t="shared" si="1629"/>
        <v>-0.20465973851827027</v>
      </c>
      <c r="DX333" s="46">
        <f t="shared" si="1236"/>
        <v>18.07816915508868</v>
      </c>
      <c r="DY333" s="46">
        <f t="shared" si="1237"/>
        <v>17.520150284743554</v>
      </c>
      <c r="DZ333" s="46">
        <f t="shared" si="1238"/>
        <v>14.257999999999996</v>
      </c>
      <c r="EA333" s="46" t="str">
        <f t="shared" si="1630"/>
        <v>CIRC</v>
      </c>
    </row>
    <row r="334" spans="3:131" s="10" customFormat="1" ht="17" x14ac:dyDescent="0.2">
      <c r="C334" s="21" t="s">
        <v>19</v>
      </c>
      <c r="D334" s="7"/>
      <c r="E334" s="7">
        <f t="shared" ref="E334:M334" si="1631">AVERAGE(E331:E333)</f>
        <v>102639.033</v>
      </c>
      <c r="F334" s="7">
        <f t="shared" si="1631"/>
        <v>346.22033333333337</v>
      </c>
      <c r="G334" s="7">
        <f t="shared" si="1631"/>
        <v>317.01166666666671</v>
      </c>
      <c r="H334" s="7">
        <f t="shared" si="1631"/>
        <v>351.62733333333335</v>
      </c>
      <c r="I334" s="7">
        <f t="shared" si="1631"/>
        <v>307.67766666666665</v>
      </c>
      <c r="J334" s="7">
        <f t="shared" si="1631"/>
        <v>378.29333333333329</v>
      </c>
      <c r="K334" s="7">
        <f t="shared" si="1631"/>
        <v>345.4593333333334</v>
      </c>
      <c r="L334" s="7">
        <f t="shared" si="1631"/>
        <v>87.276333333333341</v>
      </c>
      <c r="M334" s="7">
        <f t="shared" si="1631"/>
        <v>87.276333333333341</v>
      </c>
      <c r="N334" s="7"/>
      <c r="O334" s="7">
        <f t="shared" ref="O334:W334" si="1632">AVERAGE(O331:O333)</f>
        <v>2273.5083333333332</v>
      </c>
      <c r="P334" s="7">
        <f t="shared" si="1632"/>
        <v>360.57033333333334</v>
      </c>
      <c r="Q334" s="7">
        <f t="shared" si="1632"/>
        <v>297.93033333333335</v>
      </c>
      <c r="R334" s="7">
        <f t="shared" si="1632"/>
        <v>360.86866666666668</v>
      </c>
      <c r="S334" s="7">
        <f t="shared" si="1632"/>
        <v>296.8966666666667</v>
      </c>
      <c r="T334" s="7">
        <f t="shared" si="1632"/>
        <v>53.802666666666674</v>
      </c>
      <c r="U334" s="7">
        <f t="shared" si="1632"/>
        <v>53.802666666666674</v>
      </c>
      <c r="V334" s="7">
        <f t="shared" si="1632"/>
        <v>0</v>
      </c>
      <c r="W334" s="7">
        <f t="shared" si="1632"/>
        <v>0</v>
      </c>
      <c r="X334" s="7"/>
      <c r="Y334" s="7">
        <f t="shared" ref="Y334:AG334" si="1633">AVERAGE(Y331:Y333)</f>
        <v>61672.71</v>
      </c>
      <c r="Z334" s="7">
        <f t="shared" si="1633"/>
        <v>285.85033333333331</v>
      </c>
      <c r="AA334" s="7">
        <f t="shared" si="1633"/>
        <v>312.81</v>
      </c>
      <c r="AB334" s="7">
        <f t="shared" si="1633"/>
        <v>285.71099999999996</v>
      </c>
      <c r="AC334" s="7">
        <f t="shared" si="1633"/>
        <v>313.32800000000003</v>
      </c>
      <c r="AD334" s="7">
        <f t="shared" si="1633"/>
        <v>291.87033333333335</v>
      </c>
      <c r="AE334" s="7">
        <f t="shared" si="1633"/>
        <v>269.03766666666667</v>
      </c>
      <c r="AF334" s="7">
        <f t="shared" si="1633"/>
        <v>77.158333333333317</v>
      </c>
      <c r="AG334" s="7">
        <f t="shared" si="1633"/>
        <v>77.158333333333317</v>
      </c>
      <c r="AH334" s="7"/>
      <c r="AI334" s="7">
        <f t="shared" ref="AI334:AQ334" si="1634">AVERAGE(AI331:AI333)</f>
        <v>1759.6803333333335</v>
      </c>
      <c r="AJ334" s="7">
        <f t="shared" si="1634"/>
        <v>301.262</v>
      </c>
      <c r="AK334" s="7">
        <f t="shared" si="1634"/>
        <v>304.9733333333333</v>
      </c>
      <c r="AL334" s="7">
        <f t="shared" si="1634"/>
        <v>300.13566666666668</v>
      </c>
      <c r="AM334" s="7">
        <f t="shared" si="1634"/>
        <v>305.12733333333335</v>
      </c>
      <c r="AN334" s="7">
        <f t="shared" si="1634"/>
        <v>50.043666666666667</v>
      </c>
      <c r="AO334" s="7">
        <f t="shared" si="1634"/>
        <v>44.770666666666671</v>
      </c>
      <c r="AP334" s="7">
        <f t="shared" si="1634"/>
        <v>133.25700000000001</v>
      </c>
      <c r="AQ334" s="7">
        <f t="shared" si="1634"/>
        <v>46.742999999999995</v>
      </c>
      <c r="AR334" s="7"/>
      <c r="AS334" s="7">
        <f t="shared" ref="AS334:BA334" si="1635">AVERAGE(AS331:AS333)</f>
        <v>62704.907999999996</v>
      </c>
      <c r="AT334" s="7">
        <f t="shared" si="1635"/>
        <v>333.70733333333334</v>
      </c>
      <c r="AU334" s="7">
        <f t="shared" si="1635"/>
        <v>409.1703333333333</v>
      </c>
      <c r="AV334" s="7">
        <f t="shared" si="1635"/>
        <v>333.36566666666664</v>
      </c>
      <c r="AW334" s="7">
        <f t="shared" si="1635"/>
        <v>409.46333333333331</v>
      </c>
      <c r="AX334" s="7">
        <f t="shared" si="1635"/>
        <v>294.41900000000004</v>
      </c>
      <c r="AY334" s="7">
        <f t="shared" si="1635"/>
        <v>271.17333333333335</v>
      </c>
      <c r="AZ334" s="7">
        <f t="shared" si="1635"/>
        <v>85.539000000000001</v>
      </c>
      <c r="BA334" s="7">
        <f t="shared" si="1635"/>
        <v>85.539000000000001</v>
      </c>
      <c r="BB334" s="7"/>
      <c r="BC334" s="7">
        <f t="shared" ref="BC334:BK334" si="1636">AVERAGE(BC331:BC333)</f>
        <v>1525.682</v>
      </c>
      <c r="BD334" s="7">
        <f t="shared" si="1636"/>
        <v>348.37099999999992</v>
      </c>
      <c r="BE334" s="7">
        <f t="shared" si="1636"/>
        <v>401.78766666666661</v>
      </c>
      <c r="BF334" s="7">
        <f t="shared" si="1636"/>
        <v>347.46233333333339</v>
      </c>
      <c r="BG334" s="7">
        <f t="shared" si="1636"/>
        <v>401.96133333333336</v>
      </c>
      <c r="BH334" s="7">
        <f t="shared" si="1636"/>
        <v>44.879333333333335</v>
      </c>
      <c r="BI334" s="7">
        <f t="shared" si="1636"/>
        <v>43.283666666666669</v>
      </c>
      <c r="BJ334" s="7">
        <f t="shared" si="1636"/>
        <v>9.0743333333333336</v>
      </c>
      <c r="BK334" s="7">
        <f t="shared" si="1636"/>
        <v>9.0743333333333336</v>
      </c>
      <c r="BL334" s="7"/>
      <c r="BM334" s="7">
        <f t="shared" ref="BM334:BU334" si="1637">AVERAGE(BM331:BM333)</f>
        <v>62391.934666666668</v>
      </c>
      <c r="BN334" s="7">
        <f t="shared" si="1637"/>
        <v>377.00399999999996</v>
      </c>
      <c r="BO334" s="7">
        <f t="shared" si="1637"/>
        <v>266.31200000000007</v>
      </c>
      <c r="BP334" s="7">
        <f t="shared" si="1637"/>
        <v>376.32066666666668</v>
      </c>
      <c r="BQ334" s="7">
        <f t="shared" si="1637"/>
        <v>265.59033333333332</v>
      </c>
      <c r="BR334" s="7">
        <f t="shared" si="1637"/>
        <v>295.17866666666669</v>
      </c>
      <c r="BS334" s="7">
        <f t="shared" si="1637"/>
        <v>269.12633333333332</v>
      </c>
      <c r="BT334" s="7">
        <f t="shared" si="1637"/>
        <v>71.900666666666666</v>
      </c>
      <c r="BU334" s="7">
        <f t="shared" si="1637"/>
        <v>71.900666666666666</v>
      </c>
      <c r="BV334" s="7"/>
      <c r="BW334" s="7">
        <f t="shared" ref="BW334:CE334" si="1638">AVERAGE(BW331:BW333)</f>
        <v>1514.5336666666665</v>
      </c>
      <c r="BX334" s="7">
        <f t="shared" si="1638"/>
        <v>389.65866666666665</v>
      </c>
      <c r="BY334" s="7">
        <f t="shared" si="1638"/>
        <v>263.51333333333338</v>
      </c>
      <c r="BZ334" s="7">
        <f t="shared" si="1638"/>
        <v>389.4256666666667</v>
      </c>
      <c r="CA334" s="7">
        <f t="shared" si="1638"/>
        <v>263.91733333333332</v>
      </c>
      <c r="CB334" s="7">
        <f t="shared" si="1638"/>
        <v>44.143999999999998</v>
      </c>
      <c r="CC334" s="7">
        <f t="shared" si="1638"/>
        <v>43.683</v>
      </c>
      <c r="CD334" s="7">
        <f t="shared" si="1638"/>
        <v>86.692999999999998</v>
      </c>
      <c r="CE334" s="7">
        <f t="shared" si="1638"/>
        <v>80.818333333333328</v>
      </c>
      <c r="CG334" s="7">
        <f t="shared" ref="CG334:CO334" si="1639">AVERAGE(CG331:CG333)</f>
        <v>69756.842666666664</v>
      </c>
      <c r="CH334" s="7">
        <f t="shared" si="1639"/>
        <v>352.04300000000006</v>
      </c>
      <c r="CI334" s="7">
        <f t="shared" si="1639"/>
        <v>371.07300000000004</v>
      </c>
      <c r="CJ334" s="7">
        <f t="shared" si="1639"/>
        <v>351.32799999999997</v>
      </c>
      <c r="CK334" s="7">
        <f t="shared" si="1639"/>
        <v>370.66533333333336</v>
      </c>
      <c r="CL334" s="7">
        <f t="shared" si="1639"/>
        <v>304.67966666666666</v>
      </c>
      <c r="CM334" s="7">
        <f t="shared" si="1639"/>
        <v>291.5096666666667</v>
      </c>
      <c r="CN334" s="7">
        <f t="shared" si="1639"/>
        <v>65.691666666666663</v>
      </c>
      <c r="CO334" s="7">
        <f t="shared" si="1639"/>
        <v>65.691666666666663</v>
      </c>
      <c r="CQ334" s="7">
        <f t="shared" ref="CQ334:DE334" si="1640">AVERAGE(CQ331:CQ333)</f>
        <v>1330.3453333333334</v>
      </c>
      <c r="CR334" s="7">
        <f t="shared" si="1640"/>
        <v>369.61433333333326</v>
      </c>
      <c r="CS334" s="7">
        <f t="shared" si="1640"/>
        <v>372.08300000000003</v>
      </c>
      <c r="CT334" s="7">
        <f t="shared" si="1640"/>
        <v>368.25533333333334</v>
      </c>
      <c r="CU334" s="7">
        <f t="shared" si="1640"/>
        <v>372.19800000000004</v>
      </c>
      <c r="CV334" s="7">
        <f t="shared" si="1640"/>
        <v>42.666333333333334</v>
      </c>
      <c r="CW334" s="7">
        <f t="shared" si="1640"/>
        <v>39.700000000000003</v>
      </c>
      <c r="CX334" s="7">
        <f t="shared" si="1640"/>
        <v>140.82066666666665</v>
      </c>
      <c r="CY334" s="7">
        <f t="shared" si="1640"/>
        <v>39.179333333333339</v>
      </c>
      <c r="CZ334" s="49">
        <f t="shared" si="1640"/>
        <v>-0.39912820722702974</v>
      </c>
      <c r="DA334" s="49">
        <f t="shared" si="1640"/>
        <v>-0.16786438370092785</v>
      </c>
      <c r="DB334" s="49">
        <f t="shared" si="1640"/>
        <v>-6.9868830067030874E-2</v>
      </c>
      <c r="DC334" s="49">
        <f t="shared" si="1640"/>
        <v>17.293930786801184</v>
      </c>
      <c r="DD334" s="49">
        <f t="shared" si="1640"/>
        <v>16.598429915053632</v>
      </c>
      <c r="DE334" s="49">
        <f t="shared" si="1640"/>
        <v>30.415333333333333</v>
      </c>
      <c r="DF334" s="46" t="str">
        <f t="shared" si="1621"/>
        <v>CIRC</v>
      </c>
      <c r="DG334" s="49">
        <f t="shared" ref="DG334:DL334" si="1641">AVERAGE(DG331:DG333)</f>
        <v>-0.38907236918553328</v>
      </c>
      <c r="DH334" s="49">
        <f t="shared" si="1641"/>
        <v>-0.19550935010984891</v>
      </c>
      <c r="DI334" s="49">
        <f t="shared" si="1641"/>
        <v>-0.16584502797793643</v>
      </c>
      <c r="DJ334" s="49">
        <f t="shared" si="1641"/>
        <v>16.422169152953121</v>
      </c>
      <c r="DK334" s="49">
        <f t="shared" si="1641"/>
        <v>15.975572860373347</v>
      </c>
      <c r="DL334" s="49">
        <f t="shared" si="1641"/>
        <v>76.464666666666673</v>
      </c>
      <c r="DM334" s="46" t="str">
        <f t="shared" si="1624"/>
        <v>RAD</v>
      </c>
      <c r="DN334" s="49">
        <f t="shared" ref="DN334:DS334" si="1642">AVERAGE(DN331:DN333)</f>
        <v>-0.39211904411914317</v>
      </c>
      <c r="DO334" s="49">
        <f t="shared" si="1642"/>
        <v>-0.18809334892964047</v>
      </c>
      <c r="DP334" s="49">
        <f t="shared" si="1642"/>
        <v>-0.17951755019178184</v>
      </c>
      <c r="DQ334" s="49">
        <f t="shared" si="1642"/>
        <v>12.966404229158806</v>
      </c>
      <c r="DR334" s="49">
        <f t="shared" si="1642"/>
        <v>13.218047640670894</v>
      </c>
      <c r="DS334" s="49">
        <f t="shared" si="1642"/>
        <v>8.9176666666666673</v>
      </c>
      <c r="DT334" s="46" t="str">
        <f t="shared" si="1627"/>
        <v>CIRC</v>
      </c>
      <c r="DU334" s="49">
        <f t="shared" ref="DU334:DZ334" si="1643">AVERAGE(DU331:DU333)</f>
        <v>-0.32036237674776902</v>
      </c>
      <c r="DV334" s="49">
        <f t="shared" si="1643"/>
        <v>-0.26210822940005202</v>
      </c>
      <c r="DW334" s="49">
        <f t="shared" si="1643"/>
        <v>-0.20697449317207864</v>
      </c>
      <c r="DX334" s="49">
        <f t="shared" si="1643"/>
        <v>17.600957459624162</v>
      </c>
      <c r="DY334" s="49">
        <f t="shared" si="1643"/>
        <v>16.99796532062209</v>
      </c>
      <c r="DZ334" s="49">
        <f t="shared" si="1643"/>
        <v>15.126666666666665</v>
      </c>
      <c r="EA334" s="46" t="str">
        <f t="shared" si="1630"/>
        <v>CIRC</v>
      </c>
    </row>
    <row r="335" spans="3:131" s="10" customFormat="1" ht="17" x14ac:dyDescent="0.2">
      <c r="C335" s="21" t="s">
        <v>20</v>
      </c>
      <c r="D335" s="7"/>
      <c r="E335" s="7">
        <f>STDEV(E331:E333)</f>
        <v>246.39319799661908</v>
      </c>
      <c r="F335" s="7">
        <f t="shared" ref="F335:M335" si="1644">STDEV(F331:F333)</f>
        <v>0.23721368706999399</v>
      </c>
      <c r="G335" s="7">
        <f t="shared" si="1644"/>
        <v>0.45917462183065044</v>
      </c>
      <c r="H335" s="7">
        <f t="shared" si="1644"/>
        <v>0.26508552079155806</v>
      </c>
      <c r="I335" s="7">
        <f t="shared" si="1644"/>
        <v>0.53021347901890548</v>
      </c>
      <c r="J335" s="7">
        <f t="shared" si="1644"/>
        <v>0.88336987345809193</v>
      </c>
      <c r="K335" s="7">
        <f t="shared" si="1644"/>
        <v>1.4073948747005449</v>
      </c>
      <c r="L335" s="7">
        <f t="shared" si="1644"/>
        <v>0.54721689788723837</v>
      </c>
      <c r="M335" s="7">
        <f t="shared" si="1644"/>
        <v>0.54721689788723837</v>
      </c>
      <c r="N335" s="7"/>
      <c r="O335" s="7">
        <f>STDEV(O331:O333)</f>
        <v>15.928516576672552</v>
      </c>
      <c r="P335" s="7">
        <f t="shared" ref="P335:W335" si="1645">STDEV(P331:P333)</f>
        <v>0.29040718540237365</v>
      </c>
      <c r="Q335" s="7">
        <f t="shared" si="1645"/>
        <v>0.53947412665792882</v>
      </c>
      <c r="R335" s="7">
        <f t="shared" si="1645"/>
        <v>0.25520645237400874</v>
      </c>
      <c r="S335" s="7">
        <f t="shared" si="1645"/>
        <v>0.49396997209681964</v>
      </c>
      <c r="T335" s="7">
        <f t="shared" si="1645"/>
        <v>0.1882161877558183</v>
      </c>
      <c r="U335" s="7">
        <f t="shared" si="1645"/>
        <v>0.1882161877558183</v>
      </c>
      <c r="V335" s="7">
        <f t="shared" si="1645"/>
        <v>0</v>
      </c>
      <c r="W335" s="7">
        <f t="shared" si="1645"/>
        <v>0</v>
      </c>
      <c r="X335" s="7"/>
      <c r="Y335" s="7">
        <f>STDEV(Y331:Y333)</f>
        <v>165.92765632347289</v>
      </c>
      <c r="Z335" s="7">
        <f t="shared" ref="Z335:AG335" si="1646">STDEV(Z331:Z333)</f>
        <v>0.41414530461339638</v>
      </c>
      <c r="AA335" s="7">
        <f t="shared" si="1646"/>
        <v>0.21648787494914182</v>
      </c>
      <c r="AB335" s="7">
        <f t="shared" si="1646"/>
        <v>0.3647314080251311</v>
      </c>
      <c r="AC335" s="7">
        <f t="shared" si="1646"/>
        <v>0.19661892075789519</v>
      </c>
      <c r="AD335" s="7">
        <f t="shared" si="1646"/>
        <v>0.73349869347758578</v>
      </c>
      <c r="AE335" s="7">
        <f t="shared" si="1646"/>
        <v>0.50045212891275814</v>
      </c>
      <c r="AF335" s="7">
        <f t="shared" si="1646"/>
        <v>0.77444259524727654</v>
      </c>
      <c r="AG335" s="7">
        <f t="shared" si="1646"/>
        <v>0.77444259524727654</v>
      </c>
      <c r="AH335" s="7"/>
      <c r="AI335" s="7">
        <f>STDEV(AI331:AI333)</f>
        <v>15.930688037035107</v>
      </c>
      <c r="AJ335" s="7">
        <f t="shared" ref="AJ335:AQ335" si="1647">STDEV(AJ331:AJ333)</f>
        <v>0.293051190067528</v>
      </c>
      <c r="AK335" s="7">
        <f t="shared" si="1647"/>
        <v>0.10489200795738621</v>
      </c>
      <c r="AL335" s="7">
        <f t="shared" si="1647"/>
        <v>0.31953768687484446</v>
      </c>
      <c r="AM335" s="7">
        <f t="shared" si="1647"/>
        <v>0.12136446487062502</v>
      </c>
      <c r="AN335" s="7">
        <f t="shared" si="1647"/>
        <v>0.30891800422334481</v>
      </c>
      <c r="AO335" s="7">
        <f t="shared" si="1647"/>
        <v>0.18799556732362946</v>
      </c>
      <c r="AP335" s="7">
        <f t="shared" si="1647"/>
        <v>5.9164130180371988</v>
      </c>
      <c r="AQ335" s="7">
        <f t="shared" si="1647"/>
        <v>5.9164130180372867</v>
      </c>
      <c r="AR335" s="7"/>
      <c r="AS335" s="7">
        <f>STDEV(AS331:AS333)</f>
        <v>103.32004710122752</v>
      </c>
      <c r="AT335" s="7">
        <f t="shared" ref="AT335:BA335" si="1648">STDEV(AT331:AT333)</f>
        <v>0.20940232408770626</v>
      </c>
      <c r="AU335" s="7">
        <f t="shared" si="1648"/>
        <v>0.46538621953526166</v>
      </c>
      <c r="AV335" s="7">
        <f t="shared" si="1648"/>
        <v>0.21302894951940238</v>
      </c>
      <c r="AW335" s="7">
        <f t="shared" si="1648"/>
        <v>0.45943044449984038</v>
      </c>
      <c r="AX335" s="7">
        <f t="shared" si="1648"/>
        <v>0.72065178831388466</v>
      </c>
      <c r="AY335" s="7">
        <f t="shared" si="1648"/>
        <v>0.21751858158174486</v>
      </c>
      <c r="AZ335" s="7">
        <f t="shared" si="1648"/>
        <v>0.23741946002802716</v>
      </c>
      <c r="BA335" s="7">
        <f t="shared" si="1648"/>
        <v>0.23741946002802716</v>
      </c>
      <c r="BB335" s="7"/>
      <c r="BC335" s="7">
        <f>STDEV(BC331:BC333)</f>
        <v>12.262804043121575</v>
      </c>
      <c r="BD335" s="7">
        <f t="shared" ref="BD335:BK335" si="1649">STDEV(BD331:BD333)</f>
        <v>0.10300000000000284</v>
      </c>
      <c r="BE335" s="7">
        <f t="shared" si="1649"/>
        <v>0.20671074798696565</v>
      </c>
      <c r="BF335" s="7">
        <f t="shared" si="1649"/>
        <v>0.13437385658427417</v>
      </c>
      <c r="BG335" s="7">
        <f t="shared" si="1649"/>
        <v>0.33728968755852795</v>
      </c>
      <c r="BH335" s="7">
        <f t="shared" si="1649"/>
        <v>0.201832438753866</v>
      </c>
      <c r="BI335" s="7">
        <f t="shared" si="1649"/>
        <v>0.18599551965929839</v>
      </c>
      <c r="BJ335" s="7">
        <f t="shared" si="1649"/>
        <v>4.7571792412451055</v>
      </c>
      <c r="BK335" s="7">
        <f t="shared" si="1649"/>
        <v>4.7571792412451055</v>
      </c>
      <c r="BL335" s="7"/>
      <c r="BM335" s="7">
        <f>STDEV(BM331:BM333)</f>
        <v>108.98666960841311</v>
      </c>
      <c r="BN335" s="7">
        <f t="shared" ref="BN335:BU335" si="1650">STDEV(BN331:BN333)</f>
        <v>0.18363278574372188</v>
      </c>
      <c r="BO335" s="7">
        <f t="shared" si="1650"/>
        <v>0.52915309693886659</v>
      </c>
      <c r="BP335" s="7">
        <f t="shared" si="1650"/>
        <v>0.17981193879532661</v>
      </c>
      <c r="BQ335" s="7">
        <f t="shared" si="1650"/>
        <v>0.5643902314297754</v>
      </c>
      <c r="BR335" s="7">
        <f t="shared" si="1650"/>
        <v>0.66427579613690257</v>
      </c>
      <c r="BS335" s="7">
        <f t="shared" si="1650"/>
        <v>0.83042418879349367</v>
      </c>
      <c r="BT335" s="7">
        <f t="shared" si="1650"/>
        <v>2.2090229363529277</v>
      </c>
      <c r="BU335" s="7">
        <f t="shared" si="1650"/>
        <v>2.2090229363529277</v>
      </c>
      <c r="BV335" s="7"/>
      <c r="BW335" s="7">
        <f>STDEV(BW331:BW333)</f>
        <v>15.567150038890659</v>
      </c>
      <c r="BX335" s="7">
        <f t="shared" ref="BX335:CE335" si="1651">STDEV(BX331:BX333)</f>
        <v>0.18300364295099483</v>
      </c>
      <c r="BY335" s="7">
        <f t="shared" si="1651"/>
        <v>5.1325757016653636E-2</v>
      </c>
      <c r="BZ335" s="7">
        <f t="shared" si="1651"/>
        <v>0.22145052118552455</v>
      </c>
      <c r="CA335" s="7">
        <f t="shared" si="1651"/>
        <v>6.1905842481410511E-2</v>
      </c>
      <c r="CB335" s="7">
        <f t="shared" si="1651"/>
        <v>0.29446052366998055</v>
      </c>
      <c r="CC335" s="7">
        <f t="shared" si="1651"/>
        <v>0.2632736219221381</v>
      </c>
      <c r="CD335" s="7">
        <f t="shared" si="1651"/>
        <v>11.880174367407202</v>
      </c>
      <c r="CE335" s="7">
        <f t="shared" si="1651"/>
        <v>5.5756983718036066</v>
      </c>
      <c r="CG335" s="7">
        <f>STDEV(CG331:CG333)</f>
        <v>203.31727984687853</v>
      </c>
      <c r="CH335" s="7">
        <f t="shared" ref="CH335:CO335" si="1652">STDEV(CH331:CH333)</f>
        <v>0.37448097414957587</v>
      </c>
      <c r="CI335" s="7">
        <f t="shared" si="1652"/>
        <v>6.6813172353962794E-2</v>
      </c>
      <c r="CJ335" s="7">
        <f t="shared" si="1652"/>
        <v>0.41565249909027885</v>
      </c>
      <c r="CK335" s="7">
        <f t="shared" si="1652"/>
        <v>8.5231058501783474E-2</v>
      </c>
      <c r="CL335" s="7">
        <f t="shared" si="1652"/>
        <v>0.44902264233925232</v>
      </c>
      <c r="CM335" s="7">
        <f t="shared" si="1652"/>
        <v>0.56681066797769541</v>
      </c>
      <c r="CN335" s="7">
        <f t="shared" si="1652"/>
        <v>1.6725651955404714</v>
      </c>
      <c r="CO335" s="7">
        <f t="shared" si="1652"/>
        <v>1.6725651955404714</v>
      </c>
      <c r="CQ335" s="7">
        <f t="shared" ref="CQ335:DE335" si="1653">STDEV(CQ331:CQ333)</f>
        <v>6.0444772588977642</v>
      </c>
      <c r="CR335" s="7">
        <f t="shared" si="1653"/>
        <v>7.7105987661995154E-2</v>
      </c>
      <c r="CS335" s="7">
        <f t="shared" si="1653"/>
        <v>0.12247856955402517</v>
      </c>
      <c r="CT335" s="7">
        <f t="shared" si="1653"/>
        <v>9.8469961578818141E-2</v>
      </c>
      <c r="CU335" s="7">
        <f t="shared" si="1653"/>
        <v>0.1818653347947308</v>
      </c>
      <c r="CV335" s="7">
        <f t="shared" si="1653"/>
        <v>8.9500465548135899E-2</v>
      </c>
      <c r="CW335" s="7">
        <f t="shared" si="1653"/>
        <v>9.7339611669656351E-2</v>
      </c>
      <c r="CX335" s="7">
        <f t="shared" si="1653"/>
        <v>3.1905658327847366</v>
      </c>
      <c r="CY335" s="7">
        <f t="shared" si="1653"/>
        <v>3.1905658327847366</v>
      </c>
      <c r="CZ335" s="49">
        <f t="shared" si="1653"/>
        <v>1.9673137786438743E-3</v>
      </c>
      <c r="DA335" s="49">
        <f t="shared" si="1653"/>
        <v>4.9582314217808173E-3</v>
      </c>
      <c r="DB335" s="49">
        <f t="shared" si="1653"/>
        <v>3.9636940837509257E-3</v>
      </c>
      <c r="DC335" s="49">
        <f t="shared" si="1653"/>
        <v>0.57719010039623442</v>
      </c>
      <c r="DD335" s="49">
        <f t="shared" si="1653"/>
        <v>0.49060221420202782</v>
      </c>
      <c r="DE335" s="49">
        <f t="shared" si="1653"/>
        <v>6.6594629162818686</v>
      </c>
      <c r="DF335" s="46"/>
      <c r="DG335" s="49">
        <f t="shared" ref="DG335:DL335" si="1654">STDEV(DG331:DG333)</f>
        <v>9.4092432339354642E-4</v>
      </c>
      <c r="DH335" s="49">
        <f t="shared" si="1654"/>
        <v>2.7305506773756668E-3</v>
      </c>
      <c r="DI335" s="49">
        <f t="shared" si="1654"/>
        <v>5.0537321139817433E-3</v>
      </c>
      <c r="DJ335" s="49">
        <f t="shared" si="1654"/>
        <v>0.52309843021397928</v>
      </c>
      <c r="DK335" s="49">
        <f t="shared" si="1654"/>
        <v>0.60799479796677569</v>
      </c>
      <c r="DL335" s="49">
        <f t="shared" si="1654"/>
        <v>4.5597533193510928</v>
      </c>
      <c r="DM335" s="46"/>
      <c r="DN335" s="49">
        <f t="shared" ref="DN335:DS335" si="1655">STDEV(DN331:DN333)</f>
        <v>2.3922386383241332E-3</v>
      </c>
      <c r="DO335" s="49">
        <f t="shared" si="1655"/>
        <v>2.048962703837808E-3</v>
      </c>
      <c r="DP335" s="49">
        <f t="shared" si="1655"/>
        <v>5.3300036753926227E-3</v>
      </c>
      <c r="DQ335" s="49">
        <f t="shared" si="1655"/>
        <v>0.15651852630981844</v>
      </c>
      <c r="DR335" s="49">
        <f t="shared" si="1655"/>
        <v>0.17594559793277537</v>
      </c>
      <c r="DS335" s="49">
        <f t="shared" si="1655"/>
        <v>7.7356598511913184</v>
      </c>
      <c r="DT335" s="46"/>
      <c r="DU335" s="49">
        <f t="shared" ref="DU335:DZ335" si="1656">STDEV(DU331:DU333)</f>
        <v>3.3602975053837491E-3</v>
      </c>
      <c r="DV335" s="49">
        <f t="shared" si="1656"/>
        <v>4.3591110636019437E-3</v>
      </c>
      <c r="DW335" s="49">
        <f t="shared" si="1656"/>
        <v>4.4186322292720809E-3</v>
      </c>
      <c r="DX335" s="49">
        <f t="shared" si="1656"/>
        <v>0.4440154915652707</v>
      </c>
      <c r="DY335" s="49">
        <f t="shared" si="1656"/>
        <v>0.49990242887272968</v>
      </c>
      <c r="DZ335" s="49">
        <f t="shared" si="1656"/>
        <v>4.3485658938704619</v>
      </c>
      <c r="EA335" s="46"/>
    </row>
    <row r="336" spans="3:131" x14ac:dyDescent="0.2">
      <c r="C336" s="100" t="s">
        <v>86</v>
      </c>
      <c r="D336" s="5">
        <v>780</v>
      </c>
      <c r="E336" s="5">
        <v>103524.27800000001</v>
      </c>
      <c r="F336" s="5">
        <v>345.24700000000001</v>
      </c>
      <c r="G336" s="5">
        <v>342.15800000000002</v>
      </c>
      <c r="H336" s="5">
        <v>350.36900000000003</v>
      </c>
      <c r="I336" s="5">
        <v>336.30500000000001</v>
      </c>
      <c r="J336" s="5">
        <v>364.00599999999997</v>
      </c>
      <c r="K336" s="5">
        <v>362.113</v>
      </c>
      <c r="L336" s="5">
        <v>27.119</v>
      </c>
      <c r="M336" s="5">
        <f t="shared" ref="M336:M393" si="1657">IF(L336&lt;90, L336, 180-L336)</f>
        <v>27.119</v>
      </c>
      <c r="N336" s="5">
        <v>783</v>
      </c>
      <c r="O336" s="5">
        <v>3609.297</v>
      </c>
      <c r="P336" s="5">
        <v>297.65100000000001</v>
      </c>
      <c r="Q336" s="5">
        <v>299.66399999999999</v>
      </c>
      <c r="R336" s="5">
        <v>299.84699999999998</v>
      </c>
      <c r="S336" s="5">
        <v>294.97800000000001</v>
      </c>
      <c r="T336" s="5">
        <v>67.790000000000006</v>
      </c>
      <c r="U336" s="5">
        <v>67.790000000000006</v>
      </c>
      <c r="V336" s="5">
        <v>0</v>
      </c>
      <c r="W336" s="5">
        <f t="shared" ref="W336:W393" si="1658">IF(V336&lt;90, V336, 180-V336)</f>
        <v>0</v>
      </c>
      <c r="X336" s="5">
        <v>786</v>
      </c>
      <c r="Y336" s="5">
        <v>65133.214999999997</v>
      </c>
      <c r="Z336" s="5">
        <v>329.05599999999998</v>
      </c>
      <c r="AA336" s="5">
        <v>359.91699999999997</v>
      </c>
      <c r="AB336" s="5">
        <v>329.78399999999999</v>
      </c>
      <c r="AC336" s="5">
        <v>359.40499999999997</v>
      </c>
      <c r="AD336" s="5">
        <v>305.411</v>
      </c>
      <c r="AE336" s="5">
        <v>271.536</v>
      </c>
      <c r="AF336" s="5">
        <v>34.066000000000003</v>
      </c>
      <c r="AG336" s="5">
        <f t="shared" ref="AG336:AG393" si="1659">IF(AF336&lt;90, AF336, 180-AF336)</f>
        <v>34.066000000000003</v>
      </c>
      <c r="AH336" s="5">
        <v>789</v>
      </c>
      <c r="AI336" s="5">
        <v>2819.13</v>
      </c>
      <c r="AJ336" s="5">
        <v>301.39299999999997</v>
      </c>
      <c r="AK336" s="5">
        <v>349.55200000000002</v>
      </c>
      <c r="AL336" s="5">
        <v>302.423</v>
      </c>
      <c r="AM336" s="5">
        <v>346.74400000000003</v>
      </c>
      <c r="AN336" s="5">
        <v>60.444000000000003</v>
      </c>
      <c r="AO336" s="5">
        <v>59.384</v>
      </c>
      <c r="AP336" s="5">
        <v>120.036</v>
      </c>
      <c r="AQ336" s="5">
        <f t="shared" ref="AQ336:AQ393" si="1660">IF(AP336&lt;90, AP336, 180-AP336)</f>
        <v>59.963999999999999</v>
      </c>
      <c r="AR336" s="5">
        <v>792</v>
      </c>
      <c r="AS336" s="5">
        <v>61797.103999999999</v>
      </c>
      <c r="AT336" s="5">
        <v>351.41500000000002</v>
      </c>
      <c r="AU336" s="5">
        <v>251.851</v>
      </c>
      <c r="AV336" s="5">
        <v>351.726</v>
      </c>
      <c r="AW336" s="5">
        <v>250.97800000000001</v>
      </c>
      <c r="AX336" s="5">
        <v>292.839</v>
      </c>
      <c r="AY336" s="5">
        <v>268.68900000000002</v>
      </c>
      <c r="AZ336" s="5">
        <v>24.210999999999999</v>
      </c>
      <c r="BA336" s="5">
        <f t="shared" ref="BA336:BA393" si="1661">IF(AZ336&lt;90, AZ336, 180-AZ336)</f>
        <v>24.210999999999999</v>
      </c>
      <c r="BB336" s="5">
        <v>795</v>
      </c>
      <c r="BC336" s="5">
        <v>2428.0439999999999</v>
      </c>
      <c r="BD336" s="5">
        <v>326.07100000000003</v>
      </c>
      <c r="BE336" s="5">
        <v>238.51900000000001</v>
      </c>
      <c r="BF336" s="5">
        <v>327.62599999999998</v>
      </c>
      <c r="BG336" s="5">
        <v>236.34800000000001</v>
      </c>
      <c r="BH336" s="5">
        <v>57.680999999999997</v>
      </c>
      <c r="BI336" s="5">
        <v>53.595999999999997</v>
      </c>
      <c r="BJ336" s="5">
        <v>159.006</v>
      </c>
      <c r="BK336" s="5">
        <f t="shared" ref="BK336:BK393" si="1662">IF(BJ336&lt;90, BJ336, 180-BJ336)</f>
        <v>20.994</v>
      </c>
      <c r="BL336" s="5">
        <v>798</v>
      </c>
      <c r="BM336" s="5">
        <v>59412.300999999999</v>
      </c>
      <c r="BN336" s="5">
        <v>395.25400000000002</v>
      </c>
      <c r="BO336" s="5">
        <v>343.464</v>
      </c>
      <c r="BP336" s="5">
        <v>395.94200000000001</v>
      </c>
      <c r="BQ336" s="5">
        <v>343.03199999999998</v>
      </c>
      <c r="BR336" s="5">
        <v>289.48599999999999</v>
      </c>
      <c r="BS336" s="5">
        <v>261.31200000000001</v>
      </c>
      <c r="BT336" s="5">
        <v>9.2420000000000009</v>
      </c>
      <c r="BU336" s="5">
        <f t="shared" ref="BU336:BU393" si="1663">IF(BT336&lt;90, BT336, 180-BT336)</f>
        <v>9.2420000000000009</v>
      </c>
      <c r="BV336" s="5">
        <v>801</v>
      </c>
      <c r="BW336" s="5">
        <v>2478.942</v>
      </c>
      <c r="BX336" s="5">
        <v>366.40499999999997</v>
      </c>
      <c r="BY336" s="5">
        <v>327.51600000000002</v>
      </c>
      <c r="BZ336" s="5">
        <v>368.46199999999999</v>
      </c>
      <c r="CA336" s="5">
        <v>324.94900000000001</v>
      </c>
      <c r="CB336" s="5">
        <v>57.722000000000001</v>
      </c>
      <c r="CC336" s="5">
        <v>54.680999999999997</v>
      </c>
      <c r="CD336" s="3">
        <v>128.65100000000001</v>
      </c>
      <c r="CE336" s="5">
        <f t="shared" ref="CE336:CE393" si="1664">IF(CD336&lt;90, CD336, 180-CD336)</f>
        <v>51.34899999999999</v>
      </c>
      <c r="CF336" s="3">
        <v>804</v>
      </c>
      <c r="CG336" s="26">
        <v>67072.88</v>
      </c>
      <c r="CH336" s="26">
        <v>367.13400000000001</v>
      </c>
      <c r="CI336" s="26">
        <v>370.26400000000001</v>
      </c>
      <c r="CJ336" s="26">
        <v>368.04500000000002</v>
      </c>
      <c r="CK336" s="26">
        <v>369.43400000000003</v>
      </c>
      <c r="CL336" s="26">
        <v>304.51900000000001</v>
      </c>
      <c r="CM336" s="26">
        <v>280.44200000000001</v>
      </c>
      <c r="CN336" s="26">
        <v>173.06</v>
      </c>
      <c r="CO336" s="5">
        <f t="shared" ref="CO336:CO393" si="1665">IF(CN336&lt;90, CN336, 180-CN336)</f>
        <v>6.9399999999999977</v>
      </c>
      <c r="CP336" s="13">
        <v>807</v>
      </c>
      <c r="CQ336" s="26">
        <v>2225.6880000000001</v>
      </c>
      <c r="CR336" s="26">
        <v>352.74299999999999</v>
      </c>
      <c r="CS336" s="26">
        <v>346.61099999999999</v>
      </c>
      <c r="CT336" s="26">
        <v>355.36399999999998</v>
      </c>
      <c r="CU336" s="26">
        <v>344.97</v>
      </c>
      <c r="CV336" s="26">
        <v>54.847999999999999</v>
      </c>
      <c r="CW336" s="26">
        <v>51.667000000000002</v>
      </c>
      <c r="CX336" s="3">
        <v>170.27799999999999</v>
      </c>
      <c r="CY336" s="5">
        <f t="shared" ref="CY336:CY393" si="1666">IF(CX336&lt;90, CX336, 180-CX336)</f>
        <v>9.7220000000000084</v>
      </c>
      <c r="CZ336" s="46">
        <f t="shared" ref="CZ336:CZ393" si="1667">(Y336-$E336)/$E336</f>
        <v>-0.37084115669949425</v>
      </c>
      <c r="DA336" s="46">
        <f>IF((AQ336-AG336)&lt;45,(AO336-$T336)/$T336,(AN336-$U336)/$U336)</f>
        <v>-0.12400059005753068</v>
      </c>
      <c r="DB336" s="46">
        <f>IF((AQ336-AG336)&lt;45,(AN336-$T336)/$T336,(AO336-$U336)/$U336)</f>
        <v>-0.10836406549638594</v>
      </c>
      <c r="DC336" s="46">
        <f t="shared" ref="DC336:DC393" si="1668">SQRT((AJ336-Z336)^2+(AK336-AA336)^2)</f>
        <v>29.541069615029169</v>
      </c>
      <c r="DD336" s="46">
        <f t="shared" ref="DD336:DD393" si="1669">SQRT((AL336-AB336)^2+(AM336-AC336)^2)</f>
        <v>30.148387054699924</v>
      </c>
      <c r="DE336" s="46">
        <f t="shared" si="1226"/>
        <v>25.897999999999996</v>
      </c>
      <c r="DF336" s="46" t="str">
        <f>IF(DE336&lt;45,DF$6,DF$5)</f>
        <v>CIRC</v>
      </c>
      <c r="DG336" s="46">
        <f t="shared" ref="DG336:DG393" si="1670">(AS336-$E336)/$E336</f>
        <v>-0.40306655410820641</v>
      </c>
      <c r="DH336" s="46">
        <f>IF((BK336-BA336)&lt;45,(BI336-$T336)/$T336,(BH336-$U336)/$U336)</f>
        <v>-0.20938191473668696</v>
      </c>
      <c r="DI336" s="46">
        <f>IF((BK336-BA336)&lt;45,(BH336-$T336)/$T336,(BI336-$U336)/$U336)</f>
        <v>-0.14912228942321887</v>
      </c>
      <c r="DJ336" s="46">
        <f t="shared" ref="DJ336:DJ393" si="1671">SQRT((BD336-AT336)^2+(BE336-AU336)^2)</f>
        <v>28.636699530497566</v>
      </c>
      <c r="DK336" s="46">
        <f t="shared" ref="DK336:DK393" si="1672">SQRT((BF336-AV336)^2+(BG336-AW336)^2)</f>
        <v>28.193029280302621</v>
      </c>
      <c r="DL336" s="46">
        <f t="shared" si="1230"/>
        <v>3.2169999999999987</v>
      </c>
      <c r="DM336" s="46" t="str">
        <f>IF(DL336&lt;45,DM$6,DM$5)</f>
        <v>CIRC</v>
      </c>
      <c r="DN336" s="46">
        <f t="shared" ref="DN336:DN393" si="1673">(BM336-$E336)/$E336</f>
        <v>-0.42610272539162269</v>
      </c>
      <c r="DO336" s="46">
        <f>IF((CE336-BU336)&lt;45,(CC336-$T336)/$T336,(CB336-$U336)/$U336)</f>
        <v>-0.19337660421891145</v>
      </c>
      <c r="DP336" s="46">
        <f>IF((CE336-BU336)&lt;45,(CB336-$T336)/$T336,(CC336-$U336)/$U336)</f>
        <v>-0.14851748045434435</v>
      </c>
      <c r="DQ336" s="46">
        <f t="shared" ref="DQ336:DQ393" si="1674">SQRT((BX336-BN336)^2+(BY336-BO336)^2)</f>
        <v>32.963669471101085</v>
      </c>
      <c r="DR336" s="46">
        <f t="shared" ref="DR336:DR393" si="1675">SQRT((BZ336-BP336)^2+(CA336-BQ336)^2)</f>
        <v>32.895976790483061</v>
      </c>
      <c r="DS336" s="46">
        <f t="shared" si="1234"/>
        <v>42.106999999999985</v>
      </c>
      <c r="DT336" s="46" t="str">
        <f>IF(DS336&lt;45,DT$6,DT$5)</f>
        <v>CIRC</v>
      </c>
      <c r="DU336" s="46">
        <f t="shared" ref="DU336:DU393" si="1676">(CG336-$E336)/$E336</f>
        <v>-0.35210482704356555</v>
      </c>
      <c r="DV336" s="46">
        <f>IF((CY336-CO336)&lt;45,(CW336-$T336)/$T336,(CV336-$U336)/$U336)</f>
        <v>-0.23783743915031721</v>
      </c>
      <c r="DW336" s="46">
        <f>IF((CY336-CO336)&lt;45,(CV336-$T336)/$T336,(CW336-$U336)/$U336)</f>
        <v>-0.19091311402861788</v>
      </c>
      <c r="DX336" s="46">
        <f t="shared" ref="DX336:DX393" si="1677">SQRT((CR336-CH336)^2+(CS336-CI336)^2)</f>
        <v>27.686915501731164</v>
      </c>
      <c r="DY336" s="46">
        <f t="shared" ref="DY336:DY393" si="1678">SQRT((CT336-CJ336)^2+(CU336-CK336)^2)</f>
        <v>27.555309052884908</v>
      </c>
      <c r="DZ336" s="46">
        <f t="shared" si="1238"/>
        <v>44.408999999999992</v>
      </c>
      <c r="EA336" s="46" t="str">
        <f>IF(DZ336&lt;45,EA$6,EA$5)</f>
        <v>CIRC</v>
      </c>
    </row>
    <row r="337" spans="1:133" x14ac:dyDescent="0.2">
      <c r="C337" s="100"/>
      <c r="D337" s="5">
        <v>781</v>
      </c>
      <c r="E337" s="5">
        <v>103297.712</v>
      </c>
      <c r="F337" s="5">
        <v>345.92700000000002</v>
      </c>
      <c r="G337" s="5">
        <v>341.36700000000002</v>
      </c>
      <c r="H337" s="5">
        <v>351.166</v>
      </c>
      <c r="I337" s="5">
        <v>335.28300000000002</v>
      </c>
      <c r="J337" s="5">
        <v>364.78199999999998</v>
      </c>
      <c r="K337" s="5">
        <v>360.55099999999999</v>
      </c>
      <c r="L337" s="5">
        <v>36.354999999999997</v>
      </c>
      <c r="M337" s="5">
        <f t="shared" si="1657"/>
        <v>36.354999999999997</v>
      </c>
      <c r="N337" s="5">
        <v>784</v>
      </c>
      <c r="O337" s="5">
        <v>3539.03</v>
      </c>
      <c r="P337" s="5">
        <v>297.65100000000001</v>
      </c>
      <c r="Q337" s="5">
        <v>299.66399999999999</v>
      </c>
      <c r="R337" s="5">
        <v>299.83999999999997</v>
      </c>
      <c r="S337" s="5">
        <v>294.99200000000002</v>
      </c>
      <c r="T337" s="5">
        <v>67.126999999999995</v>
      </c>
      <c r="U337" s="5">
        <v>67.126999999999995</v>
      </c>
      <c r="V337" s="5">
        <v>0</v>
      </c>
      <c r="W337" s="5">
        <f t="shared" si="1658"/>
        <v>0</v>
      </c>
      <c r="X337" s="5">
        <v>787</v>
      </c>
      <c r="Y337" s="5">
        <v>64275.934000000001</v>
      </c>
      <c r="Z337" s="5">
        <v>328.512</v>
      </c>
      <c r="AA337" s="5">
        <v>359.94799999999998</v>
      </c>
      <c r="AB337" s="5">
        <v>329.19600000000003</v>
      </c>
      <c r="AC337" s="5">
        <v>359.53300000000002</v>
      </c>
      <c r="AD337" s="5">
        <v>303.041</v>
      </c>
      <c r="AE337" s="5">
        <v>270.05799999999999</v>
      </c>
      <c r="AF337" s="5">
        <v>33.280999999999999</v>
      </c>
      <c r="AG337" s="5">
        <f t="shared" si="1659"/>
        <v>33.280999999999999</v>
      </c>
      <c r="AH337" s="5">
        <v>790</v>
      </c>
      <c r="AI337" s="5">
        <v>2822.846</v>
      </c>
      <c r="AJ337" s="5">
        <v>301.27499999999998</v>
      </c>
      <c r="AK337" s="5">
        <v>349.71800000000002</v>
      </c>
      <c r="AL337" s="5">
        <v>302.27800000000002</v>
      </c>
      <c r="AM337" s="5">
        <v>346.95299999999997</v>
      </c>
      <c r="AN337" s="5">
        <v>60.253</v>
      </c>
      <c r="AO337" s="5">
        <v>59.651000000000003</v>
      </c>
      <c r="AP337" s="5">
        <v>120.76</v>
      </c>
      <c r="AQ337" s="5">
        <f t="shared" si="1660"/>
        <v>59.239999999999995</v>
      </c>
      <c r="AR337" s="5">
        <v>793</v>
      </c>
      <c r="AS337" s="5">
        <v>61821.877</v>
      </c>
      <c r="AT337" s="5">
        <v>351.32299999999998</v>
      </c>
      <c r="AU337" s="5">
        <v>252.03200000000001</v>
      </c>
      <c r="AV337" s="5">
        <v>351.661</v>
      </c>
      <c r="AW337" s="5">
        <v>251.149</v>
      </c>
      <c r="AX337" s="5">
        <v>293.15100000000001</v>
      </c>
      <c r="AY337" s="5">
        <v>268.51</v>
      </c>
      <c r="AZ337" s="5">
        <v>25.074000000000002</v>
      </c>
      <c r="BA337" s="5">
        <f t="shared" si="1661"/>
        <v>25.074000000000002</v>
      </c>
      <c r="BB337" s="5">
        <v>796</v>
      </c>
      <c r="BC337" s="5">
        <v>2413.067</v>
      </c>
      <c r="BD337" s="5">
        <v>326.54700000000003</v>
      </c>
      <c r="BE337" s="5">
        <v>238.553</v>
      </c>
      <c r="BF337" s="5">
        <v>328.16199999999998</v>
      </c>
      <c r="BG337" s="5">
        <v>236.31399999999999</v>
      </c>
      <c r="BH337" s="5">
        <v>57.725000000000001</v>
      </c>
      <c r="BI337" s="5">
        <v>53.225000000000001</v>
      </c>
      <c r="BJ337" s="5">
        <v>161.06</v>
      </c>
      <c r="BK337" s="5">
        <f t="shared" si="1662"/>
        <v>18.939999999999998</v>
      </c>
      <c r="BL337" s="5">
        <v>799</v>
      </c>
      <c r="BM337" s="5">
        <v>59108.148000000001</v>
      </c>
      <c r="BN337" s="5">
        <v>395.077</v>
      </c>
      <c r="BO337" s="5">
        <v>344.08300000000003</v>
      </c>
      <c r="BP337" s="5">
        <v>395.79899999999998</v>
      </c>
      <c r="BQ337" s="5">
        <v>343.69499999999999</v>
      </c>
      <c r="BR337" s="5">
        <v>288.06299999999999</v>
      </c>
      <c r="BS337" s="5">
        <v>261.25900000000001</v>
      </c>
      <c r="BT337" s="5">
        <v>10.702</v>
      </c>
      <c r="BU337" s="5">
        <f t="shared" si="1663"/>
        <v>10.702</v>
      </c>
      <c r="BV337" s="5">
        <v>802</v>
      </c>
      <c r="BW337" s="5">
        <v>2500.788</v>
      </c>
      <c r="BX337" s="5">
        <v>366.45100000000002</v>
      </c>
      <c r="BY337" s="5">
        <v>327.37900000000002</v>
      </c>
      <c r="BZ337" s="5">
        <v>368.48200000000003</v>
      </c>
      <c r="CA337" s="5">
        <v>324.846</v>
      </c>
      <c r="CB337" s="5">
        <v>58.151000000000003</v>
      </c>
      <c r="CC337" s="5">
        <v>54.756</v>
      </c>
      <c r="CD337" s="3">
        <v>139.53100000000001</v>
      </c>
      <c r="CE337" s="5">
        <f t="shared" si="1664"/>
        <v>40.468999999999994</v>
      </c>
      <c r="CF337" s="3">
        <v>805</v>
      </c>
      <c r="CG337" s="26">
        <v>66881.896999999997</v>
      </c>
      <c r="CH337" s="26">
        <v>367.32299999999998</v>
      </c>
      <c r="CI337" s="26">
        <v>370.59</v>
      </c>
      <c r="CJ337" s="26">
        <v>368.21</v>
      </c>
      <c r="CK337" s="26">
        <v>369.81400000000002</v>
      </c>
      <c r="CL337" s="26">
        <v>304.79599999999999</v>
      </c>
      <c r="CM337" s="26">
        <v>279.38900000000001</v>
      </c>
      <c r="CN337" s="26">
        <v>173.46600000000001</v>
      </c>
      <c r="CO337" s="5">
        <f t="shared" si="1665"/>
        <v>6.5339999999999918</v>
      </c>
      <c r="CP337" s="13">
        <v>808</v>
      </c>
      <c r="CQ337" s="26">
        <v>2230.192</v>
      </c>
      <c r="CR337" s="26">
        <v>352.74200000000002</v>
      </c>
      <c r="CS337" s="26">
        <v>346.42399999999998</v>
      </c>
      <c r="CT337" s="26">
        <v>355.38900000000001</v>
      </c>
      <c r="CU337" s="26">
        <v>344.791</v>
      </c>
      <c r="CV337" s="26">
        <v>54.686</v>
      </c>
      <c r="CW337" s="26">
        <v>51.924999999999997</v>
      </c>
      <c r="CX337" s="3">
        <v>160.559</v>
      </c>
      <c r="CY337" s="5">
        <f t="shared" si="1666"/>
        <v>19.441000000000003</v>
      </c>
      <c r="CZ337" s="46">
        <f t="shared" si="1667"/>
        <v>-0.37776033219399863</v>
      </c>
      <c r="DA337" s="46">
        <f t="shared" ref="DA337:DA338" si="1679">IF((AQ337-AG337)&lt;45,(AO337-$T337)/$T337,(AN337-$U337)/$U337)</f>
        <v>-0.11137098335989978</v>
      </c>
      <c r="DB337" s="46">
        <f t="shared" ref="DB337:DB338" si="1680">IF((AQ337-AG337)&lt;45,(AN337-$T337)/$T337,(AO337-$U337)/$U337)</f>
        <v>-0.10240290792080677</v>
      </c>
      <c r="DC337" s="46">
        <f t="shared" si="1668"/>
        <v>29.094794534418018</v>
      </c>
      <c r="DD337" s="46">
        <f t="shared" si="1669"/>
        <v>29.712541527106048</v>
      </c>
      <c r="DE337" s="46">
        <f t="shared" si="1226"/>
        <v>25.958999999999996</v>
      </c>
      <c r="DF337" s="46" t="str">
        <f t="shared" ref="DF337:DF339" si="1681">IF(DE337&lt;45,DF$6,DF$5)</f>
        <v>CIRC</v>
      </c>
      <c r="DG337" s="46">
        <f t="shared" si="1670"/>
        <v>-0.40151746052226212</v>
      </c>
      <c r="DH337" s="46">
        <f t="shared" ref="DH337:DH338" si="1682">IF((BK337-BA337)&lt;45,(BI337-$T337)/$T337,(BH337-$U337)/$U337)</f>
        <v>-0.20709997467486996</v>
      </c>
      <c r="DI337" s="46">
        <f t="shared" ref="DI337:DI338" si="1683">IF((BK337-BA337)&lt;45,(BH337-$T337)/$T337,(BI337-$U337)/$U337)</f>
        <v>-0.14006286591088526</v>
      </c>
      <c r="DJ337" s="46">
        <f t="shared" si="1671"/>
        <v>28.205205494730897</v>
      </c>
      <c r="DK337" s="46">
        <f t="shared" si="1672"/>
        <v>27.789930298581201</v>
      </c>
      <c r="DL337" s="46">
        <f t="shared" si="1230"/>
        <v>6.1340000000000039</v>
      </c>
      <c r="DM337" s="46" t="str">
        <f t="shared" ref="DM337:DM339" si="1684">IF(DL337&lt;45,DM$6,DM$5)</f>
        <v>CIRC</v>
      </c>
      <c r="DN337" s="46">
        <f t="shared" si="1673"/>
        <v>-0.42778841026023884</v>
      </c>
      <c r="DO337" s="46">
        <f t="shared" ref="DO337:DO338" si="1685">IF((CE337-BU337)&lt;45,(CC337-$T337)/$T337,(CB337-$U337)/$U337)</f>
        <v>-0.18429246055983428</v>
      </c>
      <c r="DP337" s="46">
        <f t="shared" ref="DP337:DP338" si="1686">IF((CE337-BU337)&lt;45,(CB337-$T337)/$T337,(CC337-$U337)/$U337)</f>
        <v>-0.13371668628122801</v>
      </c>
      <c r="DQ337" s="46">
        <f t="shared" si="1674"/>
        <v>33.143196767964298</v>
      </c>
      <c r="DR337" s="46">
        <f t="shared" si="1675"/>
        <v>33.188903115348616</v>
      </c>
      <c r="DS337" s="46">
        <f t="shared" si="1234"/>
        <v>29.766999999999996</v>
      </c>
      <c r="DT337" s="46" t="str">
        <f t="shared" ref="DT337:DT339" si="1687">IF(DS337&lt;45,DT$6,DT$5)</f>
        <v>CIRC</v>
      </c>
      <c r="DU337" s="46">
        <f t="shared" si="1676"/>
        <v>-0.35253263886425679</v>
      </c>
      <c r="DV337" s="46">
        <f t="shared" ref="DV337:DV338" si="1688">IF((CY337-CO337)&lt;45,(CW337-$T337)/$T337,(CV337-$U337)/$U337)</f>
        <v>-0.22646625054002115</v>
      </c>
      <c r="DW337" s="46">
        <f t="shared" ref="DW337:DW338" si="1689">IF((CY337-CO337)&lt;45,(CV337-$T337)/$T337,(CW337-$U337)/$U337)</f>
        <v>-0.18533526002949627</v>
      </c>
      <c r="DX337" s="46">
        <f t="shared" si="1677"/>
        <v>28.224122962458882</v>
      </c>
      <c r="DY337" s="46">
        <f t="shared" si="1678"/>
        <v>28.116339911161987</v>
      </c>
      <c r="DZ337" s="46">
        <f t="shared" si="1238"/>
        <v>33.935000000000002</v>
      </c>
      <c r="EA337" s="46" t="str">
        <f t="shared" ref="EA337:EA339" si="1690">IF(DZ337&lt;45,EA$6,EA$5)</f>
        <v>CIRC</v>
      </c>
    </row>
    <row r="338" spans="1:133" x14ac:dyDescent="0.2">
      <c r="C338" s="100"/>
      <c r="D338" s="5">
        <v>782</v>
      </c>
      <c r="E338" s="5">
        <v>102483.22100000001</v>
      </c>
      <c r="F338" s="5">
        <v>346.45100000000002</v>
      </c>
      <c r="G338" s="5">
        <v>344.18900000000002</v>
      </c>
      <c r="H338" s="5">
        <v>351.69</v>
      </c>
      <c r="I338" s="5">
        <v>338.95600000000002</v>
      </c>
      <c r="J338" s="5">
        <v>362.23099999999999</v>
      </c>
      <c r="K338" s="5">
        <v>360.22800000000001</v>
      </c>
      <c r="L338" s="5">
        <v>1.6220000000000001</v>
      </c>
      <c r="M338" s="5">
        <f t="shared" si="1657"/>
        <v>1.6220000000000001</v>
      </c>
      <c r="N338" s="5">
        <v>785</v>
      </c>
      <c r="O338" s="5">
        <v>3576.078</v>
      </c>
      <c r="P338" s="5">
        <v>298.49</v>
      </c>
      <c r="Q338" s="5">
        <v>299.161</v>
      </c>
      <c r="R338" s="5">
        <v>300.459</v>
      </c>
      <c r="S338" s="5">
        <v>294.584</v>
      </c>
      <c r="T338" s="5">
        <v>67.477000000000004</v>
      </c>
      <c r="U338" s="5">
        <v>67.477000000000004</v>
      </c>
      <c r="V338" s="5">
        <v>0</v>
      </c>
      <c r="W338" s="5">
        <f t="shared" si="1658"/>
        <v>0</v>
      </c>
      <c r="X338" s="5">
        <v>788</v>
      </c>
      <c r="Y338" s="5">
        <v>64652.830999999998</v>
      </c>
      <c r="Z338" s="5">
        <v>328.00099999999998</v>
      </c>
      <c r="AA338" s="5">
        <v>359.82600000000002</v>
      </c>
      <c r="AB338" s="5">
        <v>328.67</v>
      </c>
      <c r="AC338" s="5">
        <v>359.36700000000002</v>
      </c>
      <c r="AD338" s="5">
        <v>303.24299999999999</v>
      </c>
      <c r="AE338" s="5">
        <v>271.46100000000001</v>
      </c>
      <c r="AF338" s="5">
        <v>33.503</v>
      </c>
      <c r="AG338" s="5">
        <f t="shared" si="1659"/>
        <v>33.503</v>
      </c>
      <c r="AH338" s="5">
        <v>791</v>
      </c>
      <c r="AI338" s="5">
        <v>2790.7530000000002</v>
      </c>
      <c r="AJ338" s="5">
        <v>301.54899999999998</v>
      </c>
      <c r="AK338" s="5">
        <v>349.8</v>
      </c>
      <c r="AL338" s="5">
        <v>302.60300000000001</v>
      </c>
      <c r="AM338" s="5">
        <v>347.01400000000001</v>
      </c>
      <c r="AN338" s="5">
        <v>59.697000000000003</v>
      </c>
      <c r="AO338" s="5">
        <v>59.521999999999998</v>
      </c>
      <c r="AP338" s="5">
        <v>146</v>
      </c>
      <c r="AQ338" s="5">
        <f t="shared" si="1660"/>
        <v>34</v>
      </c>
      <c r="AR338" s="5">
        <v>794</v>
      </c>
      <c r="AS338" s="5">
        <v>61769.177000000003</v>
      </c>
      <c r="AT338" s="5">
        <v>351.44299999999998</v>
      </c>
      <c r="AU338" s="5">
        <v>251.8</v>
      </c>
      <c r="AV338" s="5">
        <v>351.72699999999998</v>
      </c>
      <c r="AW338" s="5">
        <v>250.96899999999999</v>
      </c>
      <c r="AX338" s="5">
        <v>293.91199999999998</v>
      </c>
      <c r="AY338" s="5">
        <v>267.58699999999999</v>
      </c>
      <c r="AZ338" s="5">
        <v>22.765999999999998</v>
      </c>
      <c r="BA338" s="5">
        <f t="shared" si="1661"/>
        <v>22.765999999999998</v>
      </c>
      <c r="BB338" s="5">
        <v>797</v>
      </c>
      <c r="BC338" s="5">
        <v>2406.9859999999999</v>
      </c>
      <c r="BD338" s="5">
        <v>326.30799999999999</v>
      </c>
      <c r="BE338" s="5">
        <v>238.47800000000001</v>
      </c>
      <c r="BF338" s="5">
        <v>327.91899999999998</v>
      </c>
      <c r="BG338" s="5">
        <v>236.25299999999999</v>
      </c>
      <c r="BH338" s="5">
        <v>57.676000000000002</v>
      </c>
      <c r="BI338" s="5">
        <v>53.136000000000003</v>
      </c>
      <c r="BJ338" s="5">
        <v>160.245</v>
      </c>
      <c r="BK338" s="5">
        <f t="shared" si="1662"/>
        <v>19.754999999999995</v>
      </c>
      <c r="BL338" s="5">
        <v>800</v>
      </c>
      <c r="BM338" s="5">
        <v>59220.531000000003</v>
      </c>
      <c r="BN338" s="5">
        <v>394.39</v>
      </c>
      <c r="BO338" s="5">
        <v>343.74900000000002</v>
      </c>
      <c r="BP338" s="5">
        <v>395.233</v>
      </c>
      <c r="BQ338" s="5">
        <v>343.39499999999998</v>
      </c>
      <c r="BR338" s="5">
        <v>288.25400000000002</v>
      </c>
      <c r="BS338" s="5">
        <v>261.58199999999999</v>
      </c>
      <c r="BT338" s="5">
        <v>12.137</v>
      </c>
      <c r="BU338" s="5">
        <f t="shared" si="1663"/>
        <v>12.137</v>
      </c>
      <c r="BV338" s="5">
        <v>803</v>
      </c>
      <c r="BW338" s="5">
        <v>2488.627</v>
      </c>
      <c r="BX338" s="5">
        <v>366.24200000000002</v>
      </c>
      <c r="BY338" s="5">
        <v>327.46300000000002</v>
      </c>
      <c r="BZ338" s="5">
        <v>368.274</v>
      </c>
      <c r="CA338" s="5">
        <v>324.90899999999999</v>
      </c>
      <c r="CB338" s="5">
        <v>58.228999999999999</v>
      </c>
      <c r="CC338" s="5">
        <v>54.415999999999997</v>
      </c>
      <c r="CD338" s="3">
        <v>132.03700000000001</v>
      </c>
      <c r="CE338" s="5">
        <f t="shared" si="1664"/>
        <v>47.962999999999994</v>
      </c>
      <c r="CF338" s="3">
        <v>806</v>
      </c>
      <c r="CG338" s="26">
        <v>67527.251000000004</v>
      </c>
      <c r="CH338" s="26">
        <v>366.79599999999999</v>
      </c>
      <c r="CI338" s="26">
        <v>370.62799999999999</v>
      </c>
      <c r="CJ338" s="26">
        <v>367.72399999999999</v>
      </c>
      <c r="CK338" s="26">
        <v>369.779</v>
      </c>
      <c r="CL338" s="26">
        <v>306.291</v>
      </c>
      <c r="CM338" s="26">
        <v>280.70800000000003</v>
      </c>
      <c r="CN338" s="26">
        <v>174.60599999999999</v>
      </c>
      <c r="CO338" s="5">
        <f t="shared" si="1665"/>
        <v>5.3940000000000055</v>
      </c>
      <c r="CP338" s="13">
        <v>809</v>
      </c>
      <c r="CQ338" s="26">
        <v>2233.3449999999998</v>
      </c>
      <c r="CR338" s="26">
        <v>352.59100000000001</v>
      </c>
      <c r="CS338" s="26">
        <v>346.666</v>
      </c>
      <c r="CT338" s="26">
        <v>355.21199999999999</v>
      </c>
      <c r="CU338" s="26">
        <v>344.99400000000003</v>
      </c>
      <c r="CV338" s="26">
        <v>54.393999999999998</v>
      </c>
      <c r="CW338" s="26">
        <v>52.277999999999999</v>
      </c>
      <c r="CX338" s="3">
        <v>164.82300000000001</v>
      </c>
      <c r="CY338" s="5">
        <f t="shared" si="1666"/>
        <v>15.176999999999992</v>
      </c>
      <c r="CZ338" s="46">
        <f t="shared" si="1667"/>
        <v>-0.36913740250221061</v>
      </c>
      <c r="DA338" s="46">
        <f t="shared" si="1679"/>
        <v>-0.11789202246691473</v>
      </c>
      <c r="DB338" s="46">
        <f t="shared" si="1680"/>
        <v>-0.115298546171288</v>
      </c>
      <c r="DC338" s="46">
        <f t="shared" si="1668"/>
        <v>28.288318790624515</v>
      </c>
      <c r="DD338" s="46">
        <f t="shared" si="1669"/>
        <v>28.845885287160119</v>
      </c>
      <c r="DE338" s="46">
        <f t="shared" si="1226"/>
        <v>0.49699999999999989</v>
      </c>
      <c r="DF338" s="46" t="str">
        <f t="shared" si="1681"/>
        <v>CIRC</v>
      </c>
      <c r="DG338" s="46">
        <f t="shared" si="1670"/>
        <v>-0.39727521835013363</v>
      </c>
      <c r="DH338" s="46">
        <f t="shared" si="1682"/>
        <v>-0.21253167746046803</v>
      </c>
      <c r="DI338" s="46">
        <f t="shared" si="1683"/>
        <v>-0.1452494924196393</v>
      </c>
      <c r="DJ338" s="46">
        <f t="shared" si="1671"/>
        <v>28.447212675409865</v>
      </c>
      <c r="DK338" s="46">
        <f t="shared" si="1672"/>
        <v>27.988953535278878</v>
      </c>
      <c r="DL338" s="46">
        <f t="shared" si="1230"/>
        <v>3.0110000000000028</v>
      </c>
      <c r="DM338" s="46" t="str">
        <f t="shared" si="1684"/>
        <v>CIRC</v>
      </c>
      <c r="DN338" s="46">
        <f t="shared" si="1673"/>
        <v>-0.42214412835443571</v>
      </c>
      <c r="DO338" s="46">
        <f t="shared" si="1685"/>
        <v>-0.19356225084102741</v>
      </c>
      <c r="DP338" s="46">
        <f t="shared" si="1686"/>
        <v>-0.13705410732545911</v>
      </c>
      <c r="DQ338" s="46">
        <f t="shared" si="1674"/>
        <v>32.519896986306676</v>
      </c>
      <c r="DR338" s="46">
        <f t="shared" si="1675"/>
        <v>32.688222297947007</v>
      </c>
      <c r="DS338" s="46">
        <f t="shared" si="1234"/>
        <v>35.825999999999993</v>
      </c>
      <c r="DT338" s="46" t="str">
        <f t="shared" si="1687"/>
        <v>CIRC</v>
      </c>
      <c r="DU338" s="46">
        <f t="shared" si="1676"/>
        <v>-0.341089689208734</v>
      </c>
      <c r="DV338" s="46">
        <f t="shared" si="1688"/>
        <v>-0.22524712124131191</v>
      </c>
      <c r="DW338" s="46">
        <f t="shared" si="1689"/>
        <v>-0.19388828786104903</v>
      </c>
      <c r="DX338" s="46">
        <f t="shared" si="1677"/>
        <v>27.85604905581549</v>
      </c>
      <c r="DY338" s="46">
        <f t="shared" si="1678"/>
        <v>27.764120173346004</v>
      </c>
      <c r="DZ338" s="46">
        <f t="shared" si="1238"/>
        <v>42.568999999999988</v>
      </c>
      <c r="EA338" s="46" t="str">
        <f t="shared" si="1690"/>
        <v>CIRC</v>
      </c>
    </row>
    <row r="339" spans="1:133" s="10" customFormat="1" ht="17" x14ac:dyDescent="0.2">
      <c r="C339" s="21" t="s">
        <v>19</v>
      </c>
      <c r="D339" s="7"/>
      <c r="E339" s="7">
        <f t="shared" ref="E339:M339" si="1691">AVERAGE(E336:E338)</f>
        <v>103101.73700000001</v>
      </c>
      <c r="F339" s="7">
        <f t="shared" si="1691"/>
        <v>345.875</v>
      </c>
      <c r="G339" s="7">
        <f t="shared" si="1691"/>
        <v>342.57133333333337</v>
      </c>
      <c r="H339" s="7">
        <f t="shared" si="1691"/>
        <v>351.07500000000005</v>
      </c>
      <c r="I339" s="7">
        <f t="shared" si="1691"/>
        <v>336.84800000000001</v>
      </c>
      <c r="J339" s="7">
        <f t="shared" si="1691"/>
        <v>363.673</v>
      </c>
      <c r="K339" s="7">
        <f t="shared" si="1691"/>
        <v>360.964</v>
      </c>
      <c r="L339" s="7">
        <f t="shared" si="1691"/>
        <v>21.698666666666668</v>
      </c>
      <c r="M339" s="7">
        <f t="shared" si="1691"/>
        <v>21.698666666666668</v>
      </c>
      <c r="N339" s="7"/>
      <c r="O339" s="7">
        <f t="shared" ref="O339:W339" si="1692">AVERAGE(O336:O338)</f>
        <v>3574.8016666666667</v>
      </c>
      <c r="P339" s="7">
        <f t="shared" si="1692"/>
        <v>297.9306666666667</v>
      </c>
      <c r="Q339" s="7">
        <f t="shared" si="1692"/>
        <v>299.49633333333333</v>
      </c>
      <c r="R339" s="7">
        <f t="shared" si="1692"/>
        <v>300.04866666666663</v>
      </c>
      <c r="S339" s="7">
        <f t="shared" si="1692"/>
        <v>294.85133333333334</v>
      </c>
      <c r="T339" s="7">
        <f t="shared" si="1692"/>
        <v>67.464666666666673</v>
      </c>
      <c r="U339" s="7">
        <f t="shared" si="1692"/>
        <v>67.464666666666673</v>
      </c>
      <c r="V339" s="7">
        <f t="shared" si="1692"/>
        <v>0</v>
      </c>
      <c r="W339" s="7">
        <f t="shared" si="1692"/>
        <v>0</v>
      </c>
      <c r="X339" s="7"/>
      <c r="Y339" s="7">
        <f t="shared" ref="Y339:AG339" si="1693">AVERAGE(Y336:Y338)</f>
        <v>64687.326666666668</v>
      </c>
      <c r="Z339" s="7">
        <f t="shared" si="1693"/>
        <v>328.52299999999997</v>
      </c>
      <c r="AA339" s="7">
        <f t="shared" si="1693"/>
        <v>359.89699999999999</v>
      </c>
      <c r="AB339" s="7">
        <f t="shared" si="1693"/>
        <v>329.2166666666667</v>
      </c>
      <c r="AC339" s="7">
        <f t="shared" si="1693"/>
        <v>359.435</v>
      </c>
      <c r="AD339" s="7">
        <f t="shared" si="1693"/>
        <v>303.89833333333331</v>
      </c>
      <c r="AE339" s="7">
        <f t="shared" si="1693"/>
        <v>271.01833333333337</v>
      </c>
      <c r="AF339" s="7">
        <f t="shared" si="1693"/>
        <v>33.616666666666667</v>
      </c>
      <c r="AG339" s="7">
        <f t="shared" si="1693"/>
        <v>33.616666666666667</v>
      </c>
      <c r="AH339" s="7"/>
      <c r="AI339" s="7">
        <f t="shared" ref="AI339:AQ339" si="1694">AVERAGE(AI336:AI338)</f>
        <v>2810.9096666666669</v>
      </c>
      <c r="AJ339" s="7">
        <f t="shared" si="1694"/>
        <v>301.4056666666666</v>
      </c>
      <c r="AK339" s="7">
        <f t="shared" si="1694"/>
        <v>349.69</v>
      </c>
      <c r="AL339" s="7">
        <f t="shared" si="1694"/>
        <v>302.43466666666671</v>
      </c>
      <c r="AM339" s="7">
        <f t="shared" si="1694"/>
        <v>346.90366666666665</v>
      </c>
      <c r="AN339" s="7">
        <f t="shared" si="1694"/>
        <v>60.131333333333338</v>
      </c>
      <c r="AO339" s="7">
        <f t="shared" si="1694"/>
        <v>59.518999999999998</v>
      </c>
      <c r="AP339" s="7">
        <f t="shared" si="1694"/>
        <v>128.93199999999999</v>
      </c>
      <c r="AQ339" s="7">
        <f t="shared" si="1694"/>
        <v>51.068000000000005</v>
      </c>
      <c r="AR339" s="7"/>
      <c r="AS339" s="7">
        <f t="shared" ref="AS339:BA339" si="1695">AVERAGE(AS336:AS338)</f>
        <v>61796.052666666663</v>
      </c>
      <c r="AT339" s="7">
        <f t="shared" si="1695"/>
        <v>351.39366666666666</v>
      </c>
      <c r="AU339" s="7">
        <f t="shared" si="1695"/>
        <v>251.89433333333332</v>
      </c>
      <c r="AV339" s="7">
        <f t="shared" si="1695"/>
        <v>351.7046666666667</v>
      </c>
      <c r="AW339" s="7">
        <f t="shared" si="1695"/>
        <v>251.03200000000001</v>
      </c>
      <c r="AX339" s="7">
        <f t="shared" si="1695"/>
        <v>293.3006666666667</v>
      </c>
      <c r="AY339" s="7">
        <f t="shared" si="1695"/>
        <v>268.262</v>
      </c>
      <c r="AZ339" s="7">
        <f t="shared" si="1695"/>
        <v>24.016999999999996</v>
      </c>
      <c r="BA339" s="7">
        <f t="shared" si="1695"/>
        <v>24.016999999999996</v>
      </c>
      <c r="BB339" s="7"/>
      <c r="BC339" s="7">
        <f t="shared" ref="BC339:BK339" si="1696">AVERAGE(BC336:BC338)</f>
        <v>2416.0323333333331</v>
      </c>
      <c r="BD339" s="7">
        <f t="shared" si="1696"/>
        <v>326.30866666666668</v>
      </c>
      <c r="BE339" s="7">
        <f t="shared" si="1696"/>
        <v>238.51666666666665</v>
      </c>
      <c r="BF339" s="7">
        <f t="shared" si="1696"/>
        <v>327.90233333333333</v>
      </c>
      <c r="BG339" s="7">
        <f t="shared" si="1696"/>
        <v>236.30499999999998</v>
      </c>
      <c r="BH339" s="7">
        <f t="shared" si="1696"/>
        <v>57.693999999999996</v>
      </c>
      <c r="BI339" s="7">
        <f t="shared" si="1696"/>
        <v>53.318999999999996</v>
      </c>
      <c r="BJ339" s="7">
        <f t="shared" si="1696"/>
        <v>160.10366666666667</v>
      </c>
      <c r="BK339" s="7">
        <f t="shared" si="1696"/>
        <v>19.896333333333331</v>
      </c>
      <c r="BL339" s="7"/>
      <c r="BM339" s="7">
        <f t="shared" ref="BM339:BU339" si="1697">AVERAGE(BM336:BM338)</f>
        <v>59246.993333333325</v>
      </c>
      <c r="BN339" s="7">
        <f t="shared" si="1697"/>
        <v>394.90699999999998</v>
      </c>
      <c r="BO339" s="7">
        <f t="shared" si="1697"/>
        <v>343.76533333333333</v>
      </c>
      <c r="BP339" s="7">
        <f t="shared" si="1697"/>
        <v>395.65799999999996</v>
      </c>
      <c r="BQ339" s="7">
        <f t="shared" si="1697"/>
        <v>343.37399999999997</v>
      </c>
      <c r="BR339" s="7">
        <f t="shared" si="1697"/>
        <v>288.601</v>
      </c>
      <c r="BS339" s="7">
        <f t="shared" si="1697"/>
        <v>261.38433333333336</v>
      </c>
      <c r="BT339" s="7">
        <f t="shared" si="1697"/>
        <v>10.693666666666667</v>
      </c>
      <c r="BU339" s="7">
        <f t="shared" si="1697"/>
        <v>10.693666666666667</v>
      </c>
      <c r="BV339" s="7"/>
      <c r="BW339" s="7">
        <f t="shared" ref="BW339:CE339" si="1698">AVERAGE(BW336:BW338)</f>
        <v>2489.4523333333332</v>
      </c>
      <c r="BX339" s="7">
        <f t="shared" si="1698"/>
        <v>366.36599999999999</v>
      </c>
      <c r="BY339" s="7">
        <f t="shared" si="1698"/>
        <v>327.45266666666663</v>
      </c>
      <c r="BZ339" s="7">
        <f t="shared" si="1698"/>
        <v>368.40599999999995</v>
      </c>
      <c r="CA339" s="7">
        <f t="shared" si="1698"/>
        <v>324.90133333333335</v>
      </c>
      <c r="CB339" s="7">
        <f t="shared" si="1698"/>
        <v>58.033999999999999</v>
      </c>
      <c r="CC339" s="7">
        <f t="shared" si="1698"/>
        <v>54.617666666666672</v>
      </c>
      <c r="CD339" s="7">
        <f t="shared" si="1698"/>
        <v>133.40633333333335</v>
      </c>
      <c r="CE339" s="7">
        <f t="shared" si="1698"/>
        <v>46.593666666666657</v>
      </c>
      <c r="CG339" s="7">
        <f t="shared" ref="CG339:CO339" si="1699">AVERAGE(CG336:CG338)</f>
        <v>67160.675999999992</v>
      </c>
      <c r="CH339" s="7">
        <f t="shared" si="1699"/>
        <v>367.08433333333329</v>
      </c>
      <c r="CI339" s="7">
        <f t="shared" si="1699"/>
        <v>370.49399999999997</v>
      </c>
      <c r="CJ339" s="7">
        <f t="shared" si="1699"/>
        <v>367.99299999999999</v>
      </c>
      <c r="CK339" s="7">
        <f t="shared" si="1699"/>
        <v>369.6756666666667</v>
      </c>
      <c r="CL339" s="7">
        <f t="shared" si="1699"/>
        <v>305.202</v>
      </c>
      <c r="CM339" s="7">
        <f t="shared" si="1699"/>
        <v>280.17966666666666</v>
      </c>
      <c r="CN339" s="7">
        <f t="shared" si="1699"/>
        <v>173.7106666666667</v>
      </c>
      <c r="CO339" s="7">
        <f t="shared" si="1699"/>
        <v>6.2893333333333317</v>
      </c>
      <c r="CQ339" s="7">
        <f t="shared" ref="CQ339:DE339" si="1700">AVERAGE(CQ336:CQ338)</f>
        <v>2229.7416666666668</v>
      </c>
      <c r="CR339" s="7">
        <f t="shared" si="1700"/>
        <v>352.69200000000001</v>
      </c>
      <c r="CS339" s="7">
        <f t="shared" si="1700"/>
        <v>346.56700000000001</v>
      </c>
      <c r="CT339" s="7">
        <f t="shared" si="1700"/>
        <v>355.32166666666666</v>
      </c>
      <c r="CU339" s="7">
        <f t="shared" si="1700"/>
        <v>344.91833333333335</v>
      </c>
      <c r="CV339" s="7">
        <f t="shared" si="1700"/>
        <v>54.642666666666663</v>
      </c>
      <c r="CW339" s="7">
        <f t="shared" si="1700"/>
        <v>51.956666666666671</v>
      </c>
      <c r="CX339" s="7">
        <f t="shared" si="1700"/>
        <v>165.22</v>
      </c>
      <c r="CY339" s="7">
        <f t="shared" si="1700"/>
        <v>14.780000000000001</v>
      </c>
      <c r="CZ339" s="49">
        <f t="shared" si="1700"/>
        <v>-0.37257963046523451</v>
      </c>
      <c r="DA339" s="49">
        <f t="shared" si="1700"/>
        <v>-0.1177545319614484</v>
      </c>
      <c r="DB339" s="49">
        <f t="shared" si="1700"/>
        <v>-0.10868850652949356</v>
      </c>
      <c r="DC339" s="49">
        <f t="shared" si="1700"/>
        <v>28.974727646690567</v>
      </c>
      <c r="DD339" s="49">
        <f t="shared" si="1700"/>
        <v>29.568937956322031</v>
      </c>
      <c r="DE339" s="49">
        <f t="shared" si="1700"/>
        <v>17.451333333333331</v>
      </c>
      <c r="DF339" s="46" t="str">
        <f t="shared" si="1681"/>
        <v>CIRC</v>
      </c>
      <c r="DG339" s="49">
        <f t="shared" ref="DG339:DL339" si="1701">AVERAGE(DG336:DG338)</f>
        <v>-0.40061974432686737</v>
      </c>
      <c r="DH339" s="49">
        <f t="shared" si="1701"/>
        <v>-0.20967118895734163</v>
      </c>
      <c r="DI339" s="49">
        <f t="shared" si="1701"/>
        <v>-0.14481154925124781</v>
      </c>
      <c r="DJ339" s="49">
        <f t="shared" si="1701"/>
        <v>28.429705900212777</v>
      </c>
      <c r="DK339" s="49">
        <f t="shared" si="1701"/>
        <v>27.9906377047209</v>
      </c>
      <c r="DL339" s="49">
        <f t="shared" si="1701"/>
        <v>4.1206666666666685</v>
      </c>
      <c r="DM339" s="46" t="str">
        <f t="shared" si="1684"/>
        <v>CIRC</v>
      </c>
      <c r="DN339" s="49">
        <f t="shared" ref="DN339:DS339" si="1702">AVERAGE(DN336:DN338)</f>
        <v>-0.42534508800209903</v>
      </c>
      <c r="DO339" s="49">
        <f t="shared" si="1702"/>
        <v>-0.19041043853992437</v>
      </c>
      <c r="DP339" s="49">
        <f t="shared" si="1702"/>
        <v>-0.1397627580203438</v>
      </c>
      <c r="DQ339" s="49">
        <f t="shared" si="1702"/>
        <v>32.875587741790689</v>
      </c>
      <c r="DR339" s="49">
        <f t="shared" si="1702"/>
        <v>32.924367401259566</v>
      </c>
      <c r="DS339" s="49">
        <f t="shared" si="1702"/>
        <v>35.899999999999991</v>
      </c>
      <c r="DT339" s="46" t="str">
        <f t="shared" si="1687"/>
        <v>CIRC</v>
      </c>
      <c r="DU339" s="49">
        <f t="shared" ref="DU339:DZ339" si="1703">AVERAGE(DU336:DU338)</f>
        <v>-0.34857571837218543</v>
      </c>
      <c r="DV339" s="49">
        <f t="shared" si="1703"/>
        <v>-0.22985027031055008</v>
      </c>
      <c r="DW339" s="49">
        <f t="shared" si="1703"/>
        <v>-0.19004555397305442</v>
      </c>
      <c r="DX339" s="49">
        <f t="shared" si="1703"/>
        <v>27.922362506668509</v>
      </c>
      <c r="DY339" s="49">
        <f t="shared" si="1703"/>
        <v>27.811923045797631</v>
      </c>
      <c r="DZ339" s="49">
        <f t="shared" si="1703"/>
        <v>40.304333333333325</v>
      </c>
      <c r="EA339" s="46" t="str">
        <f t="shared" si="1690"/>
        <v>CIRC</v>
      </c>
    </row>
    <row r="340" spans="1:133" s="10" customFormat="1" ht="17" x14ac:dyDescent="0.2">
      <c r="C340" s="21" t="s">
        <v>20</v>
      </c>
      <c r="D340" s="7"/>
      <c r="E340" s="7">
        <f>STDEV(E336:E338)</f>
        <v>547.49846555127363</v>
      </c>
      <c r="F340" s="7">
        <f t="shared" ref="F340:M340" si="1704">STDEV(F336:F338)</f>
        <v>0.60368203551207722</v>
      </c>
      <c r="G340" s="7">
        <f t="shared" si="1704"/>
        <v>1.4556971983669333</v>
      </c>
      <c r="H340" s="7">
        <f t="shared" si="1704"/>
        <v>0.66518493669052547</v>
      </c>
      <c r="I340" s="7">
        <f t="shared" si="1704"/>
        <v>1.8957502472636021</v>
      </c>
      <c r="J340" s="7">
        <f t="shared" si="1704"/>
        <v>1.3076953009015435</v>
      </c>
      <c r="K340" s="7">
        <f t="shared" si="1704"/>
        <v>1.0080838258795735</v>
      </c>
      <c r="L340" s="7">
        <f t="shared" si="1704"/>
        <v>17.989728523058179</v>
      </c>
      <c r="M340" s="7">
        <f t="shared" si="1704"/>
        <v>17.989728523058179</v>
      </c>
      <c r="N340" s="7"/>
      <c r="O340" s="7">
        <f>STDEV(O336:O338)</f>
        <v>35.150883236887907</v>
      </c>
      <c r="P340" s="7">
        <f t="shared" ref="P340:W340" si="1705">STDEV(P336:P338)</f>
        <v>0.48439687585009522</v>
      </c>
      <c r="Q340" s="7">
        <f t="shared" si="1705"/>
        <v>0.29040718540237365</v>
      </c>
      <c r="R340" s="7">
        <f t="shared" si="1705"/>
        <v>0.3553763263546742</v>
      </c>
      <c r="S340" s="7">
        <f t="shared" si="1705"/>
        <v>0.23162325732390562</v>
      </c>
      <c r="T340" s="7">
        <f t="shared" si="1705"/>
        <v>0.33167202675736313</v>
      </c>
      <c r="U340" s="7">
        <f t="shared" si="1705"/>
        <v>0.33167202675736313</v>
      </c>
      <c r="V340" s="7">
        <f t="shared" si="1705"/>
        <v>0</v>
      </c>
      <c r="W340" s="7">
        <f t="shared" si="1705"/>
        <v>0</v>
      </c>
      <c r="X340" s="7"/>
      <c r="Y340" s="7">
        <f>STDEV(Y336:Y338)</f>
        <v>429.68027823526108</v>
      </c>
      <c r="Z340" s="7">
        <f t="shared" ref="Z340:AG340" si="1706">STDEV(Z336:Z338)</f>
        <v>0.52758601194497501</v>
      </c>
      <c r="AA340" s="7">
        <f t="shared" si="1706"/>
        <v>6.3411355449925891E-2</v>
      </c>
      <c r="AB340" s="7">
        <f t="shared" si="1706"/>
        <v>0.55728747817739399</v>
      </c>
      <c r="AC340" s="7">
        <f t="shared" si="1706"/>
        <v>8.6971259620641728E-2</v>
      </c>
      <c r="AD340" s="7">
        <f t="shared" si="1706"/>
        <v>1.3138954803687168</v>
      </c>
      <c r="AE340" s="7">
        <f t="shared" si="1706"/>
        <v>0.83251806787201121</v>
      </c>
      <c r="AF340" s="7">
        <f t="shared" si="1706"/>
        <v>0.4046558208321423</v>
      </c>
      <c r="AG340" s="7">
        <f t="shared" si="1706"/>
        <v>0.4046558208321423</v>
      </c>
      <c r="AH340" s="7"/>
      <c r="AI340" s="7">
        <f>STDEV(AI336:AI338)</f>
        <v>17.554787732505655</v>
      </c>
      <c r="AJ340" s="7">
        <f t="shared" ref="AJ340:AQ340" si="1707">STDEV(AJ336:AJ338)</f>
        <v>0.13743847108191187</v>
      </c>
      <c r="AK340" s="7">
        <f t="shared" si="1707"/>
        <v>0.12634872377669218</v>
      </c>
      <c r="AL340" s="7">
        <f t="shared" si="1707"/>
        <v>0.16281379957894118</v>
      </c>
      <c r="AM340" s="7">
        <f t="shared" si="1707"/>
        <v>0.1415991996210737</v>
      </c>
      <c r="AN340" s="7">
        <f t="shared" si="1707"/>
        <v>0.38807774135259676</v>
      </c>
      <c r="AO340" s="7">
        <f t="shared" si="1707"/>
        <v>0.1335252785056088</v>
      </c>
      <c r="AP340" s="7">
        <f t="shared" si="1707"/>
        <v>14.785753683867453</v>
      </c>
      <c r="AQ340" s="7">
        <f t="shared" si="1707"/>
        <v>14.785753683867425</v>
      </c>
      <c r="AR340" s="7"/>
      <c r="AS340" s="7">
        <f>STDEV(AS336:AS338)</f>
        <v>26.365725408819195</v>
      </c>
      <c r="AT340" s="7">
        <f t="shared" ref="AT340:BA340" si="1708">STDEV(AT336:AT338)</f>
        <v>6.2780039290641104E-2</v>
      </c>
      <c r="AU340" s="7">
        <f t="shared" si="1708"/>
        <v>0.12191937226435252</v>
      </c>
      <c r="AV340" s="7">
        <f t="shared" si="1708"/>
        <v>3.7819747927937145E-2</v>
      </c>
      <c r="AW340" s="7">
        <f t="shared" si="1708"/>
        <v>0.10142484902626187</v>
      </c>
      <c r="AX340" s="7">
        <f t="shared" si="1708"/>
        <v>0.55193508072355646</v>
      </c>
      <c r="AY340" s="7">
        <f t="shared" si="1708"/>
        <v>0.59137889715478875</v>
      </c>
      <c r="AZ340" s="7">
        <f t="shared" si="1708"/>
        <v>1.1661659401646078</v>
      </c>
      <c r="BA340" s="7">
        <f t="shared" si="1708"/>
        <v>1.1661659401646078</v>
      </c>
      <c r="BB340" s="7"/>
      <c r="BC340" s="7">
        <f>STDEV(BC336:BC338)</f>
        <v>10.837653912786331</v>
      </c>
      <c r="BD340" s="7">
        <f t="shared" ref="BD340:BK340" si="1709">STDEV(BD336:BD338)</f>
        <v>0.23800070027908141</v>
      </c>
      <c r="BE340" s="7">
        <f t="shared" si="1709"/>
        <v>3.7554404979082183E-2</v>
      </c>
      <c r="BF340" s="7">
        <f t="shared" si="1709"/>
        <v>0.2683884001467533</v>
      </c>
      <c r="BG340" s="7">
        <f t="shared" si="1709"/>
        <v>4.8135226186247805E-2</v>
      </c>
      <c r="BH340" s="7">
        <f t="shared" si="1709"/>
        <v>2.6962937525426327E-2</v>
      </c>
      <c r="BI340" s="7">
        <f t="shared" si="1709"/>
        <v>0.24398155668000479</v>
      </c>
      <c r="BJ340" s="7">
        <f t="shared" si="1709"/>
        <v>1.0342680181332766</v>
      </c>
      <c r="BK340" s="7">
        <f t="shared" si="1709"/>
        <v>1.0342680181332766</v>
      </c>
      <c r="BL340" s="7"/>
      <c r="BM340" s="7">
        <f>STDEV(BM336:BM338)</f>
        <v>153.79354071719993</v>
      </c>
      <c r="BN340" s="7">
        <f t="shared" ref="BN340:BU340" si="1710">STDEV(BN336:BN338)</f>
        <v>0.45639785275569977</v>
      </c>
      <c r="BO340" s="7">
        <f t="shared" si="1710"/>
        <v>0.30982306778763563</v>
      </c>
      <c r="BP340" s="7">
        <f t="shared" si="1710"/>
        <v>0.37494132874357455</v>
      </c>
      <c r="BQ340" s="7">
        <f t="shared" si="1710"/>
        <v>0.33199849397249304</v>
      </c>
      <c r="BR340" s="7">
        <f t="shared" si="1710"/>
        <v>0.77235937231316798</v>
      </c>
      <c r="BS340" s="7">
        <f t="shared" si="1710"/>
        <v>0.17322336255057919</v>
      </c>
      <c r="BT340" s="7">
        <f t="shared" si="1710"/>
        <v>1.4475179906769107</v>
      </c>
      <c r="BU340" s="7">
        <f t="shared" si="1710"/>
        <v>1.4475179906769107</v>
      </c>
      <c r="BV340" s="7"/>
      <c r="BW340" s="7">
        <f>STDEV(BW336:BW338)</f>
        <v>10.946360597629397</v>
      </c>
      <c r="BX340" s="7">
        <f t="shared" ref="BX340:CE340" si="1711">STDEV(BX336:BX338)</f>
        <v>0.10982258419832634</v>
      </c>
      <c r="BY340" s="7">
        <f t="shared" si="1711"/>
        <v>6.9082076787929547E-2</v>
      </c>
      <c r="BZ340" s="7">
        <f t="shared" si="1711"/>
        <v>0.11475190630225442</v>
      </c>
      <c r="CA340" s="7">
        <f t="shared" si="1711"/>
        <v>5.1926229723846258E-2</v>
      </c>
      <c r="CB340" s="7">
        <f t="shared" si="1711"/>
        <v>0.27299999999999969</v>
      </c>
      <c r="CC340" s="7">
        <f t="shared" si="1711"/>
        <v>0.1786290383261743</v>
      </c>
      <c r="CD340" s="7">
        <f t="shared" si="1711"/>
        <v>5.5677558615059004</v>
      </c>
      <c r="CE340" s="7">
        <f t="shared" si="1711"/>
        <v>5.5677558615059004</v>
      </c>
      <c r="CG340" s="7">
        <f>STDEV(CG336:CG338)</f>
        <v>331.51402616028446</v>
      </c>
      <c r="CH340" s="7">
        <f t="shared" ref="CH340:CO340" si="1712">STDEV(CH336:CH338)</f>
        <v>0.26698751531360282</v>
      </c>
      <c r="CI340" s="7">
        <f t="shared" si="1712"/>
        <v>0.2000899797590909</v>
      </c>
      <c r="CJ340" s="7">
        <f t="shared" si="1712"/>
        <v>0.24713761348689761</v>
      </c>
      <c r="CK340" s="7">
        <f t="shared" si="1712"/>
        <v>0.21001984033259727</v>
      </c>
      <c r="CL340" s="7">
        <f t="shared" si="1712"/>
        <v>0.95321718406667222</v>
      </c>
      <c r="CM340" s="7">
        <f t="shared" si="1712"/>
        <v>0.69753446748769454</v>
      </c>
      <c r="CN340" s="7">
        <f t="shared" si="1712"/>
        <v>0.80151439995381557</v>
      </c>
      <c r="CO340" s="7">
        <f t="shared" si="1712"/>
        <v>0.80151439995381313</v>
      </c>
      <c r="CQ340" s="7">
        <f t="shared" ref="CQ340:DE340" si="1713">STDEV(CQ336:CQ338)</f>
        <v>3.8483129204019004</v>
      </c>
      <c r="CR340" s="7">
        <f t="shared" si="1713"/>
        <v>8.7469994855377986E-2</v>
      </c>
      <c r="CS340" s="7">
        <f t="shared" si="1713"/>
        <v>0.12685818854138808</v>
      </c>
      <c r="CT340" s="7">
        <f t="shared" si="1713"/>
        <v>9.5793179993850203E-2</v>
      </c>
      <c r="CU340" s="7">
        <f t="shared" si="1713"/>
        <v>0.11092489951916694</v>
      </c>
      <c r="CV340" s="7">
        <f t="shared" si="1713"/>
        <v>0.23008114510609845</v>
      </c>
      <c r="CW340" s="7">
        <f t="shared" si="1713"/>
        <v>0.3067284358081796</v>
      </c>
      <c r="CX340" s="7">
        <f t="shared" si="1713"/>
        <v>4.8716472573452982</v>
      </c>
      <c r="CY340" s="7">
        <f t="shared" si="1713"/>
        <v>4.8716472573452982</v>
      </c>
      <c r="CZ340" s="49">
        <f t="shared" si="1713"/>
        <v>4.5667764772326178E-3</v>
      </c>
      <c r="DA340" s="49">
        <f t="shared" si="1713"/>
        <v>6.315925827899728E-3</v>
      </c>
      <c r="DB340" s="49">
        <f t="shared" si="1713"/>
        <v>6.4539381744630649E-3</v>
      </c>
      <c r="DC340" s="49">
        <f t="shared" si="1713"/>
        <v>0.63494739952066259</v>
      </c>
      <c r="DD340" s="49">
        <f t="shared" si="1713"/>
        <v>0.66301900633957667</v>
      </c>
      <c r="DE340" s="49">
        <f t="shared" si="1713"/>
        <v>14.682915048904061</v>
      </c>
      <c r="DF340" s="46"/>
      <c r="DG340" s="49">
        <f t="shared" ref="DG340:DL340" si="1714">STDEV(DG336:DG338)</f>
        <v>2.9982183444987121E-3</v>
      </c>
      <c r="DH340" s="49">
        <f t="shared" si="1714"/>
        <v>2.727381247427647E-3</v>
      </c>
      <c r="DI340" s="49">
        <f t="shared" si="1714"/>
        <v>4.5455620398374627E-3</v>
      </c>
      <c r="DJ340" s="49">
        <f t="shared" si="1714"/>
        <v>0.21627908153333464</v>
      </c>
      <c r="DK340" s="49">
        <f t="shared" si="1714"/>
        <v>0.20155476820517945</v>
      </c>
      <c r="DL340" s="49">
        <f t="shared" si="1714"/>
        <v>1.7466374361421833</v>
      </c>
      <c r="DM340" s="46"/>
      <c r="DN340" s="49">
        <f t="shared" ref="DN340:DS340" si="1715">STDEV(DN336:DN338)</f>
        <v>2.8974109768114126E-3</v>
      </c>
      <c r="DO340" s="49">
        <f t="shared" si="1715"/>
        <v>5.2991373911917264E-3</v>
      </c>
      <c r="DP340" s="49">
        <f t="shared" si="1715"/>
        <v>7.7632769162843318E-3</v>
      </c>
      <c r="DQ340" s="49">
        <f t="shared" si="1715"/>
        <v>0.32084957181262125</v>
      </c>
      <c r="DR340" s="49">
        <f t="shared" si="1715"/>
        <v>0.25154490715115418</v>
      </c>
      <c r="DS340" s="49">
        <f t="shared" si="1715"/>
        <v>6.170332811121308</v>
      </c>
      <c r="DT340" s="46"/>
      <c r="DU340" s="49">
        <f t="shared" ref="DU340:DZ340" si="1716">STDEV(DU336:DU338)</f>
        <v>6.486619320995716E-3</v>
      </c>
      <c r="DV340" s="49">
        <f t="shared" si="1716"/>
        <v>6.9438979412109018E-3</v>
      </c>
      <c r="DW340" s="49">
        <f t="shared" si="1716"/>
        <v>4.3420118158908807E-3</v>
      </c>
      <c r="DX340" s="49">
        <f t="shared" si="1716"/>
        <v>0.27467447877152285</v>
      </c>
      <c r="DY340" s="49">
        <f t="shared" si="1716"/>
        <v>0.28355377258246595</v>
      </c>
      <c r="DZ340" s="49">
        <f t="shared" si="1716"/>
        <v>5.5922004017500395</v>
      </c>
      <c r="EA340" s="46"/>
    </row>
    <row r="341" spans="1:133" x14ac:dyDescent="0.2">
      <c r="C341" s="100" t="s">
        <v>87</v>
      </c>
      <c r="D341" s="5">
        <v>811</v>
      </c>
      <c r="E341" s="5">
        <v>105333.54399999999</v>
      </c>
      <c r="F341" s="5">
        <v>299.14499999999998</v>
      </c>
      <c r="G341" s="5">
        <v>314.92</v>
      </c>
      <c r="H341" s="5">
        <v>303.69499999999999</v>
      </c>
      <c r="I341" s="5">
        <v>304.73899999999998</v>
      </c>
      <c r="J341" s="5">
        <v>370.00700000000001</v>
      </c>
      <c r="K341" s="5">
        <v>362.46600000000001</v>
      </c>
      <c r="L341" s="5">
        <v>4.7619999999999996</v>
      </c>
      <c r="M341" s="5">
        <f t="shared" si="1657"/>
        <v>4.7619999999999996</v>
      </c>
      <c r="N341" s="5">
        <v>814</v>
      </c>
      <c r="O341" s="5">
        <v>3467.4110000000001</v>
      </c>
      <c r="P341" s="5">
        <v>365.77199999999999</v>
      </c>
      <c r="Q341" s="5">
        <v>288.59100000000001</v>
      </c>
      <c r="R341" s="5">
        <v>364.38499999999999</v>
      </c>
      <c r="S341" s="5">
        <v>286.88499999999999</v>
      </c>
      <c r="T341" s="5">
        <v>66.444000000000003</v>
      </c>
      <c r="U341" s="5">
        <v>66.444000000000003</v>
      </c>
      <c r="V341" s="5">
        <v>0</v>
      </c>
      <c r="W341" s="5">
        <f t="shared" si="1658"/>
        <v>0</v>
      </c>
      <c r="X341" s="5">
        <v>817</v>
      </c>
      <c r="Y341" s="5">
        <v>61064.366000000002</v>
      </c>
      <c r="Z341" s="5">
        <v>347.00599999999997</v>
      </c>
      <c r="AA341" s="5">
        <v>304.839</v>
      </c>
      <c r="AB341" s="5">
        <v>347.017</v>
      </c>
      <c r="AC341" s="5">
        <v>305.65100000000001</v>
      </c>
      <c r="AD341" s="5">
        <v>291.29399999999998</v>
      </c>
      <c r="AE341" s="5">
        <v>266.911</v>
      </c>
      <c r="AF341" s="5">
        <v>160.19499999999999</v>
      </c>
      <c r="AG341" s="5">
        <f t="shared" si="1659"/>
        <v>19.805000000000007</v>
      </c>
      <c r="AH341" s="5">
        <v>820</v>
      </c>
      <c r="AI341" s="5">
        <v>2813.3870000000002</v>
      </c>
      <c r="AJ341" s="5">
        <v>387.096</v>
      </c>
      <c r="AK341" s="5">
        <v>292.76299999999998</v>
      </c>
      <c r="AL341" s="5">
        <v>383.358</v>
      </c>
      <c r="AM341" s="5">
        <v>291.72199999999998</v>
      </c>
      <c r="AN341" s="5">
        <v>60.905000000000001</v>
      </c>
      <c r="AO341" s="5">
        <v>58.814999999999998</v>
      </c>
      <c r="AP341" s="5">
        <v>76.978999999999999</v>
      </c>
      <c r="AQ341" s="5">
        <f t="shared" si="1660"/>
        <v>76.978999999999999</v>
      </c>
      <c r="AR341" s="5">
        <v>823</v>
      </c>
      <c r="AS341" s="5">
        <v>62521.394999999997</v>
      </c>
      <c r="AT341" s="5">
        <v>274.53500000000003</v>
      </c>
      <c r="AU341" s="5">
        <v>337.28800000000001</v>
      </c>
      <c r="AV341" s="5">
        <v>274.54399999999998</v>
      </c>
      <c r="AW341" s="5">
        <v>338.30099999999999</v>
      </c>
      <c r="AX341" s="5">
        <v>288.87799999999999</v>
      </c>
      <c r="AY341" s="5">
        <v>275.56599999999997</v>
      </c>
      <c r="AZ341" s="5">
        <v>161.73599999999999</v>
      </c>
      <c r="BA341" s="5">
        <f t="shared" si="1661"/>
        <v>18.26400000000001</v>
      </c>
      <c r="BB341" s="5">
        <v>826</v>
      </c>
      <c r="BC341" s="5">
        <v>2499.212</v>
      </c>
      <c r="BD341" s="5">
        <v>313.89800000000002</v>
      </c>
      <c r="BE341" s="5">
        <v>325.92899999999997</v>
      </c>
      <c r="BF341" s="5">
        <v>311.55500000000001</v>
      </c>
      <c r="BG341" s="5">
        <v>324.39100000000002</v>
      </c>
      <c r="BH341" s="5">
        <v>58.313000000000002</v>
      </c>
      <c r="BI341" s="5">
        <v>54.57</v>
      </c>
      <c r="BJ341" s="5">
        <v>52.167000000000002</v>
      </c>
      <c r="BK341" s="5">
        <f t="shared" si="1662"/>
        <v>52.167000000000002</v>
      </c>
      <c r="BL341" s="5">
        <v>829</v>
      </c>
      <c r="BM341" s="5">
        <v>60748.614999999998</v>
      </c>
      <c r="BN341" s="5">
        <v>309.33100000000002</v>
      </c>
      <c r="BO341" s="5">
        <v>338.07</v>
      </c>
      <c r="BP341" s="5">
        <v>308.88299999999998</v>
      </c>
      <c r="BQ341" s="5">
        <v>339.47699999999998</v>
      </c>
      <c r="BR341" s="5">
        <v>286.084</v>
      </c>
      <c r="BS341" s="5">
        <v>270.36700000000002</v>
      </c>
      <c r="BT341" s="5">
        <v>149.392</v>
      </c>
      <c r="BU341" s="5">
        <f t="shared" si="1663"/>
        <v>30.608000000000004</v>
      </c>
      <c r="BV341" s="5">
        <v>832</v>
      </c>
      <c r="BW341" s="5">
        <v>2447.1869999999999</v>
      </c>
      <c r="BX341" s="5">
        <v>360.68400000000003</v>
      </c>
      <c r="BY341" s="5">
        <v>337.72</v>
      </c>
      <c r="BZ341" s="5">
        <v>359.09800000000001</v>
      </c>
      <c r="CA341" s="5">
        <v>335.94200000000001</v>
      </c>
      <c r="CB341" s="5">
        <v>57.191000000000003</v>
      </c>
      <c r="CC341" s="5">
        <v>54.481999999999999</v>
      </c>
      <c r="CD341" s="3">
        <v>35.281999999999996</v>
      </c>
      <c r="CE341" s="5">
        <f t="shared" si="1664"/>
        <v>35.281999999999996</v>
      </c>
      <c r="CF341" s="3">
        <v>835</v>
      </c>
      <c r="CG341" s="26">
        <v>69629.520999999993</v>
      </c>
      <c r="CH341" s="26">
        <v>327.25200000000001</v>
      </c>
      <c r="CI341" s="26">
        <v>387.86500000000001</v>
      </c>
      <c r="CJ341" s="26">
        <v>327.10199999999998</v>
      </c>
      <c r="CK341" s="26">
        <v>388.99</v>
      </c>
      <c r="CL341" s="26">
        <v>303.36399999999998</v>
      </c>
      <c r="CM341" s="26">
        <v>292.24</v>
      </c>
      <c r="CN341" s="26">
        <v>133.59200000000001</v>
      </c>
      <c r="CO341" s="5">
        <f t="shared" si="1665"/>
        <v>46.407999999999987</v>
      </c>
      <c r="CP341" s="13">
        <v>838</v>
      </c>
      <c r="CQ341" s="26">
        <v>2177.942</v>
      </c>
      <c r="CR341" s="26">
        <v>372.02499999999998</v>
      </c>
      <c r="CS341" s="26">
        <v>391.709</v>
      </c>
      <c r="CT341" s="26">
        <v>370.39800000000002</v>
      </c>
      <c r="CU341" s="26">
        <v>389.71600000000001</v>
      </c>
      <c r="CV341" s="26">
        <v>53.021000000000001</v>
      </c>
      <c r="CW341" s="26">
        <v>52.3</v>
      </c>
      <c r="CX341" s="3">
        <v>169.17699999999999</v>
      </c>
      <c r="CY341" s="5">
        <f t="shared" si="1666"/>
        <v>10.823000000000008</v>
      </c>
      <c r="CZ341" s="46">
        <f t="shared" si="1667"/>
        <v>-0.42027616577678234</v>
      </c>
      <c r="DA341" s="46">
        <f>IF((AQ341-AG341)&lt;45,(AO341-$T341)/$T341,(AN341-$U341)/$U341)</f>
        <v>-8.3363433869122885E-2</v>
      </c>
      <c r="DB341" s="46">
        <f>IF((AQ341-AG341)&lt;45,(AN341-$T341)/$T341,(AO341-$U341)/$U341)</f>
        <v>-0.11481849376918916</v>
      </c>
      <c r="DC341" s="46">
        <f t="shared" si="1668"/>
        <v>41.869295145727051</v>
      </c>
      <c r="DD341" s="46">
        <f t="shared" si="1669"/>
        <v>38.918958387911687</v>
      </c>
      <c r="DE341" s="46">
        <f t="shared" si="1226"/>
        <v>57.173999999999992</v>
      </c>
      <c r="DF341" s="46" t="str">
        <f>IF(DE341&lt;45,DF$6,DF$5)</f>
        <v>RAD</v>
      </c>
      <c r="DG341" s="46">
        <f t="shared" si="1670"/>
        <v>-0.40644363964436631</v>
      </c>
      <c r="DH341" s="46">
        <f>IF((BK341-BA341)&lt;45,(BI341-$T341)/$T341,(BH341-$U341)/$U341)</f>
        <v>-0.17870688098248153</v>
      </c>
      <c r="DI341" s="46">
        <f>IF((BK341-BA341)&lt;45,(BH341-$T341)/$T341,(BI341-$U341)/$U341)</f>
        <v>-0.1223737282523629</v>
      </c>
      <c r="DJ341" s="46">
        <f t="shared" si="1671"/>
        <v>40.969167065001464</v>
      </c>
      <c r="DK341" s="46">
        <f t="shared" si="1672"/>
        <v>39.538616832155384</v>
      </c>
      <c r="DL341" s="46">
        <f t="shared" si="1230"/>
        <v>33.902999999999992</v>
      </c>
      <c r="DM341" s="46" t="str">
        <f>IF(DL341&lt;45,DM$6,DM$5)</f>
        <v>CIRC</v>
      </c>
      <c r="DN341" s="46">
        <f t="shared" si="1673"/>
        <v>-0.42327379585747155</v>
      </c>
      <c r="DO341" s="46">
        <f>IF((CE341-BU341)&lt;45,(CC341-$T341)/$T341,(CB341-$U341)/$U341)</f>
        <v>-0.18003130455722116</v>
      </c>
      <c r="DP341" s="46">
        <f>IF((CE341-BU341)&lt;45,(CB341-$T341)/$T341,(CC341-$U341)/$U341)</f>
        <v>-0.13926012883029318</v>
      </c>
      <c r="DQ341" s="46">
        <f t="shared" si="1674"/>
        <v>51.354192711014363</v>
      </c>
      <c r="DR341" s="46">
        <f t="shared" si="1675"/>
        <v>50.339273435360617</v>
      </c>
      <c r="DS341" s="46">
        <f t="shared" si="1234"/>
        <v>4.6739999999999924</v>
      </c>
      <c r="DT341" s="46" t="str">
        <f>IF(DS341&lt;45,DT$6,DT$5)</f>
        <v>CIRC</v>
      </c>
      <c r="DU341" s="46">
        <f t="shared" si="1676"/>
        <v>-0.3389615657477546</v>
      </c>
      <c r="DV341" s="46">
        <f>IF((CY341-CO341)&lt;45,(CW341-$T341)/$T341,(CV341-$U341)/$U341)</f>
        <v>-0.21287098910360611</v>
      </c>
      <c r="DW341" s="46">
        <f>IF((CY341-CO341)&lt;45,(CV341-$T341)/$T341,(CW341-$U341)/$U341)</f>
        <v>-0.20201974595147795</v>
      </c>
      <c r="DX341" s="46">
        <f t="shared" si="1677"/>
        <v>44.937710945262857</v>
      </c>
      <c r="DY341" s="46">
        <f t="shared" si="1678"/>
        <v>43.302086462432783</v>
      </c>
      <c r="DZ341" s="46">
        <f t="shared" si="1238"/>
        <v>11.125999999999991</v>
      </c>
      <c r="EA341" s="46" t="str">
        <f>IF(DZ341&lt;45,EA$6,EA$5)</f>
        <v>CIRC</v>
      </c>
    </row>
    <row r="342" spans="1:133" x14ac:dyDescent="0.2">
      <c r="C342" s="100"/>
      <c r="D342" s="5">
        <v>812</v>
      </c>
      <c r="E342" s="5">
        <v>106954.867</v>
      </c>
      <c r="F342" s="5">
        <v>299.28199999999998</v>
      </c>
      <c r="G342" s="5">
        <v>315.52</v>
      </c>
      <c r="H342" s="5">
        <v>303.80500000000001</v>
      </c>
      <c r="I342" s="5">
        <v>305.65800000000002</v>
      </c>
      <c r="J342" s="5">
        <v>373.27600000000001</v>
      </c>
      <c r="K342" s="5">
        <v>364.82100000000003</v>
      </c>
      <c r="L342" s="5">
        <v>168.18600000000001</v>
      </c>
      <c r="M342" s="5">
        <f t="shared" si="1657"/>
        <v>11.813999999999993</v>
      </c>
      <c r="N342" s="5">
        <v>815</v>
      </c>
      <c r="O342" s="5">
        <v>3467.4110000000001</v>
      </c>
      <c r="P342" s="5">
        <v>365.77199999999999</v>
      </c>
      <c r="Q342" s="5">
        <v>288.92599999999999</v>
      </c>
      <c r="R342" s="5">
        <v>364.387</v>
      </c>
      <c r="S342" s="5">
        <v>287.23200000000003</v>
      </c>
      <c r="T342" s="5">
        <v>66.444000000000003</v>
      </c>
      <c r="U342" s="5">
        <v>66.444000000000003</v>
      </c>
      <c r="V342" s="5">
        <v>0</v>
      </c>
      <c r="W342" s="5">
        <f t="shared" si="1658"/>
        <v>0</v>
      </c>
      <c r="X342" s="5">
        <v>818</v>
      </c>
      <c r="Y342" s="5">
        <v>60835.434999999998</v>
      </c>
      <c r="Z342" s="5">
        <v>347.48599999999999</v>
      </c>
      <c r="AA342" s="5">
        <v>305.39800000000002</v>
      </c>
      <c r="AB342" s="5">
        <v>347.46499999999997</v>
      </c>
      <c r="AC342" s="5">
        <v>306.27</v>
      </c>
      <c r="AD342" s="5">
        <v>292.24799999999999</v>
      </c>
      <c r="AE342" s="5">
        <v>265.04300000000001</v>
      </c>
      <c r="AF342" s="5">
        <v>159.56</v>
      </c>
      <c r="AG342" s="5">
        <f t="shared" si="1659"/>
        <v>20.439999999999998</v>
      </c>
      <c r="AH342" s="5">
        <v>821</v>
      </c>
      <c r="AI342" s="5">
        <v>2811.81</v>
      </c>
      <c r="AJ342" s="5">
        <v>386.82600000000002</v>
      </c>
      <c r="AK342" s="5">
        <v>292.80700000000002</v>
      </c>
      <c r="AL342" s="5">
        <v>383.00200000000001</v>
      </c>
      <c r="AM342" s="5">
        <v>291.75599999999997</v>
      </c>
      <c r="AN342" s="5">
        <v>60.856999999999999</v>
      </c>
      <c r="AO342" s="5">
        <v>58.828000000000003</v>
      </c>
      <c r="AP342" s="5">
        <v>89.819000000000003</v>
      </c>
      <c r="AQ342" s="5">
        <f t="shared" si="1660"/>
        <v>89.819000000000003</v>
      </c>
      <c r="AR342" s="5">
        <v>824</v>
      </c>
      <c r="AS342" s="5">
        <v>62630.286999999997</v>
      </c>
      <c r="AT342" s="5">
        <v>274.649</v>
      </c>
      <c r="AU342" s="5">
        <v>337.28100000000001</v>
      </c>
      <c r="AV342" s="5">
        <v>274.67200000000003</v>
      </c>
      <c r="AW342" s="5">
        <v>338.26</v>
      </c>
      <c r="AX342" s="5">
        <v>289.15199999999999</v>
      </c>
      <c r="AY342" s="5">
        <v>275.78300000000002</v>
      </c>
      <c r="AZ342" s="5">
        <v>165.977</v>
      </c>
      <c r="BA342" s="5">
        <f t="shared" si="1661"/>
        <v>14.022999999999996</v>
      </c>
      <c r="BB342" s="5">
        <v>827</v>
      </c>
      <c r="BC342" s="5">
        <v>2490.5410000000002</v>
      </c>
      <c r="BD342" s="5">
        <v>313.68700000000001</v>
      </c>
      <c r="BE342" s="5">
        <v>325.48399999999998</v>
      </c>
      <c r="BF342" s="5">
        <v>311.303</v>
      </c>
      <c r="BG342" s="5">
        <v>323.774</v>
      </c>
      <c r="BH342" s="5">
        <v>58.329000000000001</v>
      </c>
      <c r="BI342" s="5">
        <v>54.365000000000002</v>
      </c>
      <c r="BJ342" s="5">
        <v>64.259</v>
      </c>
      <c r="BK342" s="5">
        <f t="shared" si="1662"/>
        <v>64.259</v>
      </c>
      <c r="BL342" s="5">
        <v>830</v>
      </c>
      <c r="BM342" s="5">
        <v>60229.945</v>
      </c>
      <c r="BN342" s="5">
        <v>309.30700000000002</v>
      </c>
      <c r="BO342" s="5">
        <v>338.48099999999999</v>
      </c>
      <c r="BP342" s="5">
        <v>308.78800000000001</v>
      </c>
      <c r="BQ342" s="5">
        <v>339.99400000000003</v>
      </c>
      <c r="BR342" s="5">
        <v>286.029</v>
      </c>
      <c r="BS342" s="5">
        <v>268.10899999999998</v>
      </c>
      <c r="BT342" s="5">
        <v>145.49600000000001</v>
      </c>
      <c r="BU342" s="5">
        <f t="shared" si="1663"/>
        <v>34.503999999999991</v>
      </c>
      <c r="BV342" s="5">
        <v>833</v>
      </c>
      <c r="BW342" s="5">
        <v>2430.634</v>
      </c>
      <c r="BX342" s="5">
        <v>360.64600000000002</v>
      </c>
      <c r="BY342" s="5">
        <v>338.05900000000003</v>
      </c>
      <c r="BZ342" s="5">
        <v>359.04700000000003</v>
      </c>
      <c r="CA342" s="5">
        <v>336.46499999999997</v>
      </c>
      <c r="CB342" s="5">
        <v>57.579000000000001</v>
      </c>
      <c r="CC342" s="5">
        <v>53.747999999999998</v>
      </c>
      <c r="CD342" s="3">
        <v>29.021999999999998</v>
      </c>
      <c r="CE342" s="5">
        <f t="shared" si="1664"/>
        <v>29.021999999999998</v>
      </c>
      <c r="CF342" s="3">
        <v>836</v>
      </c>
      <c r="CG342" s="26">
        <v>69405.432000000001</v>
      </c>
      <c r="CH342" s="26">
        <v>328.26400000000001</v>
      </c>
      <c r="CI342" s="26">
        <v>387.63900000000001</v>
      </c>
      <c r="CJ342" s="26">
        <v>328.21699999999998</v>
      </c>
      <c r="CK342" s="26">
        <v>388.78</v>
      </c>
      <c r="CL342" s="26">
        <v>302.87700000000001</v>
      </c>
      <c r="CM342" s="26">
        <v>291.76799999999997</v>
      </c>
      <c r="CN342" s="26">
        <v>125.569</v>
      </c>
      <c r="CO342" s="5">
        <f t="shared" si="1665"/>
        <v>54.430999999999997</v>
      </c>
      <c r="CP342" s="13">
        <v>839</v>
      </c>
      <c r="CQ342" s="26">
        <v>2181.6579999999999</v>
      </c>
      <c r="CR342" s="26">
        <v>372.40499999999997</v>
      </c>
      <c r="CS342" s="26">
        <v>391.49099999999999</v>
      </c>
      <c r="CT342" s="26">
        <v>370.86399999999998</v>
      </c>
      <c r="CU342" s="26">
        <v>389.42399999999998</v>
      </c>
      <c r="CV342" s="26">
        <v>52.877000000000002</v>
      </c>
      <c r="CW342" s="26">
        <v>52.533000000000001</v>
      </c>
      <c r="CX342" s="3">
        <v>178.73699999999999</v>
      </c>
      <c r="CY342" s="5">
        <f t="shared" si="1666"/>
        <v>1.2630000000000052</v>
      </c>
      <c r="CZ342" s="46">
        <f t="shared" si="1667"/>
        <v>-0.43120461268957494</v>
      </c>
      <c r="DA342" s="46">
        <f t="shared" ref="DA342:DA343" si="1717">IF((AQ342-AG342)&lt;45,(AO342-$T342)/$T342,(AN342-$U342)/$U342)</f>
        <v>-8.4085846728071803E-2</v>
      </c>
      <c r="DB342" s="46">
        <f t="shared" ref="DB342:DB343" si="1718">IF((AQ342-AG342)&lt;45,(AN342-$T342)/$T342,(AO342-$U342)/$U342)</f>
        <v>-0.11462284028655709</v>
      </c>
      <c r="DC342" s="46">
        <f t="shared" si="1668"/>
        <v>41.305797183930522</v>
      </c>
      <c r="DD342" s="46">
        <f t="shared" si="1669"/>
        <v>38.38664565965621</v>
      </c>
      <c r="DE342" s="46">
        <f t="shared" si="1226"/>
        <v>69.379000000000005</v>
      </c>
      <c r="DF342" s="46" t="str">
        <f t="shared" ref="DF342:DF344" si="1719">IF(DE342&lt;45,DF$6,DF$5)</f>
        <v>RAD</v>
      </c>
      <c r="DG342" s="46">
        <f t="shared" si="1670"/>
        <v>-0.41442321647690894</v>
      </c>
      <c r="DH342" s="46">
        <f t="shared" ref="DH342:DH343" si="1720">IF((BK342-BA342)&lt;45,(BI342-$T342)/$T342,(BH342-$U342)/$U342)</f>
        <v>-0.12213292396604662</v>
      </c>
      <c r="DI342" s="46">
        <f t="shared" ref="DI342:DI343" si="1721">IF((BK342-BA342)&lt;45,(BH342-$T342)/$T342,(BI342-$U342)/$U342)</f>
        <v>-0.18179218590090904</v>
      </c>
      <c r="DJ342" s="46">
        <f t="shared" si="1671"/>
        <v>40.781547947570623</v>
      </c>
      <c r="DK342" s="46">
        <f t="shared" si="1672"/>
        <v>39.391297985722659</v>
      </c>
      <c r="DL342" s="46">
        <f t="shared" si="1230"/>
        <v>50.236000000000004</v>
      </c>
      <c r="DM342" s="46" t="str">
        <f t="shared" ref="DM342:DM344" si="1722">IF(DL342&lt;45,DM$6,DM$5)</f>
        <v>RAD</v>
      </c>
      <c r="DN342" s="46">
        <f t="shared" si="1673"/>
        <v>-0.43686578564021777</v>
      </c>
      <c r="DO342" s="46">
        <f t="shared" ref="DO342:DO343" si="1723">IF((CE342-BU342)&lt;45,(CC342-$T342)/$T342,(CB342-$U342)/$U342)</f>
        <v>-0.1910782011919813</v>
      </c>
      <c r="DP342" s="46">
        <f t="shared" ref="DP342:DP343" si="1724">IF((CE342-BU342)&lt;45,(CB342-$T342)/$T342,(CC342-$U342)/$U342)</f>
        <v>-0.133420624887123</v>
      </c>
      <c r="DQ342" s="46">
        <f t="shared" si="1674"/>
        <v>51.340734363660985</v>
      </c>
      <c r="DR342" s="46">
        <f t="shared" si="1675"/>
        <v>50.382744288099296</v>
      </c>
      <c r="DS342" s="46">
        <f t="shared" si="1234"/>
        <v>5.4819999999999922</v>
      </c>
      <c r="DT342" s="46" t="str">
        <f t="shared" ref="DT342:DT344" si="1725">IF(DS342&lt;45,DT$6,DT$5)</f>
        <v>CIRC</v>
      </c>
      <c r="DU342" s="46">
        <f t="shared" si="1676"/>
        <v>-0.35107738481877593</v>
      </c>
      <c r="DV342" s="46">
        <f t="shared" ref="DV342:DV343" si="1726">IF((CY342-CO342)&lt;45,(CW342-$T342)/$T342,(CV342-$U342)/$U342)</f>
        <v>-0.20936427668412499</v>
      </c>
      <c r="DW342" s="46">
        <f t="shared" ref="DW342:DW343" si="1727">IF((CY342-CO342)&lt;45,(CV342-$T342)/$T342,(CW342-$U342)/$U342)</f>
        <v>-0.20418698452832459</v>
      </c>
      <c r="DX342" s="46">
        <f t="shared" si="1677"/>
        <v>44.308755173216007</v>
      </c>
      <c r="DY342" s="46">
        <f t="shared" si="1678"/>
        <v>42.651862151610679</v>
      </c>
      <c r="DZ342" s="46">
        <f t="shared" si="1238"/>
        <v>25.408999999999999</v>
      </c>
      <c r="EA342" s="46" t="str">
        <f t="shared" ref="EA342:EA344" si="1728">IF(DZ342&lt;45,EA$6,EA$5)</f>
        <v>CIRC</v>
      </c>
    </row>
    <row r="343" spans="1:133" x14ac:dyDescent="0.2">
      <c r="C343" s="100"/>
      <c r="D343" s="5">
        <v>813</v>
      </c>
      <c r="E343" s="5">
        <v>103713.121</v>
      </c>
      <c r="F343" s="5">
        <v>297.80200000000002</v>
      </c>
      <c r="G343" s="5">
        <v>314.714</v>
      </c>
      <c r="H343" s="5">
        <v>302.22399999999999</v>
      </c>
      <c r="I343" s="5">
        <v>304.447</v>
      </c>
      <c r="J343" s="5">
        <v>368.78399999999999</v>
      </c>
      <c r="K343" s="5">
        <v>358.07299999999998</v>
      </c>
      <c r="L343" s="5">
        <v>6.23</v>
      </c>
      <c r="M343" s="5">
        <f t="shared" si="1657"/>
        <v>6.23</v>
      </c>
      <c r="N343" s="5">
        <v>816</v>
      </c>
      <c r="O343" s="5">
        <v>3539.03</v>
      </c>
      <c r="P343" s="5">
        <v>365.101</v>
      </c>
      <c r="Q343" s="5">
        <v>289.262</v>
      </c>
      <c r="R343" s="5">
        <v>363.83300000000003</v>
      </c>
      <c r="S343" s="5">
        <v>287.541</v>
      </c>
      <c r="T343" s="5">
        <v>67.126999999999995</v>
      </c>
      <c r="U343" s="5">
        <v>67.126999999999995</v>
      </c>
      <c r="V343" s="5">
        <v>0</v>
      </c>
      <c r="W343" s="5">
        <f t="shared" si="1658"/>
        <v>0</v>
      </c>
      <c r="X343" s="5">
        <v>819</v>
      </c>
      <c r="Y343" s="5">
        <v>60732.061999999998</v>
      </c>
      <c r="Z343" s="5">
        <v>347.65300000000002</v>
      </c>
      <c r="AA343" s="5">
        <v>304.827</v>
      </c>
      <c r="AB343" s="5">
        <v>347.63</v>
      </c>
      <c r="AC343" s="5">
        <v>305.65899999999999</v>
      </c>
      <c r="AD343" s="5">
        <v>291.72899999999998</v>
      </c>
      <c r="AE343" s="5">
        <v>265.06200000000001</v>
      </c>
      <c r="AF343" s="5">
        <v>161.762</v>
      </c>
      <c r="AG343" s="5">
        <f t="shared" si="1659"/>
        <v>18.238</v>
      </c>
      <c r="AH343" s="5">
        <v>822</v>
      </c>
      <c r="AI343" s="5">
        <v>2807.0810000000001</v>
      </c>
      <c r="AJ343" s="5">
        <v>387.08</v>
      </c>
      <c r="AK343" s="5">
        <v>293.01100000000002</v>
      </c>
      <c r="AL343" s="5">
        <v>383.27499999999998</v>
      </c>
      <c r="AM343" s="5">
        <v>292.04599999999999</v>
      </c>
      <c r="AN343" s="5">
        <v>60.575000000000003</v>
      </c>
      <c r="AO343" s="5">
        <v>59.003</v>
      </c>
      <c r="AP343" s="5">
        <v>84.756</v>
      </c>
      <c r="AQ343" s="5">
        <f t="shared" si="1660"/>
        <v>84.756</v>
      </c>
      <c r="AR343" s="5">
        <v>825</v>
      </c>
      <c r="AS343" s="5">
        <v>62681.974000000002</v>
      </c>
      <c r="AT343" s="5">
        <v>275.12599999999998</v>
      </c>
      <c r="AU343" s="5">
        <v>337.44</v>
      </c>
      <c r="AV343" s="5">
        <v>275.13299999999998</v>
      </c>
      <c r="AW343" s="5">
        <v>338.47300000000001</v>
      </c>
      <c r="AX343" s="5">
        <v>289.31599999999997</v>
      </c>
      <c r="AY343" s="5">
        <v>275.85500000000002</v>
      </c>
      <c r="AZ343" s="5">
        <v>158.74100000000001</v>
      </c>
      <c r="BA343" s="5">
        <f t="shared" si="1661"/>
        <v>21.258999999999986</v>
      </c>
      <c r="BB343" s="5">
        <v>828</v>
      </c>
      <c r="BC343" s="5">
        <v>2463.29</v>
      </c>
      <c r="BD343" s="5">
        <v>313.786</v>
      </c>
      <c r="BE343" s="5">
        <v>325.46300000000002</v>
      </c>
      <c r="BF343" s="5">
        <v>311.42399999999998</v>
      </c>
      <c r="BG343" s="5">
        <v>323.654</v>
      </c>
      <c r="BH343" s="5">
        <v>57.514000000000003</v>
      </c>
      <c r="BI343" s="5">
        <v>54.531999999999996</v>
      </c>
      <c r="BJ343" s="5">
        <v>63.134999999999998</v>
      </c>
      <c r="BK343" s="5">
        <f t="shared" si="1662"/>
        <v>63.134999999999998</v>
      </c>
      <c r="BL343" s="5">
        <v>831</v>
      </c>
      <c r="BM343" s="5">
        <v>60520.584999999999</v>
      </c>
      <c r="BN343" s="5">
        <v>309.81099999999998</v>
      </c>
      <c r="BO343" s="5">
        <v>338.68900000000002</v>
      </c>
      <c r="BP343" s="5">
        <v>309.37099999999998</v>
      </c>
      <c r="BQ343" s="5">
        <v>340.17</v>
      </c>
      <c r="BR343" s="5">
        <v>285.22899999999998</v>
      </c>
      <c r="BS343" s="5">
        <v>270.15899999999999</v>
      </c>
      <c r="BT343" s="5">
        <v>150.49600000000001</v>
      </c>
      <c r="BU343" s="5">
        <f t="shared" si="1663"/>
        <v>29.503999999999991</v>
      </c>
      <c r="BV343" s="5">
        <v>834</v>
      </c>
      <c r="BW343" s="5">
        <v>2439.4169999999999</v>
      </c>
      <c r="BX343" s="5">
        <v>360.74599999999998</v>
      </c>
      <c r="BY343" s="5">
        <v>337.74900000000002</v>
      </c>
      <c r="BZ343" s="5">
        <v>359.16399999999999</v>
      </c>
      <c r="CA343" s="5">
        <v>336.01499999999999</v>
      </c>
      <c r="CB343" s="5">
        <v>57.722999999999999</v>
      </c>
      <c r="CC343" s="5">
        <v>53.808</v>
      </c>
      <c r="CD343" s="3">
        <v>28.933</v>
      </c>
      <c r="CE343" s="5">
        <f t="shared" si="1664"/>
        <v>28.933</v>
      </c>
      <c r="CF343" s="3">
        <v>837</v>
      </c>
      <c r="CG343" s="26">
        <v>69402.054000000004</v>
      </c>
      <c r="CH343" s="26">
        <v>328.27499999999998</v>
      </c>
      <c r="CI343" s="26">
        <v>387.65100000000001</v>
      </c>
      <c r="CJ343" s="26">
        <v>328.21300000000002</v>
      </c>
      <c r="CK343" s="26">
        <v>388.78899999999999</v>
      </c>
      <c r="CL343" s="26">
        <v>303.072</v>
      </c>
      <c r="CM343" s="26">
        <v>291.56599999999997</v>
      </c>
      <c r="CN343" s="26">
        <v>127.328</v>
      </c>
      <c r="CO343" s="5">
        <f t="shared" si="1665"/>
        <v>52.671999999999997</v>
      </c>
      <c r="CP343" s="13">
        <v>840</v>
      </c>
      <c r="CQ343" s="26">
        <v>2124.5659999999998</v>
      </c>
      <c r="CR343" s="26">
        <v>372.16199999999998</v>
      </c>
      <c r="CS343" s="26">
        <v>391.935</v>
      </c>
      <c r="CT343" s="26">
        <v>370.54199999999997</v>
      </c>
      <c r="CU343" s="26">
        <v>389.99799999999999</v>
      </c>
      <c r="CV343" s="26">
        <v>52.468000000000004</v>
      </c>
      <c r="CW343" s="26">
        <v>51.557000000000002</v>
      </c>
      <c r="CX343" s="3">
        <v>22.73</v>
      </c>
      <c r="CY343" s="5">
        <f t="shared" si="1666"/>
        <v>22.73</v>
      </c>
      <c r="CZ343" s="46">
        <f t="shared" si="1667"/>
        <v>-0.41442257821939427</v>
      </c>
      <c r="DA343" s="46">
        <f t="shared" si="1717"/>
        <v>-9.7606030360361598E-2</v>
      </c>
      <c r="DB343" s="46">
        <f t="shared" si="1718"/>
        <v>-0.12102432702191362</v>
      </c>
      <c r="DC343" s="46">
        <f t="shared" si="1668"/>
        <v>41.15952119497986</v>
      </c>
      <c r="DD343" s="46">
        <f t="shared" si="1669"/>
        <v>38.155992897577683</v>
      </c>
      <c r="DE343" s="46">
        <f t="shared" si="1226"/>
        <v>66.518000000000001</v>
      </c>
      <c r="DF343" s="46" t="str">
        <f t="shared" si="1719"/>
        <v>RAD</v>
      </c>
      <c r="DG343" s="46">
        <f t="shared" si="1670"/>
        <v>-0.39562156267575821</v>
      </c>
      <c r="DH343" s="46">
        <f t="shared" si="1720"/>
        <v>-0.18762941886275269</v>
      </c>
      <c r="DI343" s="46">
        <f t="shared" si="1721"/>
        <v>-0.14320616145515208</v>
      </c>
      <c r="DJ343" s="46">
        <f t="shared" si="1671"/>
        <v>40.472757862542565</v>
      </c>
      <c r="DK343" s="46">
        <f t="shared" si="1672"/>
        <v>39.199992882652417</v>
      </c>
      <c r="DL343" s="46">
        <f t="shared" si="1230"/>
        <v>41.876000000000012</v>
      </c>
      <c r="DM343" s="46" t="str">
        <f t="shared" si="1722"/>
        <v>CIRC</v>
      </c>
      <c r="DN343" s="46">
        <f t="shared" si="1673"/>
        <v>-0.41646163555332599</v>
      </c>
      <c r="DO343" s="46">
        <f t="shared" si="1723"/>
        <v>-0.19841494480611374</v>
      </c>
      <c r="DP343" s="46">
        <f t="shared" si="1724"/>
        <v>-0.14009266018144706</v>
      </c>
      <c r="DQ343" s="46">
        <f t="shared" si="1674"/>
        <v>50.943673061529438</v>
      </c>
      <c r="DR343" s="46">
        <f t="shared" si="1675"/>
        <v>49.966057218876102</v>
      </c>
      <c r="DS343" s="46">
        <f t="shared" si="1234"/>
        <v>0.57099999999999085</v>
      </c>
      <c r="DT343" s="46" t="str">
        <f t="shared" si="1725"/>
        <v>CIRC</v>
      </c>
      <c r="DU343" s="46">
        <f t="shared" si="1676"/>
        <v>-0.33082667524777309</v>
      </c>
      <c r="DV343" s="46">
        <f t="shared" si="1726"/>
        <v>-0.23194839632338693</v>
      </c>
      <c r="DW343" s="46">
        <f t="shared" si="1727"/>
        <v>-0.21837710608250022</v>
      </c>
      <c r="DX343" s="46">
        <f t="shared" si="1677"/>
        <v>44.095594167671671</v>
      </c>
      <c r="DY343" s="46">
        <f t="shared" si="1678"/>
        <v>42.346262196326087</v>
      </c>
      <c r="DZ343" s="46">
        <f t="shared" si="1238"/>
        <v>23.738999999999997</v>
      </c>
      <c r="EA343" s="46" t="str">
        <f t="shared" si="1728"/>
        <v>CIRC</v>
      </c>
    </row>
    <row r="344" spans="1:133" s="10" customFormat="1" ht="17" x14ac:dyDescent="0.2">
      <c r="C344" s="21" t="s">
        <v>19</v>
      </c>
      <c r="D344" s="7"/>
      <c r="E344" s="7">
        <f t="shared" ref="E344:M344" si="1729">AVERAGE(E341:E343)</f>
        <v>105333.844</v>
      </c>
      <c r="F344" s="7">
        <f t="shared" si="1729"/>
        <v>298.74299999999999</v>
      </c>
      <c r="G344" s="7">
        <f t="shared" si="1729"/>
        <v>315.05133333333333</v>
      </c>
      <c r="H344" s="7">
        <f t="shared" si="1729"/>
        <v>303.24133333333333</v>
      </c>
      <c r="I344" s="7">
        <f t="shared" si="1729"/>
        <v>304.94799999999998</v>
      </c>
      <c r="J344" s="7">
        <f t="shared" si="1729"/>
        <v>370.68900000000002</v>
      </c>
      <c r="K344" s="7">
        <f t="shared" si="1729"/>
        <v>361.78666666666669</v>
      </c>
      <c r="L344" s="7">
        <f t="shared" si="1729"/>
        <v>59.725999999999999</v>
      </c>
      <c r="M344" s="7">
        <f t="shared" si="1729"/>
        <v>7.6019999999999976</v>
      </c>
      <c r="N344" s="7"/>
      <c r="O344" s="7">
        <f t="shared" ref="O344:W344" si="1730">AVERAGE(O341:O343)</f>
        <v>3491.2840000000001</v>
      </c>
      <c r="P344" s="7">
        <f t="shared" si="1730"/>
        <v>365.54833333333335</v>
      </c>
      <c r="Q344" s="7">
        <f t="shared" si="1730"/>
        <v>288.92633333333333</v>
      </c>
      <c r="R344" s="7">
        <f t="shared" si="1730"/>
        <v>364.20166666666665</v>
      </c>
      <c r="S344" s="7">
        <f t="shared" si="1730"/>
        <v>287.21933333333328</v>
      </c>
      <c r="T344" s="7">
        <f t="shared" si="1730"/>
        <v>66.671666666666667</v>
      </c>
      <c r="U344" s="7">
        <f t="shared" si="1730"/>
        <v>66.671666666666667</v>
      </c>
      <c r="V344" s="7">
        <f t="shared" si="1730"/>
        <v>0</v>
      </c>
      <c r="W344" s="7">
        <f t="shared" si="1730"/>
        <v>0</v>
      </c>
      <c r="X344" s="7"/>
      <c r="Y344" s="7">
        <f t="shared" ref="Y344:AG344" si="1731">AVERAGE(Y341:Y343)</f>
        <v>60877.287666666671</v>
      </c>
      <c r="Z344" s="7">
        <f t="shared" si="1731"/>
        <v>347.38166666666666</v>
      </c>
      <c r="AA344" s="7">
        <f t="shared" si="1731"/>
        <v>305.02133333333336</v>
      </c>
      <c r="AB344" s="7">
        <f t="shared" si="1731"/>
        <v>347.37066666666669</v>
      </c>
      <c r="AC344" s="7">
        <f t="shared" si="1731"/>
        <v>305.86</v>
      </c>
      <c r="AD344" s="7">
        <f t="shared" si="1731"/>
        <v>291.75700000000001</v>
      </c>
      <c r="AE344" s="7">
        <f t="shared" si="1731"/>
        <v>265.67199999999997</v>
      </c>
      <c r="AF344" s="7">
        <f t="shared" si="1731"/>
        <v>160.50566666666666</v>
      </c>
      <c r="AG344" s="7">
        <f t="shared" si="1731"/>
        <v>19.494333333333334</v>
      </c>
      <c r="AH344" s="7"/>
      <c r="AI344" s="7">
        <f t="shared" ref="AI344:AQ344" si="1732">AVERAGE(AI341:AI343)</f>
        <v>2810.7593333333334</v>
      </c>
      <c r="AJ344" s="7">
        <f t="shared" si="1732"/>
        <v>387.00066666666663</v>
      </c>
      <c r="AK344" s="7">
        <f t="shared" si="1732"/>
        <v>292.8603333333333</v>
      </c>
      <c r="AL344" s="7">
        <f t="shared" si="1732"/>
        <v>383.21166666666664</v>
      </c>
      <c r="AM344" s="7">
        <f t="shared" si="1732"/>
        <v>291.8413333333333</v>
      </c>
      <c r="AN344" s="7">
        <f t="shared" si="1732"/>
        <v>60.778999999999996</v>
      </c>
      <c r="AO344" s="7">
        <f t="shared" si="1732"/>
        <v>58.882000000000005</v>
      </c>
      <c r="AP344" s="7">
        <f t="shared" si="1732"/>
        <v>83.851333333333329</v>
      </c>
      <c r="AQ344" s="7">
        <f t="shared" si="1732"/>
        <v>83.851333333333329</v>
      </c>
      <c r="AR344" s="7"/>
      <c r="AS344" s="7">
        <f t="shared" ref="AS344:BA344" si="1733">AVERAGE(AS341:AS343)</f>
        <v>62611.218666666675</v>
      </c>
      <c r="AT344" s="7">
        <f t="shared" si="1733"/>
        <v>274.77</v>
      </c>
      <c r="AU344" s="7">
        <f t="shared" si="1733"/>
        <v>337.33633333333336</v>
      </c>
      <c r="AV344" s="7">
        <f t="shared" si="1733"/>
        <v>274.78299999999996</v>
      </c>
      <c r="AW344" s="7">
        <f t="shared" si="1733"/>
        <v>338.34466666666663</v>
      </c>
      <c r="AX344" s="7">
        <f t="shared" si="1733"/>
        <v>289.11533333333335</v>
      </c>
      <c r="AY344" s="7">
        <f t="shared" si="1733"/>
        <v>275.73466666666667</v>
      </c>
      <c r="AZ344" s="7">
        <f t="shared" si="1733"/>
        <v>162.15133333333333</v>
      </c>
      <c r="BA344" s="7">
        <f t="shared" si="1733"/>
        <v>17.848666666666663</v>
      </c>
      <c r="BB344" s="7"/>
      <c r="BC344" s="7">
        <f t="shared" ref="BC344:BK344" si="1734">AVERAGE(BC341:BC343)</f>
        <v>2484.347666666667</v>
      </c>
      <c r="BD344" s="7">
        <f t="shared" si="1734"/>
        <v>313.79033333333336</v>
      </c>
      <c r="BE344" s="7">
        <f t="shared" si="1734"/>
        <v>325.62533333333334</v>
      </c>
      <c r="BF344" s="7">
        <f t="shared" si="1734"/>
        <v>311.42733333333331</v>
      </c>
      <c r="BG344" s="7">
        <f t="shared" si="1734"/>
        <v>323.93966666666665</v>
      </c>
      <c r="BH344" s="7">
        <f t="shared" si="1734"/>
        <v>58.052</v>
      </c>
      <c r="BI344" s="7">
        <f t="shared" si="1734"/>
        <v>54.488999999999997</v>
      </c>
      <c r="BJ344" s="7">
        <f t="shared" si="1734"/>
        <v>59.853666666666669</v>
      </c>
      <c r="BK344" s="7">
        <f t="shared" si="1734"/>
        <v>59.853666666666669</v>
      </c>
      <c r="BL344" s="7"/>
      <c r="BM344" s="7">
        <f t="shared" ref="BM344:BU344" si="1735">AVERAGE(BM341:BM343)</f>
        <v>60499.714999999997</v>
      </c>
      <c r="BN344" s="7">
        <f t="shared" si="1735"/>
        <v>309.483</v>
      </c>
      <c r="BO344" s="7">
        <f t="shared" si="1735"/>
        <v>338.41333333333336</v>
      </c>
      <c r="BP344" s="7">
        <f t="shared" si="1735"/>
        <v>309.01400000000001</v>
      </c>
      <c r="BQ344" s="7">
        <f t="shared" si="1735"/>
        <v>339.88033333333334</v>
      </c>
      <c r="BR344" s="7">
        <f t="shared" si="1735"/>
        <v>285.78066666666672</v>
      </c>
      <c r="BS344" s="7">
        <f t="shared" si="1735"/>
        <v>269.54500000000002</v>
      </c>
      <c r="BT344" s="7">
        <f t="shared" si="1735"/>
        <v>148.46133333333333</v>
      </c>
      <c r="BU344" s="7">
        <f t="shared" si="1735"/>
        <v>31.538666666666661</v>
      </c>
      <c r="BV344" s="7"/>
      <c r="BW344" s="7">
        <f t="shared" ref="BW344:CE344" si="1736">AVERAGE(BW341:BW343)</f>
        <v>2439.0793333333331</v>
      </c>
      <c r="BX344" s="7">
        <f t="shared" si="1736"/>
        <v>360.69200000000001</v>
      </c>
      <c r="BY344" s="7">
        <f t="shared" si="1736"/>
        <v>337.84266666666667</v>
      </c>
      <c r="BZ344" s="7">
        <f t="shared" si="1736"/>
        <v>359.10300000000001</v>
      </c>
      <c r="CA344" s="7">
        <f t="shared" si="1736"/>
        <v>336.14066666666662</v>
      </c>
      <c r="CB344" s="7">
        <f t="shared" si="1736"/>
        <v>57.497666666666667</v>
      </c>
      <c r="CC344" s="7">
        <f t="shared" si="1736"/>
        <v>54.012666666666661</v>
      </c>
      <c r="CD344" s="7">
        <f t="shared" si="1736"/>
        <v>31.078999999999997</v>
      </c>
      <c r="CE344" s="7">
        <f t="shared" si="1736"/>
        <v>31.078999999999997</v>
      </c>
      <c r="CG344" s="7">
        <f t="shared" ref="CG344:CO344" si="1737">AVERAGE(CG341:CG343)</f>
        <v>69479.002333333323</v>
      </c>
      <c r="CH344" s="7">
        <f t="shared" si="1737"/>
        <v>327.93033333333335</v>
      </c>
      <c r="CI344" s="7">
        <f t="shared" si="1737"/>
        <v>387.71833333333331</v>
      </c>
      <c r="CJ344" s="7">
        <f t="shared" si="1737"/>
        <v>327.84399999999999</v>
      </c>
      <c r="CK344" s="7">
        <f t="shared" si="1737"/>
        <v>388.85300000000001</v>
      </c>
      <c r="CL344" s="7">
        <f t="shared" si="1737"/>
        <v>303.10433333333333</v>
      </c>
      <c r="CM344" s="7">
        <f t="shared" si="1737"/>
        <v>291.858</v>
      </c>
      <c r="CN344" s="7">
        <f t="shared" si="1737"/>
        <v>128.82966666666667</v>
      </c>
      <c r="CO344" s="7">
        <f t="shared" si="1737"/>
        <v>51.170333333333325</v>
      </c>
      <c r="CQ344" s="7">
        <f t="shared" ref="CQ344:DE344" si="1738">AVERAGE(CQ341:CQ343)</f>
        <v>2161.3886666666667</v>
      </c>
      <c r="CR344" s="7">
        <f t="shared" si="1738"/>
        <v>372.19733333333329</v>
      </c>
      <c r="CS344" s="7">
        <f t="shared" si="1738"/>
        <v>391.71166666666664</v>
      </c>
      <c r="CT344" s="7">
        <f t="shared" si="1738"/>
        <v>370.60133333333329</v>
      </c>
      <c r="CU344" s="7">
        <f t="shared" si="1738"/>
        <v>389.71266666666662</v>
      </c>
      <c r="CV344" s="7">
        <f t="shared" si="1738"/>
        <v>52.788666666666664</v>
      </c>
      <c r="CW344" s="7">
        <f t="shared" si="1738"/>
        <v>52.129999999999995</v>
      </c>
      <c r="CX344" s="7">
        <f t="shared" si="1738"/>
        <v>123.548</v>
      </c>
      <c r="CY344" s="7">
        <f t="shared" si="1738"/>
        <v>11.605333333333339</v>
      </c>
      <c r="CZ344" s="49">
        <f t="shared" si="1738"/>
        <v>-0.42196778556191722</v>
      </c>
      <c r="DA344" s="49">
        <f t="shared" si="1738"/>
        <v>-8.8351770319185438E-2</v>
      </c>
      <c r="DB344" s="49">
        <f t="shared" si="1738"/>
        <v>-0.11682188702588663</v>
      </c>
      <c r="DC344" s="49">
        <f t="shared" si="1738"/>
        <v>41.444871174879147</v>
      </c>
      <c r="DD344" s="49">
        <f t="shared" si="1738"/>
        <v>38.487198981715188</v>
      </c>
      <c r="DE344" s="49">
        <f t="shared" si="1738"/>
        <v>64.356999999999999</v>
      </c>
      <c r="DF344" s="46" t="str">
        <f t="shared" si="1719"/>
        <v>RAD</v>
      </c>
      <c r="DG344" s="49">
        <f t="shared" ref="DG344:DL344" si="1739">AVERAGE(DG341:DG343)</f>
        <v>-0.40549613959901115</v>
      </c>
      <c r="DH344" s="49">
        <f t="shared" si="1739"/>
        <v>-0.16282307460376028</v>
      </c>
      <c r="DI344" s="49">
        <f t="shared" si="1739"/>
        <v>-0.14912402520280801</v>
      </c>
      <c r="DJ344" s="49">
        <f t="shared" si="1739"/>
        <v>40.74115762503822</v>
      </c>
      <c r="DK344" s="49">
        <f t="shared" si="1739"/>
        <v>39.376635900176815</v>
      </c>
      <c r="DL344" s="49">
        <f t="shared" si="1739"/>
        <v>42.005000000000003</v>
      </c>
      <c r="DM344" s="46" t="str">
        <f t="shared" si="1722"/>
        <v>CIRC</v>
      </c>
      <c r="DN344" s="49">
        <f t="shared" ref="DN344:DS344" si="1740">AVERAGE(DN341:DN343)</f>
        <v>-0.42553373901700509</v>
      </c>
      <c r="DO344" s="49">
        <f t="shared" si="1740"/>
        <v>-0.18984148351843874</v>
      </c>
      <c r="DP344" s="49">
        <f t="shared" si="1740"/>
        <v>-0.13759113796628775</v>
      </c>
      <c r="DQ344" s="49">
        <f t="shared" si="1740"/>
        <v>51.212866712068262</v>
      </c>
      <c r="DR344" s="49">
        <f t="shared" si="1740"/>
        <v>50.229358314112005</v>
      </c>
      <c r="DS344" s="49">
        <f t="shared" si="1740"/>
        <v>3.5756666666666583</v>
      </c>
      <c r="DT344" s="46" t="str">
        <f t="shared" si="1725"/>
        <v>CIRC</v>
      </c>
      <c r="DU344" s="49">
        <f t="shared" ref="DU344:DZ344" si="1741">AVERAGE(DU341:DU343)</f>
        <v>-0.34028854193810121</v>
      </c>
      <c r="DV344" s="49">
        <f t="shared" si="1741"/>
        <v>-0.21806122070370601</v>
      </c>
      <c r="DW344" s="49">
        <f t="shared" si="1741"/>
        <v>-0.20819461218743426</v>
      </c>
      <c r="DX344" s="49">
        <f t="shared" si="1741"/>
        <v>44.447353428716845</v>
      </c>
      <c r="DY344" s="49">
        <f t="shared" si="1741"/>
        <v>42.766736936789847</v>
      </c>
      <c r="DZ344" s="49">
        <f t="shared" si="1741"/>
        <v>20.091333333333328</v>
      </c>
      <c r="EA344" s="46" t="str">
        <f t="shared" si="1728"/>
        <v>CIRC</v>
      </c>
    </row>
    <row r="345" spans="1:133" s="10" customFormat="1" ht="17" x14ac:dyDescent="0.2">
      <c r="C345" s="21" t="s">
        <v>20</v>
      </c>
      <c r="D345" s="7"/>
      <c r="E345" s="7">
        <f>STDEV(E341:E343)</f>
        <v>1620.873020822112</v>
      </c>
      <c r="F345" s="7">
        <f t="shared" ref="F345:M345" si="1742">STDEV(F341:F343)</f>
        <v>0.81780376619331085</v>
      </c>
      <c r="G345" s="7">
        <f t="shared" si="1742"/>
        <v>0.41874256212298644</v>
      </c>
      <c r="H345" s="7">
        <f t="shared" si="1742"/>
        <v>0.88275156943125554</v>
      </c>
      <c r="I345" s="7">
        <f t="shared" si="1742"/>
        <v>0.63197389186580688</v>
      </c>
      <c r="J345" s="7">
        <f t="shared" si="1742"/>
        <v>2.3223606524396763</v>
      </c>
      <c r="K345" s="7">
        <f t="shared" si="1742"/>
        <v>3.4249082226146581</v>
      </c>
      <c r="L345" s="7">
        <f t="shared" si="1742"/>
        <v>93.93198313673571</v>
      </c>
      <c r="M345" s="7">
        <f t="shared" si="1742"/>
        <v>3.7208149644936603</v>
      </c>
      <c r="N345" s="7"/>
      <c r="O345" s="7">
        <f>STDEV(O341:O343)</f>
        <v>41.349248929091885</v>
      </c>
      <c r="P345" s="7">
        <f t="shared" ref="P345:W345" si="1743">STDEV(P341:P343)</f>
        <v>0.38740203062623441</v>
      </c>
      <c r="Q345" s="7">
        <f t="shared" si="1743"/>
        <v>0.33550012419272029</v>
      </c>
      <c r="R345" s="7">
        <f t="shared" si="1743"/>
        <v>0.31927626490755912</v>
      </c>
      <c r="S345" s="7">
        <f t="shared" si="1743"/>
        <v>0.32818338369475031</v>
      </c>
      <c r="T345" s="7">
        <f t="shared" si="1743"/>
        <v>0.39433023385651017</v>
      </c>
      <c r="U345" s="7">
        <f t="shared" si="1743"/>
        <v>0.39433023385651017</v>
      </c>
      <c r="V345" s="7">
        <f t="shared" si="1743"/>
        <v>0</v>
      </c>
      <c r="W345" s="7">
        <f t="shared" si="1743"/>
        <v>0</v>
      </c>
      <c r="X345" s="7"/>
      <c r="Y345" s="7">
        <f>STDEV(Y341:Y343)</f>
        <v>170.05946425981134</v>
      </c>
      <c r="Z345" s="7">
        <f t="shared" ref="Z345:AG345" si="1744">STDEV(Z341:Z343)</f>
        <v>0.33588142749093514</v>
      </c>
      <c r="AA345" s="7">
        <f t="shared" si="1744"/>
        <v>0.32625807780550536</v>
      </c>
      <c r="AB345" s="7">
        <f t="shared" si="1744"/>
        <v>0.31720077763670634</v>
      </c>
      <c r="AC345" s="7">
        <f t="shared" si="1744"/>
        <v>0.35509294557903009</v>
      </c>
      <c r="AD345" s="7">
        <f t="shared" si="1744"/>
        <v>0.47761595450738842</v>
      </c>
      <c r="AE345" s="7">
        <f t="shared" si="1744"/>
        <v>1.0730475292362358</v>
      </c>
      <c r="AF345" s="7">
        <f t="shared" si="1744"/>
        <v>1.1333959296438882</v>
      </c>
      <c r="AG345" s="7">
        <f t="shared" si="1744"/>
        <v>1.1333959296438882</v>
      </c>
      <c r="AH345" s="7"/>
      <c r="AI345" s="7">
        <f>STDEV(AI341:AI343)</f>
        <v>3.2816663958015666</v>
      </c>
      <c r="AJ345" s="7">
        <f t="shared" ref="AJ345:AQ345" si="1745">STDEV(AJ341:AJ343)</f>
        <v>0.151477170997245</v>
      </c>
      <c r="AK345" s="7">
        <f t="shared" si="1745"/>
        <v>0.132322837535092</v>
      </c>
      <c r="AL345" s="7">
        <f t="shared" si="1745"/>
        <v>0.18625878055364395</v>
      </c>
      <c r="AM345" s="7">
        <f t="shared" si="1745"/>
        <v>0.1780599150099105</v>
      </c>
      <c r="AN345" s="7">
        <f t="shared" si="1745"/>
        <v>0.17829189549724214</v>
      </c>
      <c r="AO345" s="7">
        <f t="shared" si="1745"/>
        <v>0.10499047575851823</v>
      </c>
      <c r="AP345" s="7">
        <f t="shared" si="1745"/>
        <v>6.4676283391466889</v>
      </c>
      <c r="AQ345" s="7">
        <f t="shared" si="1745"/>
        <v>6.4676283391466889</v>
      </c>
      <c r="AR345" s="7"/>
      <c r="AS345" s="7">
        <f>STDEV(AS341:AS343)</f>
        <v>81.97014586014653</v>
      </c>
      <c r="AT345" s="7">
        <f t="shared" ref="AT345:BA345" si="1746">STDEV(AT341:AT343)</f>
        <v>0.31352990288006916</v>
      </c>
      <c r="AU345" s="7">
        <f t="shared" si="1746"/>
        <v>8.9846164822613567E-2</v>
      </c>
      <c r="AV345" s="7">
        <f t="shared" si="1746"/>
        <v>0.30979186561301891</v>
      </c>
      <c r="AW345" s="7">
        <f t="shared" si="1746"/>
        <v>0.11301474830010609</v>
      </c>
      <c r="AX345" s="7">
        <f t="shared" si="1746"/>
        <v>0.22129015643116842</v>
      </c>
      <c r="AY345" s="7">
        <f t="shared" si="1746"/>
        <v>0.15044046441479977</v>
      </c>
      <c r="AZ345" s="7">
        <f t="shared" si="1746"/>
        <v>3.6358355756735348</v>
      </c>
      <c r="BA345" s="7">
        <f t="shared" si="1746"/>
        <v>3.6358355756735352</v>
      </c>
      <c r="BB345" s="7"/>
      <c r="BC345" s="7">
        <f>STDEV(BC341:BC343)</f>
        <v>18.744747379821767</v>
      </c>
      <c r="BD345" s="7">
        <f t="shared" ref="BD345:BK345" si="1747">STDEV(BD341:BD343)</f>
        <v>0.10556672455530081</v>
      </c>
      <c r="BE345" s="7">
        <f t="shared" si="1747"/>
        <v>0.26319257841611809</v>
      </c>
      <c r="BF345" s="7">
        <f t="shared" si="1747"/>
        <v>0.12603306444475043</v>
      </c>
      <c r="BG345" s="7">
        <f t="shared" si="1747"/>
        <v>0.39544447566421137</v>
      </c>
      <c r="BH345" s="7">
        <f t="shared" si="1747"/>
        <v>0.46599034324758193</v>
      </c>
      <c r="BI345" s="7">
        <f t="shared" si="1747"/>
        <v>0.10905503197927011</v>
      </c>
      <c r="BJ345" s="7">
        <f t="shared" si="1747"/>
        <v>6.6805297195157598</v>
      </c>
      <c r="BK345" s="7">
        <f t="shared" si="1747"/>
        <v>6.6805297195157598</v>
      </c>
      <c r="BL345" s="7"/>
      <c r="BM345" s="7">
        <f>STDEV(BM341:BM343)</f>
        <v>259.96405501530313</v>
      </c>
      <c r="BN345" s="7">
        <f t="shared" ref="BN345:BU345" si="1748">STDEV(BN341:BN343)</f>
        <v>0.28430969030264774</v>
      </c>
      <c r="BO345" s="7">
        <f t="shared" si="1748"/>
        <v>0.3149989417971768</v>
      </c>
      <c r="BP345" s="7">
        <f t="shared" si="1748"/>
        <v>0.31279865728610978</v>
      </c>
      <c r="BQ345" s="7">
        <f t="shared" si="1748"/>
        <v>0.36021151193895939</v>
      </c>
      <c r="BR345" s="7">
        <f t="shared" si="1748"/>
        <v>0.478548151530587</v>
      </c>
      <c r="BS345" s="7">
        <f t="shared" si="1748"/>
        <v>1.2479535247756779</v>
      </c>
      <c r="BT345" s="7">
        <f t="shared" si="1748"/>
        <v>2.6267099827223639</v>
      </c>
      <c r="BU345" s="7">
        <f t="shared" si="1748"/>
        <v>2.6267099827223639</v>
      </c>
      <c r="BV345" s="7"/>
      <c r="BW345" s="7">
        <f>STDEV(BW341:BW343)</f>
        <v>8.2816644663577357</v>
      </c>
      <c r="BX345" s="7">
        <f t="shared" ref="BX345:CE345" si="1749">STDEV(BX341:BX343)</f>
        <v>5.0477717856476742E-2</v>
      </c>
      <c r="BY345" s="7">
        <f t="shared" si="1749"/>
        <v>0.18791043966031631</v>
      </c>
      <c r="BZ345" s="7">
        <f t="shared" si="1749"/>
        <v>5.8660037504230524E-2</v>
      </c>
      <c r="CA345" s="7">
        <f t="shared" si="1749"/>
        <v>0.28324253447059372</v>
      </c>
      <c r="CB345" s="7">
        <f t="shared" si="1749"/>
        <v>0.27516782757679425</v>
      </c>
      <c r="CC345" s="7">
        <f t="shared" si="1749"/>
        <v>0.40756022049917201</v>
      </c>
      <c r="CD345" s="7">
        <f t="shared" si="1749"/>
        <v>3.6401767814214723</v>
      </c>
      <c r="CE345" s="7">
        <f t="shared" si="1749"/>
        <v>3.6401767814214723</v>
      </c>
      <c r="CG345" s="7">
        <f>STDEV(CG341:CG343)</f>
        <v>130.36393091009492</v>
      </c>
      <c r="CH345" s="7">
        <f t="shared" ref="CH345:CO345" si="1750">STDEV(CH341:CH343)</f>
        <v>0.58747964503744499</v>
      </c>
      <c r="CI345" s="7">
        <f t="shared" si="1750"/>
        <v>0.12715869350277695</v>
      </c>
      <c r="CJ345" s="7">
        <f t="shared" si="1750"/>
        <v>0.64259396200090513</v>
      </c>
      <c r="CK345" s="7">
        <f t="shared" si="1750"/>
        <v>0.11873078791957903</v>
      </c>
      <c r="CL345" s="7">
        <f t="shared" si="1750"/>
        <v>0.24510473951624195</v>
      </c>
      <c r="CM345" s="7">
        <f t="shared" si="1750"/>
        <v>0.34589593810857849</v>
      </c>
      <c r="CN345" s="7">
        <f t="shared" si="1750"/>
        <v>4.2170350168493247</v>
      </c>
      <c r="CO345" s="7">
        <f t="shared" si="1750"/>
        <v>4.2170350168493247</v>
      </c>
      <c r="CQ345" s="7">
        <f t="shared" ref="CQ345:DE345" si="1751">STDEV(CQ341:CQ343)</f>
        <v>31.943446109230901</v>
      </c>
      <c r="CR345" s="7">
        <f t="shared" si="1751"/>
        <v>0.19244826144533594</v>
      </c>
      <c r="CS345" s="7">
        <f t="shared" si="1751"/>
        <v>0.222012011687064</v>
      </c>
      <c r="CT345" s="7">
        <f t="shared" si="1751"/>
        <v>0.2385986867803836</v>
      </c>
      <c r="CU345" s="7">
        <f t="shared" si="1751"/>
        <v>0.28701451763514846</v>
      </c>
      <c r="CV345" s="7">
        <f t="shared" si="1751"/>
        <v>0.28688731818142921</v>
      </c>
      <c r="CW345" s="7">
        <f t="shared" si="1751"/>
        <v>0.50972443535698664</v>
      </c>
      <c r="CX345" s="7">
        <f t="shared" si="1751"/>
        <v>87.441696249558191</v>
      </c>
      <c r="CY345" s="7">
        <f t="shared" si="1751"/>
        <v>10.754861985787324</v>
      </c>
      <c r="CZ345" s="49">
        <f t="shared" si="1751"/>
        <v>8.5179430241507145E-3</v>
      </c>
      <c r="DA345" s="49">
        <f t="shared" si="1751"/>
        <v>8.022559863720316E-3</v>
      </c>
      <c r="DB345" s="49">
        <f t="shared" si="1751"/>
        <v>3.6407343368436086E-3</v>
      </c>
      <c r="DC345" s="49">
        <f t="shared" si="1751"/>
        <v>0.37476785682419744</v>
      </c>
      <c r="DD345" s="49">
        <f t="shared" si="1751"/>
        <v>0.39129568460816805</v>
      </c>
      <c r="DE345" s="49">
        <f t="shared" si="1751"/>
        <v>6.3830202099006454</v>
      </c>
      <c r="DF345" s="46"/>
      <c r="DG345" s="49">
        <f t="shared" ref="DG345:DL345" si="1752">STDEV(DG341:DG343)</f>
        <v>9.4365705458361541E-3</v>
      </c>
      <c r="DH345" s="49">
        <f t="shared" si="1752"/>
        <v>3.551998296376413E-2</v>
      </c>
      <c r="DI345" s="49">
        <f t="shared" si="1752"/>
        <v>3.0148036599998981E-2</v>
      </c>
      <c r="DJ345" s="49">
        <f t="shared" si="1752"/>
        <v>0.25065725141550149</v>
      </c>
      <c r="DK345" s="49">
        <f t="shared" si="1752"/>
        <v>0.16978744758863101</v>
      </c>
      <c r="DL345" s="49">
        <f t="shared" si="1752"/>
        <v>8.1672641073984984</v>
      </c>
      <c r="DM345" s="46"/>
      <c r="DN345" s="49">
        <f t="shared" ref="DN345:DS345" si="1753">STDEV(DN341:DN343)</f>
        <v>1.0388110632128605E-2</v>
      </c>
      <c r="DO345" s="49">
        <f t="shared" si="1753"/>
        <v>9.2540077886943232E-3</v>
      </c>
      <c r="DP345" s="49">
        <f t="shared" si="1753"/>
        <v>3.6356789765154842E-3</v>
      </c>
      <c r="DQ345" s="49">
        <f t="shared" si="1753"/>
        <v>0.23322563730470325</v>
      </c>
      <c r="DR345" s="49">
        <f t="shared" si="1753"/>
        <v>0.22905900729675857</v>
      </c>
      <c r="DS345" s="49">
        <f t="shared" si="1753"/>
        <v>2.6332930587637482</v>
      </c>
      <c r="DT345" s="46"/>
      <c r="DU345" s="49">
        <f t="shared" ref="DU345:DZ345" si="1754">STDEV(DU341:DU343)</f>
        <v>1.0190361077488204E-2</v>
      </c>
      <c r="DV345" s="49">
        <f t="shared" si="1754"/>
        <v>1.2153785131272105E-2</v>
      </c>
      <c r="DW345" s="49">
        <f t="shared" si="1754"/>
        <v>8.8846281410385856E-3</v>
      </c>
      <c r="DX345" s="49">
        <f t="shared" si="1754"/>
        <v>0.4378324726377063</v>
      </c>
      <c r="DY345" s="49">
        <f t="shared" si="1754"/>
        <v>0.4881569103496039</v>
      </c>
      <c r="DZ345" s="49">
        <f t="shared" si="1754"/>
        <v>7.8089772911267632</v>
      </c>
      <c r="EA345" s="46"/>
    </row>
    <row r="346" spans="1:133" x14ac:dyDescent="0.2">
      <c r="C346" s="2"/>
      <c r="D346" s="4"/>
      <c r="E346" s="4"/>
      <c r="F346" s="4"/>
      <c r="G346" s="4"/>
      <c r="H346" s="4"/>
      <c r="I346" s="4"/>
      <c r="J346" s="4"/>
      <c r="K346" s="4"/>
      <c r="L346" s="4"/>
      <c r="M346" s="5">
        <f t="shared" si="1657"/>
        <v>0</v>
      </c>
      <c r="N346" s="4"/>
      <c r="O346" s="4"/>
      <c r="P346" s="4"/>
      <c r="Q346" s="4"/>
      <c r="R346" s="4"/>
      <c r="S346" s="4"/>
      <c r="T346" s="4"/>
      <c r="U346" s="4"/>
      <c r="V346" s="4"/>
      <c r="W346" s="5">
        <f t="shared" si="1658"/>
        <v>0</v>
      </c>
      <c r="X346" s="4"/>
      <c r="Y346" s="4"/>
      <c r="Z346" s="4"/>
      <c r="AA346" s="4"/>
      <c r="AB346" s="4"/>
      <c r="AC346" s="4"/>
      <c r="AD346" s="4"/>
      <c r="AE346" s="4"/>
      <c r="AF346" s="4"/>
      <c r="AG346" s="5">
        <f t="shared" si="1659"/>
        <v>0</v>
      </c>
      <c r="AH346" s="4"/>
      <c r="AI346" s="4"/>
      <c r="AJ346" s="4"/>
      <c r="AK346" s="4"/>
      <c r="AL346" s="4"/>
      <c r="AM346" s="4"/>
      <c r="AN346" s="4"/>
      <c r="AO346" s="4"/>
      <c r="AP346" s="4"/>
      <c r="AQ346" s="5">
        <f t="shared" si="1660"/>
        <v>0</v>
      </c>
      <c r="AR346" s="4"/>
      <c r="AS346" s="4"/>
      <c r="AT346" s="4"/>
      <c r="AU346" s="4"/>
      <c r="AV346" s="4"/>
      <c r="AW346" s="4"/>
      <c r="AX346" s="4"/>
      <c r="AY346" s="4"/>
      <c r="AZ346" s="4"/>
      <c r="BA346" s="5">
        <f t="shared" si="1661"/>
        <v>0</v>
      </c>
      <c r="BB346" s="4"/>
      <c r="BC346" s="4"/>
      <c r="BD346" s="4"/>
      <c r="BE346" s="4"/>
      <c r="BF346" s="4"/>
      <c r="BG346" s="4"/>
      <c r="BH346" s="4"/>
      <c r="BI346" s="4"/>
      <c r="BJ346" s="4"/>
      <c r="BK346" s="5">
        <f t="shared" si="1662"/>
        <v>0</v>
      </c>
      <c r="BL346" s="4"/>
      <c r="BM346" s="4"/>
      <c r="BN346" s="4"/>
      <c r="BO346" s="4"/>
      <c r="BP346" s="4"/>
      <c r="BQ346" s="4"/>
      <c r="BR346" s="4"/>
      <c r="BS346" s="4"/>
      <c r="BT346" s="4"/>
      <c r="BU346" s="5">
        <f t="shared" si="1663"/>
        <v>0</v>
      </c>
      <c r="BV346" s="4"/>
      <c r="BW346" s="4"/>
      <c r="BX346" s="4"/>
      <c r="BY346" s="4"/>
      <c r="BZ346" s="4"/>
      <c r="CA346" s="4"/>
      <c r="CB346" s="4"/>
      <c r="CC346" s="4"/>
      <c r="CE346" s="5">
        <f t="shared" si="1664"/>
        <v>0</v>
      </c>
      <c r="CO346" s="5">
        <f t="shared" si="1665"/>
        <v>0</v>
      </c>
      <c r="CY346" s="5">
        <f t="shared" si="1666"/>
        <v>0</v>
      </c>
      <c r="CZ346" s="46" t="e">
        <f t="shared" si="1667"/>
        <v>#DIV/0!</v>
      </c>
      <c r="DA346" s="46" t="e">
        <f t="shared" ref="DA346:DA347" si="1755">IF((AQ346-AG346)&lt;45,(AN346-$T346)/$T346,(AO346-$U346)/$U346)</f>
        <v>#DIV/0!</v>
      </c>
      <c r="DB346" s="46" t="e">
        <f t="shared" ref="DB346:DB347" si="1756">IF((AQ346-AG346)&lt;45,(AO346-$T346)/$T346,(AN346-$U346)/$U346)</f>
        <v>#DIV/0!</v>
      </c>
      <c r="DC346" s="46">
        <f t="shared" si="1668"/>
        <v>0</v>
      </c>
      <c r="DD346" s="46">
        <f t="shared" si="1669"/>
        <v>0</v>
      </c>
      <c r="DE346" s="46">
        <f t="shared" ref="DE346:DE403" si="1757">ABS(AQ346-AG346)</f>
        <v>0</v>
      </c>
      <c r="DG346" s="46" t="e">
        <f t="shared" si="1670"/>
        <v>#DIV/0!</v>
      </c>
      <c r="DH346" s="46" t="e">
        <f t="shared" ref="DH346:DH347" si="1758">IF((BK346-BA346)&lt;45,(BH346-$T346)/$T346,(BI346-$U346)/$U346)</f>
        <v>#DIV/0!</v>
      </c>
      <c r="DI346" s="46" t="e">
        <f t="shared" ref="DI346:DI347" si="1759">IF((BK346-BA346)&lt;45,(BI346-$T346)/$T346,(BH346-$U346)/$U346)</f>
        <v>#DIV/0!</v>
      </c>
      <c r="DJ346" s="46">
        <f t="shared" si="1671"/>
        <v>0</v>
      </c>
      <c r="DK346" s="46">
        <f t="shared" si="1672"/>
        <v>0</v>
      </c>
      <c r="DL346" s="46">
        <f t="shared" ref="DL346:DL403" si="1760">ABS(BK346-BA346)</f>
        <v>0</v>
      </c>
      <c r="DN346" s="46" t="e">
        <f t="shared" si="1673"/>
        <v>#DIV/0!</v>
      </c>
      <c r="DO346" s="46" t="e">
        <f t="shared" ref="DO346:DO347" si="1761">IF((CE346-BU346)&lt;45,(CB346-$T346)/$T346,(CC346-$U346)/$U346)</f>
        <v>#DIV/0!</v>
      </c>
      <c r="DP346" s="46" t="e">
        <f t="shared" ref="DP346:DP347" si="1762">IF((CE346-BU346)&lt;45,(CC346-$T346)/$T346,(CB346-$U346)/$U346)</f>
        <v>#DIV/0!</v>
      </c>
      <c r="DQ346" s="46">
        <f t="shared" si="1674"/>
        <v>0</v>
      </c>
      <c r="DR346" s="46">
        <f t="shared" si="1675"/>
        <v>0</v>
      </c>
      <c r="DS346" s="46">
        <f t="shared" ref="DS346:DS403" si="1763">ABS(CE346-BU346)</f>
        <v>0</v>
      </c>
      <c r="DU346" s="46" t="e">
        <f t="shared" si="1676"/>
        <v>#DIV/0!</v>
      </c>
      <c r="DV346" s="46" t="e">
        <f t="shared" ref="DV346:DV347" si="1764">IF((CY346-CO346)&lt;45,(CV346-$T346)/$T346,(CW346-$U346)/$U346)</f>
        <v>#DIV/0!</v>
      </c>
      <c r="DW346" s="46" t="e">
        <f t="shared" ref="DW346:DW347" si="1765">IF((CY346-CO346)&lt;45,(CW346-$T346)/$T346,(CV346-$U346)/$U346)</f>
        <v>#DIV/0!</v>
      </c>
      <c r="DX346" s="46">
        <f t="shared" si="1677"/>
        <v>0</v>
      </c>
      <c r="DY346" s="46">
        <f t="shared" si="1678"/>
        <v>0</v>
      </c>
      <c r="DZ346" s="46">
        <f t="shared" ref="DZ346:DZ403" si="1766">ABS(CO346-CE346)</f>
        <v>0</v>
      </c>
    </row>
    <row r="347" spans="1:133" x14ac:dyDescent="0.2">
      <c r="C347" s="2"/>
      <c r="D347" s="4"/>
      <c r="E347" s="4"/>
      <c r="F347" s="4"/>
      <c r="G347" s="4"/>
      <c r="H347" s="4"/>
      <c r="I347" s="4"/>
      <c r="J347" s="4"/>
      <c r="K347" s="4"/>
      <c r="L347" s="4"/>
      <c r="M347" s="5">
        <f t="shared" si="1657"/>
        <v>0</v>
      </c>
      <c r="N347" s="4"/>
      <c r="O347" s="4"/>
      <c r="P347" s="4"/>
      <c r="Q347" s="4"/>
      <c r="R347" s="4"/>
      <c r="S347" s="4"/>
      <c r="T347" s="4"/>
      <c r="U347" s="4"/>
      <c r="V347" s="4"/>
      <c r="W347" s="5">
        <f t="shared" si="1658"/>
        <v>0</v>
      </c>
      <c r="X347" s="4"/>
      <c r="Y347" s="4"/>
      <c r="Z347" s="4"/>
      <c r="AA347" s="4"/>
      <c r="AB347" s="4"/>
      <c r="AC347" s="4"/>
      <c r="AD347" s="4"/>
      <c r="AE347" s="4"/>
      <c r="AF347" s="4"/>
      <c r="AG347" s="5">
        <f t="shared" si="1659"/>
        <v>0</v>
      </c>
      <c r="AH347" s="4"/>
      <c r="AI347" s="4"/>
      <c r="AJ347" s="4"/>
      <c r="AK347" s="4"/>
      <c r="AL347" s="4"/>
      <c r="AM347" s="4"/>
      <c r="AN347" s="4"/>
      <c r="AO347" s="4"/>
      <c r="AP347" s="4"/>
      <c r="AQ347" s="5">
        <f t="shared" si="1660"/>
        <v>0</v>
      </c>
      <c r="AR347" s="4"/>
      <c r="AS347" s="4"/>
      <c r="AT347" s="4"/>
      <c r="AU347" s="4"/>
      <c r="AV347" s="4"/>
      <c r="AW347" s="4"/>
      <c r="AX347" s="4"/>
      <c r="AY347" s="4"/>
      <c r="AZ347" s="4"/>
      <c r="BA347" s="5">
        <f t="shared" si="1661"/>
        <v>0</v>
      </c>
      <c r="BB347" s="4"/>
      <c r="BC347" s="4"/>
      <c r="BD347" s="4"/>
      <c r="BE347" s="4"/>
      <c r="BF347" s="4"/>
      <c r="BG347" s="4"/>
      <c r="BH347" s="4"/>
      <c r="BI347" s="4"/>
      <c r="BJ347" s="4"/>
      <c r="BK347" s="5">
        <f t="shared" si="1662"/>
        <v>0</v>
      </c>
      <c r="BL347" s="4"/>
      <c r="BM347" s="4"/>
      <c r="BN347" s="4"/>
      <c r="BO347" s="4"/>
      <c r="BP347" s="4"/>
      <c r="BQ347" s="4"/>
      <c r="BR347" s="4"/>
      <c r="BS347" s="4"/>
      <c r="BT347" s="4"/>
      <c r="BU347" s="5">
        <f t="shared" si="1663"/>
        <v>0</v>
      </c>
      <c r="BV347" s="4"/>
      <c r="BW347" s="4"/>
      <c r="BX347" s="4"/>
      <c r="BY347" s="4"/>
      <c r="BZ347" s="4"/>
      <c r="CA347" s="4"/>
      <c r="CB347" s="4"/>
      <c r="CC347" s="4"/>
      <c r="CE347" s="5">
        <f t="shared" si="1664"/>
        <v>0</v>
      </c>
      <c r="CO347" s="5">
        <f t="shared" si="1665"/>
        <v>0</v>
      </c>
      <c r="CY347" s="5">
        <f t="shared" si="1666"/>
        <v>0</v>
      </c>
      <c r="CZ347" s="46" t="e">
        <f t="shared" si="1667"/>
        <v>#DIV/0!</v>
      </c>
      <c r="DA347" s="46" t="e">
        <f t="shared" si="1755"/>
        <v>#DIV/0!</v>
      </c>
      <c r="DB347" s="46" t="e">
        <f t="shared" si="1756"/>
        <v>#DIV/0!</v>
      </c>
      <c r="DC347" s="46">
        <f t="shared" si="1668"/>
        <v>0</v>
      </c>
      <c r="DD347" s="46">
        <f t="shared" si="1669"/>
        <v>0</v>
      </c>
      <c r="DE347" s="46">
        <f t="shared" si="1757"/>
        <v>0</v>
      </c>
      <c r="DG347" s="46" t="e">
        <f t="shared" si="1670"/>
        <v>#DIV/0!</v>
      </c>
      <c r="DH347" s="46" t="e">
        <f t="shared" si="1758"/>
        <v>#DIV/0!</v>
      </c>
      <c r="DI347" s="46" t="e">
        <f t="shared" si="1759"/>
        <v>#DIV/0!</v>
      </c>
      <c r="DJ347" s="46">
        <f t="shared" si="1671"/>
        <v>0</v>
      </c>
      <c r="DK347" s="46">
        <f t="shared" si="1672"/>
        <v>0</v>
      </c>
      <c r="DL347" s="46">
        <f t="shared" si="1760"/>
        <v>0</v>
      </c>
      <c r="DN347" s="46" t="e">
        <f t="shared" si="1673"/>
        <v>#DIV/0!</v>
      </c>
      <c r="DO347" s="46" t="e">
        <f t="shared" si="1761"/>
        <v>#DIV/0!</v>
      </c>
      <c r="DP347" s="46" t="e">
        <f t="shared" si="1762"/>
        <v>#DIV/0!</v>
      </c>
      <c r="DQ347" s="46">
        <f t="shared" si="1674"/>
        <v>0</v>
      </c>
      <c r="DR347" s="46">
        <f t="shared" si="1675"/>
        <v>0</v>
      </c>
      <c r="DS347" s="46">
        <f t="shared" si="1763"/>
        <v>0</v>
      </c>
      <c r="DU347" s="46" t="e">
        <f t="shared" si="1676"/>
        <v>#DIV/0!</v>
      </c>
      <c r="DV347" s="46" t="e">
        <f t="shared" si="1764"/>
        <v>#DIV/0!</v>
      </c>
      <c r="DW347" s="46" t="e">
        <f t="shared" si="1765"/>
        <v>#DIV/0!</v>
      </c>
      <c r="DX347" s="46">
        <f t="shared" si="1677"/>
        <v>0</v>
      </c>
      <c r="DY347" s="46">
        <f t="shared" si="1678"/>
        <v>0</v>
      </c>
      <c r="DZ347" s="46">
        <f t="shared" si="1766"/>
        <v>0</v>
      </c>
    </row>
    <row r="348" spans="1:133" x14ac:dyDescent="0.2">
      <c r="A348" s="91" t="s">
        <v>93</v>
      </c>
      <c r="B348" s="91"/>
      <c r="C348" s="92" t="s">
        <v>29</v>
      </c>
      <c r="D348" s="5">
        <v>871</v>
      </c>
      <c r="E348" s="5">
        <v>113096.03200000001</v>
      </c>
      <c r="F348" s="5">
        <v>385.81299999999999</v>
      </c>
      <c r="G348" s="5">
        <v>326.06900000000002</v>
      </c>
      <c r="H348" s="5">
        <v>384.95499999999998</v>
      </c>
      <c r="I348" s="5">
        <v>328.44299999999998</v>
      </c>
      <c r="J348" s="5">
        <v>401.565</v>
      </c>
      <c r="K348" s="5">
        <v>358.59199999999998</v>
      </c>
      <c r="L348" s="5">
        <v>10.815</v>
      </c>
      <c r="M348" s="5">
        <f t="shared" si="1657"/>
        <v>10.815</v>
      </c>
      <c r="N348" s="5">
        <v>874</v>
      </c>
      <c r="O348" s="5">
        <v>1382.933</v>
      </c>
      <c r="P348" s="5">
        <v>482.04700000000003</v>
      </c>
      <c r="Q348" s="5">
        <v>335.738</v>
      </c>
      <c r="R348" s="5">
        <v>482.19</v>
      </c>
      <c r="S348" s="5">
        <v>335.64600000000002</v>
      </c>
      <c r="T348" s="5">
        <v>41.962000000000003</v>
      </c>
      <c r="U348" s="5">
        <v>41.962000000000003</v>
      </c>
      <c r="V348" s="5">
        <v>0</v>
      </c>
      <c r="W348" s="5">
        <f t="shared" si="1658"/>
        <v>0</v>
      </c>
      <c r="X348" s="5">
        <v>877</v>
      </c>
      <c r="Y348" s="5">
        <v>78930.341</v>
      </c>
      <c r="Z348" s="5">
        <v>356.70100000000002</v>
      </c>
      <c r="AA348" s="5">
        <v>304.03899999999999</v>
      </c>
      <c r="AB348" s="5">
        <v>355.81299999999999</v>
      </c>
      <c r="AC348" s="5">
        <v>304.72399999999999</v>
      </c>
      <c r="AD348" s="5">
        <v>326.17</v>
      </c>
      <c r="AE348" s="5">
        <v>308.113</v>
      </c>
      <c r="AF348" s="5">
        <v>12.984999999999999</v>
      </c>
      <c r="AG348" s="5">
        <f t="shared" si="1659"/>
        <v>12.984999999999999</v>
      </c>
      <c r="AH348" s="5">
        <v>880</v>
      </c>
      <c r="AI348" s="5">
        <v>1064.029</v>
      </c>
      <c r="AJ348" s="5">
        <v>432.03899999999999</v>
      </c>
      <c r="AK348" s="5">
        <v>329.77699999999999</v>
      </c>
      <c r="AL348" s="5">
        <v>432.04899999999998</v>
      </c>
      <c r="AM348" s="5">
        <v>330.82299999999998</v>
      </c>
      <c r="AN348" s="5">
        <v>38.493000000000002</v>
      </c>
      <c r="AO348" s="5">
        <v>35.195</v>
      </c>
      <c r="AP348" s="5">
        <v>113.51</v>
      </c>
      <c r="AQ348" s="5">
        <f t="shared" si="1660"/>
        <v>66.489999999999995</v>
      </c>
      <c r="AR348" s="5">
        <v>853</v>
      </c>
      <c r="AS348" s="5">
        <v>81301.067999999999</v>
      </c>
      <c r="AT348" s="5">
        <v>337.61900000000003</v>
      </c>
      <c r="AU348" s="5">
        <v>308.75299999999999</v>
      </c>
      <c r="AV348" s="5">
        <v>337.99</v>
      </c>
      <c r="AW348" s="5">
        <v>309.68299999999999</v>
      </c>
      <c r="AX348" s="5">
        <v>351.11599999999999</v>
      </c>
      <c r="AY348" s="5">
        <v>294.81900000000002</v>
      </c>
      <c r="AZ348" s="5">
        <v>1.175</v>
      </c>
      <c r="BA348" s="5">
        <f t="shared" si="1661"/>
        <v>1.175</v>
      </c>
      <c r="BB348" s="5">
        <v>856</v>
      </c>
      <c r="BC348" s="5">
        <v>673.61800000000005</v>
      </c>
      <c r="BD348" s="5">
        <v>423.41500000000002</v>
      </c>
      <c r="BE348" s="5">
        <v>240.91</v>
      </c>
      <c r="BF348" s="5">
        <v>423.21600000000001</v>
      </c>
      <c r="BG348" s="5">
        <v>241.99799999999999</v>
      </c>
      <c r="BH348" s="5">
        <v>31.806000000000001</v>
      </c>
      <c r="BI348" s="5">
        <v>26.966000000000001</v>
      </c>
      <c r="BJ348" s="5">
        <v>3.0630000000000002</v>
      </c>
      <c r="BK348" s="5">
        <f t="shared" si="1662"/>
        <v>3.0630000000000002</v>
      </c>
      <c r="BL348" s="5">
        <v>859</v>
      </c>
      <c r="BM348" s="5">
        <v>75275.551000000007</v>
      </c>
      <c r="BN348" s="5">
        <v>324.32299999999998</v>
      </c>
      <c r="BO348" s="5">
        <v>313.22699999999998</v>
      </c>
      <c r="BP348" s="5">
        <v>324.46499999999997</v>
      </c>
      <c r="BQ348" s="5">
        <v>313.80700000000002</v>
      </c>
      <c r="BR348" s="5">
        <v>330.548</v>
      </c>
      <c r="BS348" s="5">
        <v>289.95400000000001</v>
      </c>
      <c r="BT348" s="5">
        <v>6.5629999999999997</v>
      </c>
      <c r="BU348" s="5">
        <f t="shared" si="1663"/>
        <v>6.5629999999999997</v>
      </c>
      <c r="BV348" s="5">
        <v>862</v>
      </c>
      <c r="BW348" s="5">
        <v>623.62099999999998</v>
      </c>
      <c r="BX348" s="5">
        <v>376.65600000000001</v>
      </c>
      <c r="BY348" s="5">
        <v>254.93299999999999</v>
      </c>
      <c r="BZ348" s="5">
        <v>376.08800000000002</v>
      </c>
      <c r="CA348" s="5">
        <v>255.565</v>
      </c>
      <c r="CB348" s="5">
        <v>29.826000000000001</v>
      </c>
      <c r="CC348" s="5">
        <v>26.622</v>
      </c>
      <c r="CD348" s="3">
        <v>138.12299999999999</v>
      </c>
      <c r="CE348" s="5">
        <f t="shared" si="1664"/>
        <v>41.87700000000001</v>
      </c>
      <c r="CF348" s="3">
        <v>865</v>
      </c>
      <c r="CG348" s="3">
        <v>65916.288</v>
      </c>
      <c r="CH348" s="3">
        <v>276.72899999999998</v>
      </c>
      <c r="CI348" s="3">
        <v>349.55599999999998</v>
      </c>
      <c r="CJ348" s="3">
        <v>276.73</v>
      </c>
      <c r="CK348" s="3">
        <v>350.00299999999999</v>
      </c>
      <c r="CL348" s="3">
        <v>318.62099999999998</v>
      </c>
      <c r="CM348" s="3">
        <v>263.40800000000002</v>
      </c>
      <c r="CN348" s="3">
        <v>175.34399999999999</v>
      </c>
      <c r="CO348" s="5">
        <f t="shared" si="1665"/>
        <v>4.6560000000000059</v>
      </c>
      <c r="CP348" s="3">
        <v>868</v>
      </c>
      <c r="CQ348" s="3">
        <v>715.17</v>
      </c>
      <c r="CR348" s="3">
        <v>331.65199999999999</v>
      </c>
      <c r="CS348" s="3">
        <v>292.11500000000001</v>
      </c>
      <c r="CT348" s="3">
        <v>331.346</v>
      </c>
      <c r="CU348" s="3">
        <v>292.15800000000002</v>
      </c>
      <c r="CV348" s="3">
        <v>31.265999999999998</v>
      </c>
      <c r="CW348" s="3">
        <v>29.123000000000001</v>
      </c>
      <c r="CX348" s="3">
        <v>127.551</v>
      </c>
      <c r="CY348" s="5">
        <f t="shared" si="1666"/>
        <v>52.448999999999998</v>
      </c>
      <c r="CZ348" s="46">
        <f>(Y348-$E348)/$E348</f>
        <v>-0.30209451557062589</v>
      </c>
      <c r="DA348" s="46">
        <f>IF((AQ348-AG348)&lt;45,(AO348-$T348)/$T348,(AN348-$U348)/$U348)</f>
        <v>-8.2670034793384514E-2</v>
      </c>
      <c r="DB348" s="46">
        <f>IF((AQ348-AG348)&lt;45,(AN348-$T348)/$T348,(AO348-$U348)/$U348)</f>
        <v>-0.16126495400600549</v>
      </c>
      <c r="DC348" s="46">
        <f>SQRT((AJ348-Z348)^2+(AK348-AA348)^2)</f>
        <v>79.613182878214303</v>
      </c>
      <c r="DD348" s="46">
        <f t="shared" si="1669"/>
        <v>80.579684145571079</v>
      </c>
      <c r="DE348" s="46">
        <f t="shared" si="1757"/>
        <v>53.504999999999995</v>
      </c>
      <c r="DF348" s="46" t="str">
        <f>IF(DE348&lt;45,DF$6,DF$5)</f>
        <v>RAD</v>
      </c>
      <c r="DG348" s="46">
        <f t="shared" si="1670"/>
        <v>-0.28113244503573748</v>
      </c>
      <c r="DH348" s="46">
        <f>IF((BK348-BA348)&lt;45,(BI348-$T348)/$T348,(BH348-$U348)/$U348)</f>
        <v>-0.35737095467327584</v>
      </c>
      <c r="DI348" s="46">
        <f>IF((BK348-BA348)&lt;45,(BH348-$T348)/$T348,(BI348-$U348)/$U348)</f>
        <v>-0.24202850197798012</v>
      </c>
      <c r="DJ348" s="46">
        <f t="shared" si="1671"/>
        <v>109.37836287401635</v>
      </c>
      <c r="DK348" s="46">
        <f t="shared" si="1672"/>
        <v>108.83349806470433</v>
      </c>
      <c r="DL348" s="46">
        <f t="shared" si="1760"/>
        <v>1.8880000000000001</v>
      </c>
      <c r="DM348" s="46" t="str">
        <f>IF(DL348&lt;45,DM$6,DM$5)</f>
        <v>CIRC</v>
      </c>
      <c r="DN348" s="46">
        <f t="shared" si="1673"/>
        <v>-0.33441032661517245</v>
      </c>
      <c r="DO348" s="46">
        <f>IF((CE348-BU348)&lt;45,(CC348-$T348)/$T348,(CB348-$U348)/$U348)</f>
        <v>-0.36556884800533823</v>
      </c>
      <c r="DP348" s="46">
        <f>IF((CE348-BU348)&lt;45,(CB348-$T348)/$T348,(CC348-$U348)/$U348)</f>
        <v>-0.28921405080787382</v>
      </c>
      <c r="DQ348" s="46">
        <f t="shared" si="1674"/>
        <v>78.338581331295501</v>
      </c>
      <c r="DR348" s="46">
        <f t="shared" si="1675"/>
        <v>77.827146247308903</v>
      </c>
      <c r="DS348" s="46">
        <f t="shared" si="1763"/>
        <v>35.314000000000007</v>
      </c>
      <c r="DT348" s="46" t="str">
        <f>IF(DS348&lt;45,DT$6,DT$5)</f>
        <v>CIRC</v>
      </c>
      <c r="DU348" s="46">
        <f t="shared" si="1676"/>
        <v>-0.41716533432401948</v>
      </c>
      <c r="DV348" s="46">
        <f>IF((CY348-CO348)&lt;45,(CW348-$T348)/$T348,(CV348-$U348)/$U348)</f>
        <v>-0.25489728802249667</v>
      </c>
      <c r="DW348" s="46">
        <f>IF((CY348-CO348)&lt;45,(CV348-$T348)/$T348,(CW348-$U348)/$U348)</f>
        <v>-0.30596730375101283</v>
      </c>
      <c r="DX348" s="46">
        <f t="shared" si="1677"/>
        <v>79.473293690396389</v>
      </c>
      <c r="DY348" s="46">
        <f t="shared" si="1678"/>
        <v>79.554707472279688</v>
      </c>
      <c r="DZ348" s="46">
        <f t="shared" si="1766"/>
        <v>37.221000000000004</v>
      </c>
      <c r="EA348" s="46" t="str">
        <f>IF(DZ348&lt;45,EA$6,EA$5)</f>
        <v>CIRC</v>
      </c>
      <c r="EC348" s="3">
        <f>DZ351</f>
        <v>38.917000000000009</v>
      </c>
    </row>
    <row r="349" spans="1:133" x14ac:dyDescent="0.2">
      <c r="A349" s="91"/>
      <c r="B349" s="91"/>
      <c r="C349" s="92"/>
      <c r="D349" s="5">
        <v>872</v>
      </c>
      <c r="E349" s="5">
        <v>111484.505</v>
      </c>
      <c r="F349" s="5">
        <v>387.053</v>
      </c>
      <c r="G349" s="5">
        <v>327.62599999999998</v>
      </c>
      <c r="H349" s="5">
        <v>386.27</v>
      </c>
      <c r="I349" s="5">
        <v>330.30200000000002</v>
      </c>
      <c r="J349" s="5">
        <v>398.892</v>
      </c>
      <c r="K349" s="5">
        <v>355.85199999999998</v>
      </c>
      <c r="L349" s="5">
        <v>13.442</v>
      </c>
      <c r="M349" s="5">
        <f t="shared" si="1657"/>
        <v>13.442</v>
      </c>
      <c r="N349" s="5">
        <v>875</v>
      </c>
      <c r="O349" s="5">
        <v>1337.89</v>
      </c>
      <c r="P349" s="5">
        <v>482.04700000000003</v>
      </c>
      <c r="Q349" s="5">
        <v>335.738</v>
      </c>
      <c r="R349" s="5">
        <v>482.17</v>
      </c>
      <c r="S349" s="5">
        <v>335.62400000000002</v>
      </c>
      <c r="T349" s="5">
        <v>41.273000000000003</v>
      </c>
      <c r="U349" s="5">
        <v>41.273000000000003</v>
      </c>
      <c r="V349" s="5">
        <v>0</v>
      </c>
      <c r="W349" s="5">
        <f t="shared" si="1658"/>
        <v>0</v>
      </c>
      <c r="X349" s="5">
        <v>878</v>
      </c>
      <c r="Y349" s="5">
        <v>78023.175000000003</v>
      </c>
      <c r="Z349" s="5">
        <v>357.00599999999997</v>
      </c>
      <c r="AA349" s="5">
        <v>302.774</v>
      </c>
      <c r="AB349" s="5">
        <v>356.101</v>
      </c>
      <c r="AC349" s="5">
        <v>303.37400000000002</v>
      </c>
      <c r="AD349" s="5">
        <v>324.71800000000002</v>
      </c>
      <c r="AE349" s="5">
        <v>305.93400000000003</v>
      </c>
      <c r="AF349" s="5">
        <v>9.6620000000000008</v>
      </c>
      <c r="AG349" s="5">
        <f t="shared" si="1659"/>
        <v>9.6620000000000008</v>
      </c>
      <c r="AH349" s="5">
        <v>881</v>
      </c>
      <c r="AI349" s="5">
        <v>1042.971</v>
      </c>
      <c r="AJ349" s="5">
        <v>432.11099999999999</v>
      </c>
      <c r="AK349" s="5">
        <v>329.851</v>
      </c>
      <c r="AL349" s="5">
        <v>432.05200000000002</v>
      </c>
      <c r="AM349" s="5">
        <v>330.95</v>
      </c>
      <c r="AN349" s="5">
        <v>38.652999999999999</v>
      </c>
      <c r="AO349" s="5">
        <v>34.356000000000002</v>
      </c>
      <c r="AP349" s="5">
        <v>110.705</v>
      </c>
      <c r="AQ349" s="5">
        <f t="shared" si="1660"/>
        <v>69.295000000000002</v>
      </c>
      <c r="AR349" s="5">
        <v>854</v>
      </c>
      <c r="AS349" s="5">
        <v>81382.820999999996</v>
      </c>
      <c r="AT349" s="5">
        <v>336.86599999999999</v>
      </c>
      <c r="AU349" s="5">
        <v>309.17</v>
      </c>
      <c r="AV349" s="5">
        <v>337.30099999999999</v>
      </c>
      <c r="AW349" s="5">
        <v>310.09699999999998</v>
      </c>
      <c r="AX349" s="5">
        <v>350.822</v>
      </c>
      <c r="AY349" s="5">
        <v>295.363</v>
      </c>
      <c r="AZ349" s="5">
        <v>1.772</v>
      </c>
      <c r="BA349" s="5">
        <f t="shared" si="1661"/>
        <v>1.772</v>
      </c>
      <c r="BB349" s="5">
        <v>857</v>
      </c>
      <c r="BC349" s="5">
        <v>673.84400000000005</v>
      </c>
      <c r="BD349" s="5">
        <v>423.60599999999999</v>
      </c>
      <c r="BE349" s="5">
        <v>241.227</v>
      </c>
      <c r="BF349" s="5">
        <v>423.41800000000001</v>
      </c>
      <c r="BG349" s="5">
        <v>242.47</v>
      </c>
      <c r="BH349" s="5">
        <v>31.995000000000001</v>
      </c>
      <c r="BI349" s="5">
        <v>26.815999999999999</v>
      </c>
      <c r="BJ349" s="5">
        <v>9.4049999999999994</v>
      </c>
      <c r="BK349" s="5">
        <f t="shared" si="1662"/>
        <v>9.4049999999999994</v>
      </c>
      <c r="BL349" s="5">
        <v>860</v>
      </c>
      <c r="BM349" s="5">
        <v>75251.34</v>
      </c>
      <c r="BN349" s="5">
        <v>323.72000000000003</v>
      </c>
      <c r="BO349" s="5">
        <v>313.00299999999999</v>
      </c>
      <c r="BP349" s="5">
        <v>323.84399999999999</v>
      </c>
      <c r="BQ349" s="5">
        <v>313.56099999999998</v>
      </c>
      <c r="BR349" s="5">
        <v>330.27</v>
      </c>
      <c r="BS349" s="5">
        <v>290.10500000000002</v>
      </c>
      <c r="BT349" s="5">
        <v>4.7640000000000002</v>
      </c>
      <c r="BU349" s="5">
        <f t="shared" si="1663"/>
        <v>4.7640000000000002</v>
      </c>
      <c r="BV349" s="5">
        <v>863</v>
      </c>
      <c r="BW349" s="5">
        <v>615.851</v>
      </c>
      <c r="BX349" s="5">
        <v>376.58300000000003</v>
      </c>
      <c r="BY349" s="5">
        <v>255.25800000000001</v>
      </c>
      <c r="BZ349" s="5">
        <v>376.04599999999999</v>
      </c>
      <c r="CA349" s="5">
        <v>255.96700000000001</v>
      </c>
      <c r="CB349" s="5">
        <v>29.298999999999999</v>
      </c>
      <c r="CC349" s="5">
        <v>26.763000000000002</v>
      </c>
      <c r="CD349" s="3">
        <v>138.43299999999999</v>
      </c>
      <c r="CE349" s="5">
        <f t="shared" si="1664"/>
        <v>41.567000000000007</v>
      </c>
      <c r="CF349" s="3">
        <v>866</v>
      </c>
      <c r="CG349" s="3">
        <v>67619.025999999998</v>
      </c>
      <c r="CH349" s="3">
        <v>276.35300000000001</v>
      </c>
      <c r="CI349" s="3">
        <v>351.58499999999998</v>
      </c>
      <c r="CJ349" s="3">
        <v>275.97699999999998</v>
      </c>
      <c r="CK349" s="3">
        <v>352.45499999999998</v>
      </c>
      <c r="CL349" s="3">
        <v>314.72300000000001</v>
      </c>
      <c r="CM349" s="3">
        <v>273.55900000000003</v>
      </c>
      <c r="CN349" s="3">
        <v>3.1709999999999998</v>
      </c>
      <c r="CO349" s="5">
        <f t="shared" si="1665"/>
        <v>3.1709999999999998</v>
      </c>
      <c r="CP349" s="3">
        <v>869</v>
      </c>
      <c r="CQ349" s="3">
        <v>682.74</v>
      </c>
      <c r="CR349" s="3">
        <v>331.75799999999998</v>
      </c>
      <c r="CS349" s="3">
        <v>291.81</v>
      </c>
      <c r="CT349" s="3">
        <v>331.36900000000003</v>
      </c>
      <c r="CU349" s="3">
        <v>291.94900000000001</v>
      </c>
      <c r="CV349" s="3">
        <v>31.486999999999998</v>
      </c>
      <c r="CW349" s="3">
        <v>27.608000000000001</v>
      </c>
      <c r="CX349" s="3">
        <v>139.43199999999999</v>
      </c>
      <c r="CY349" s="5">
        <f t="shared" si="1666"/>
        <v>40.568000000000012</v>
      </c>
      <c r="CZ349" s="46">
        <f t="shared" si="1667"/>
        <v>-0.30014332485039064</v>
      </c>
      <c r="DA349" s="46">
        <f t="shared" ref="DA349:DA350" si="1767">IF((AQ349-AG349)&lt;45,(AO349-$T349)/$T349,(AN349-$U349)/$U349)</f>
        <v>-6.3479756741695648E-2</v>
      </c>
      <c r="DB349" s="46">
        <f t="shared" ref="DB349:DB350" si="1768">IF((AQ349-AG349)&lt;45,(AN349-$T349)/$T349,(AO349-$U349)/$U349)</f>
        <v>-0.16759140358103364</v>
      </c>
      <c r="DC349" s="46">
        <f t="shared" si="1668"/>
        <v>79.836864630319766</v>
      </c>
      <c r="DD349" s="46">
        <f t="shared" si="1669"/>
        <v>80.802166907824954</v>
      </c>
      <c r="DE349" s="46">
        <f t="shared" si="1757"/>
        <v>59.633000000000003</v>
      </c>
      <c r="DF349" s="46" t="str">
        <f t="shared" ref="DF349:DF351" si="1769">IF(DE349&lt;45,DF$6,DF$5)</f>
        <v>RAD</v>
      </c>
      <c r="DG349" s="46">
        <f t="shared" si="1670"/>
        <v>-0.27000778269590026</v>
      </c>
      <c r="DH349" s="46">
        <f t="shared" ref="DH349:DH350" si="1770">IF((BK349-BA349)&lt;45,(BI349-$T349)/$T349,(BH349-$U349)/$U349)</f>
        <v>-0.35027742107431015</v>
      </c>
      <c r="DI349" s="46">
        <f t="shared" ref="DI349:DI350" si="1771">IF((BK349-BA349)&lt;45,(BH349-$T349)/$T349,(BI349-$U349)/$U349)</f>
        <v>-0.22479587139292034</v>
      </c>
      <c r="DJ349" s="46">
        <f t="shared" si="1671"/>
        <v>110.18202597973956</v>
      </c>
      <c r="DK349" s="46">
        <f t="shared" si="1672"/>
        <v>109.49679820889742</v>
      </c>
      <c r="DL349" s="46">
        <f t="shared" si="1760"/>
        <v>7.6329999999999991</v>
      </c>
      <c r="DM349" s="46" t="str">
        <f t="shared" ref="DM349:DM351" si="1772">IF(DL349&lt;45,DM$6,DM$5)</f>
        <v>CIRC</v>
      </c>
      <c r="DN349" s="46">
        <f t="shared" si="1673"/>
        <v>-0.32500628674810017</v>
      </c>
      <c r="DO349" s="46">
        <f t="shared" ref="DO349:DO350" si="1773">IF((CE349-BU349)&lt;45,(CC349-$T349)/$T349,(CB349-$U349)/$U349)</f>
        <v>-0.35156155355801616</v>
      </c>
      <c r="DP349" s="46">
        <f t="shared" ref="DP349:DP350" si="1774">IF((CE349-BU349)&lt;45,(CB349-$T349)/$T349,(CC349-$U349)/$U349)</f>
        <v>-0.29011702565842085</v>
      </c>
      <c r="DQ349" s="46">
        <f t="shared" si="1674"/>
        <v>78.287813828206993</v>
      </c>
      <c r="DR349" s="46">
        <f t="shared" si="1675"/>
        <v>77.73105968658858</v>
      </c>
      <c r="DS349" s="46">
        <f t="shared" si="1763"/>
        <v>36.803000000000004</v>
      </c>
      <c r="DT349" s="46" t="str">
        <f t="shared" ref="DT349:DT351" si="1775">IF(DS349&lt;45,DT$6,DT$5)</f>
        <v>CIRC</v>
      </c>
      <c r="DU349" s="46">
        <f t="shared" si="1676"/>
        <v>-0.3934670472815931</v>
      </c>
      <c r="DV349" s="46">
        <f t="shared" ref="DV349:DV350" si="1776">IF((CY349-CO349)&lt;45,(CW349-$T349)/$T349,(CV349-$U349)/$U349)</f>
        <v>-0.33108812056308001</v>
      </c>
      <c r="DW349" s="46">
        <f t="shared" ref="DW349:DW350" si="1777">IF((CY349-CO349)&lt;45,(CV349-$T349)/$T349,(CW349-$U349)/$U349)</f>
        <v>-0.237104160104669</v>
      </c>
      <c r="DX349" s="46">
        <f t="shared" si="1677"/>
        <v>81.503157300806407</v>
      </c>
      <c r="DY349" s="46">
        <f t="shared" si="1678"/>
        <v>82.032004120343188</v>
      </c>
      <c r="DZ349" s="46">
        <f t="shared" si="1766"/>
        <v>38.396000000000008</v>
      </c>
      <c r="EA349" s="46" t="str">
        <f t="shared" ref="EA349:EA351" si="1778">IF(DZ349&lt;45,EA$6,EA$5)</f>
        <v>CIRC</v>
      </c>
      <c r="EC349" s="3">
        <f>DZ356</f>
        <v>15.802666666666672</v>
      </c>
    </row>
    <row r="350" spans="1:133" x14ac:dyDescent="0.2">
      <c r="A350" s="91"/>
      <c r="B350" s="91"/>
      <c r="C350" s="92"/>
      <c r="D350" s="5">
        <v>873</v>
      </c>
      <c r="E350" s="5">
        <v>111853.85799999999</v>
      </c>
      <c r="F350" s="5">
        <v>387.15300000000002</v>
      </c>
      <c r="G350" s="5">
        <v>325.37700000000001</v>
      </c>
      <c r="H350" s="5">
        <v>386.41199999999998</v>
      </c>
      <c r="I350" s="5">
        <v>327.60000000000002</v>
      </c>
      <c r="J350" s="5">
        <v>398.66199999999998</v>
      </c>
      <c r="K350" s="5">
        <v>357.23700000000002</v>
      </c>
      <c r="L350" s="5">
        <v>12.002000000000001</v>
      </c>
      <c r="M350" s="5">
        <f t="shared" si="1657"/>
        <v>12.002000000000001</v>
      </c>
      <c r="N350" s="5">
        <v>876</v>
      </c>
      <c r="O350" s="5">
        <v>1337.89</v>
      </c>
      <c r="P350" s="5">
        <v>482.38299999999998</v>
      </c>
      <c r="Q350" s="5">
        <v>335.40300000000002</v>
      </c>
      <c r="R350" s="5">
        <v>482.45299999999997</v>
      </c>
      <c r="S350" s="5">
        <v>335.31099999999998</v>
      </c>
      <c r="T350" s="5">
        <v>41.273000000000003</v>
      </c>
      <c r="U350" s="5">
        <v>41.273000000000003</v>
      </c>
      <c r="V350" s="5">
        <v>0</v>
      </c>
      <c r="W350" s="5">
        <f t="shared" si="1658"/>
        <v>0</v>
      </c>
      <c r="X350" s="5">
        <v>879</v>
      </c>
      <c r="Y350" s="5">
        <v>76788.433000000005</v>
      </c>
      <c r="Z350" s="5">
        <v>357.67</v>
      </c>
      <c r="AA350" s="5">
        <v>302.61500000000001</v>
      </c>
      <c r="AB350" s="5">
        <v>356.642</v>
      </c>
      <c r="AC350" s="5">
        <v>303.16399999999999</v>
      </c>
      <c r="AD350" s="5">
        <v>321.55599999999998</v>
      </c>
      <c r="AE350" s="5">
        <v>304.053</v>
      </c>
      <c r="AF350" s="5">
        <v>8.8520000000000003</v>
      </c>
      <c r="AG350" s="5">
        <f t="shared" si="1659"/>
        <v>8.8520000000000003</v>
      </c>
      <c r="AH350" s="5">
        <v>882</v>
      </c>
      <c r="AI350" s="5">
        <v>1033.0619999999999</v>
      </c>
      <c r="AJ350" s="5">
        <v>431.91899999999998</v>
      </c>
      <c r="AK350" s="5">
        <v>329.86</v>
      </c>
      <c r="AL350" s="5">
        <v>431.84899999999999</v>
      </c>
      <c r="AM350" s="5">
        <v>330.983</v>
      </c>
      <c r="AN350" s="5">
        <v>37.956000000000003</v>
      </c>
      <c r="AO350" s="5">
        <v>34.655000000000001</v>
      </c>
      <c r="AP350" s="5">
        <v>106.593</v>
      </c>
      <c r="AQ350" s="5">
        <f t="shared" si="1660"/>
        <v>73.406999999999996</v>
      </c>
      <c r="AR350" s="5">
        <v>855</v>
      </c>
      <c r="AS350" s="5">
        <v>81185.081999999995</v>
      </c>
      <c r="AT350" s="5">
        <v>337.565</v>
      </c>
      <c r="AU350" s="5">
        <v>309.19799999999998</v>
      </c>
      <c r="AV350" s="5">
        <v>337.96800000000002</v>
      </c>
      <c r="AW350" s="5">
        <v>310.161</v>
      </c>
      <c r="AX350" s="5">
        <v>350.81900000000002</v>
      </c>
      <c r="AY350" s="5">
        <v>294.64800000000002</v>
      </c>
      <c r="AZ350" s="5">
        <v>1.738</v>
      </c>
      <c r="BA350" s="5">
        <f t="shared" si="1661"/>
        <v>1.738</v>
      </c>
      <c r="BB350" s="5">
        <v>858</v>
      </c>
      <c r="BC350" s="5">
        <v>658.86699999999996</v>
      </c>
      <c r="BD350" s="5">
        <v>423.26100000000002</v>
      </c>
      <c r="BE350" s="5">
        <v>241.08099999999999</v>
      </c>
      <c r="BF350" s="5">
        <v>423.08699999999999</v>
      </c>
      <c r="BG350" s="5">
        <v>242.27600000000001</v>
      </c>
      <c r="BH350" s="5">
        <v>30.927</v>
      </c>
      <c r="BI350" s="5">
        <v>27.125</v>
      </c>
      <c r="BJ350" s="5">
        <v>4.1980000000000004</v>
      </c>
      <c r="BK350" s="5">
        <f t="shared" si="1662"/>
        <v>4.1980000000000004</v>
      </c>
      <c r="BL350" s="5">
        <v>861</v>
      </c>
      <c r="BM350" s="5">
        <v>75157.876000000004</v>
      </c>
      <c r="BN350" s="5">
        <v>324.363</v>
      </c>
      <c r="BO350" s="5">
        <v>313.33100000000002</v>
      </c>
      <c r="BP350" s="5">
        <v>324.40300000000002</v>
      </c>
      <c r="BQ350" s="5">
        <v>313.91399999999999</v>
      </c>
      <c r="BR350" s="5">
        <v>327.57299999999998</v>
      </c>
      <c r="BS350" s="5">
        <v>292.13099999999997</v>
      </c>
      <c r="BT350" s="5">
        <v>4.42</v>
      </c>
      <c r="BU350" s="5">
        <f t="shared" si="1663"/>
        <v>4.42</v>
      </c>
      <c r="BV350" s="5">
        <v>864</v>
      </c>
      <c r="BW350" s="5">
        <v>592.99099999999999</v>
      </c>
      <c r="BX350" s="5">
        <v>376.774</v>
      </c>
      <c r="BY350" s="5">
        <v>255.29599999999999</v>
      </c>
      <c r="BZ350" s="5">
        <v>376.226</v>
      </c>
      <c r="CA350" s="5">
        <v>256.04000000000002</v>
      </c>
      <c r="CB350" s="5">
        <v>29.120999999999999</v>
      </c>
      <c r="CC350" s="5">
        <v>25.927</v>
      </c>
      <c r="CD350" s="3">
        <v>134.93899999999999</v>
      </c>
      <c r="CE350" s="5">
        <f t="shared" si="1664"/>
        <v>45.061000000000007</v>
      </c>
      <c r="CF350" s="3">
        <v>867</v>
      </c>
      <c r="CG350" s="3">
        <v>65951.421000000002</v>
      </c>
      <c r="CH350" s="3">
        <v>278.048</v>
      </c>
      <c r="CI350" s="3">
        <v>348.81200000000001</v>
      </c>
      <c r="CJ350" s="3">
        <v>277.98899999999998</v>
      </c>
      <c r="CK350" s="3">
        <v>349.32900000000001</v>
      </c>
      <c r="CL350" s="3">
        <v>316.03699999999998</v>
      </c>
      <c r="CM350" s="3">
        <v>265.70299999999997</v>
      </c>
      <c r="CN350" s="3">
        <v>176.07300000000001</v>
      </c>
      <c r="CO350" s="5">
        <f t="shared" si="1665"/>
        <v>3.9269999999999925</v>
      </c>
      <c r="CP350" s="3">
        <v>870</v>
      </c>
      <c r="CQ350" s="3">
        <v>672.60500000000002</v>
      </c>
      <c r="CR350" s="3">
        <v>332.03300000000002</v>
      </c>
      <c r="CS350" s="3">
        <v>291.69299999999998</v>
      </c>
      <c r="CT350" s="3">
        <v>331.51900000000001</v>
      </c>
      <c r="CU350" s="3">
        <v>291.77800000000002</v>
      </c>
      <c r="CV350" s="3">
        <v>32.170999999999999</v>
      </c>
      <c r="CW350" s="3">
        <v>26.62</v>
      </c>
      <c r="CX350" s="3">
        <v>133.023</v>
      </c>
      <c r="CY350" s="5">
        <f t="shared" si="1666"/>
        <v>46.977000000000004</v>
      </c>
      <c r="CZ350" s="46">
        <f t="shared" si="1667"/>
        <v>-0.31349321004198166</v>
      </c>
      <c r="DA350" s="46">
        <f t="shared" si="1767"/>
        <v>-8.0367310348169504E-2</v>
      </c>
      <c r="DB350" s="46">
        <f t="shared" si="1768"/>
        <v>-0.16034695805974855</v>
      </c>
      <c r="DC350" s="46">
        <f t="shared" si="1668"/>
        <v>79.089847806150161</v>
      </c>
      <c r="DD350" s="46">
        <f t="shared" si="1669"/>
        <v>80.18721600105593</v>
      </c>
      <c r="DE350" s="46">
        <f t="shared" si="1757"/>
        <v>64.554999999999993</v>
      </c>
      <c r="DF350" s="46" t="str">
        <f t="shared" si="1769"/>
        <v>RAD</v>
      </c>
      <c r="DG350" s="46">
        <f t="shared" si="1670"/>
        <v>-0.27418612597162273</v>
      </c>
      <c r="DH350" s="46">
        <f t="shared" si="1770"/>
        <v>-0.34279068640515598</v>
      </c>
      <c r="DI350" s="46">
        <f t="shared" si="1771"/>
        <v>-0.25067235238533675</v>
      </c>
      <c r="DJ350" s="46">
        <f t="shared" si="1671"/>
        <v>109.47022474170774</v>
      </c>
      <c r="DK350" s="46">
        <f t="shared" si="1672"/>
        <v>108.87431922175217</v>
      </c>
      <c r="DL350" s="46">
        <f t="shared" si="1760"/>
        <v>2.4600000000000004</v>
      </c>
      <c r="DM350" s="46" t="str">
        <f t="shared" si="1772"/>
        <v>CIRC</v>
      </c>
      <c r="DN350" s="46">
        <f t="shared" si="1673"/>
        <v>-0.32807077606567664</v>
      </c>
      <c r="DO350" s="46">
        <f t="shared" si="1773"/>
        <v>-0.37181692631987018</v>
      </c>
      <c r="DP350" s="46">
        <f t="shared" si="1774"/>
        <v>-0.29442977249049024</v>
      </c>
      <c r="DQ350" s="46">
        <f t="shared" si="1674"/>
        <v>78.19830014776538</v>
      </c>
      <c r="DR350" s="46">
        <f t="shared" si="1675"/>
        <v>77.685411790116646</v>
      </c>
      <c r="DS350" s="46">
        <f t="shared" si="1763"/>
        <v>40.641000000000005</v>
      </c>
      <c r="DT350" s="46" t="str">
        <f t="shared" si="1775"/>
        <v>CIRC</v>
      </c>
      <c r="DU350" s="46">
        <f t="shared" si="1676"/>
        <v>-0.4103786657050309</v>
      </c>
      <c r="DV350" s="46">
        <f t="shared" si="1776"/>
        <v>-0.3550262883725438</v>
      </c>
      <c r="DW350" s="46">
        <f t="shared" si="1777"/>
        <v>-0.22053158239042481</v>
      </c>
      <c r="DX350" s="46">
        <f t="shared" si="1677"/>
        <v>78.593640875073376</v>
      </c>
      <c r="DY350" s="46">
        <f t="shared" si="1678"/>
        <v>78.597573124111165</v>
      </c>
      <c r="DZ350" s="46">
        <f t="shared" si="1766"/>
        <v>41.134000000000015</v>
      </c>
      <c r="EA350" s="46" t="str">
        <f t="shared" si="1778"/>
        <v>CIRC</v>
      </c>
      <c r="EC350" s="3">
        <f>DZ361</f>
        <v>77.185999999999993</v>
      </c>
    </row>
    <row r="351" spans="1:133" ht="17" x14ac:dyDescent="0.2">
      <c r="C351" s="21" t="s">
        <v>19</v>
      </c>
      <c r="D351" s="7"/>
      <c r="E351" s="7">
        <f t="shared" ref="E351:M351" si="1779">AVERAGE(E348:E350)</f>
        <v>112144.79833333334</v>
      </c>
      <c r="F351" s="7">
        <f t="shared" si="1779"/>
        <v>386.673</v>
      </c>
      <c r="G351" s="7">
        <f t="shared" si="1779"/>
        <v>326.35733333333332</v>
      </c>
      <c r="H351" s="7">
        <f t="shared" si="1779"/>
        <v>385.87899999999996</v>
      </c>
      <c r="I351" s="7">
        <f t="shared" si="1779"/>
        <v>328.78166666666669</v>
      </c>
      <c r="J351" s="7">
        <f t="shared" si="1779"/>
        <v>399.7063333333333</v>
      </c>
      <c r="K351" s="7">
        <f t="shared" si="1779"/>
        <v>357.22700000000003</v>
      </c>
      <c r="L351" s="7">
        <f t="shared" si="1779"/>
        <v>12.086333333333334</v>
      </c>
      <c r="M351" s="7">
        <f t="shared" si="1779"/>
        <v>12.086333333333334</v>
      </c>
      <c r="N351" s="7"/>
      <c r="O351" s="7">
        <f t="shared" ref="O351:W351" si="1780">AVERAGE(O348:O350)</f>
        <v>1352.9043333333336</v>
      </c>
      <c r="P351" s="7">
        <f t="shared" si="1780"/>
        <v>482.15900000000005</v>
      </c>
      <c r="Q351" s="7">
        <f t="shared" si="1780"/>
        <v>335.62633333333332</v>
      </c>
      <c r="R351" s="7">
        <f t="shared" si="1780"/>
        <v>482.27100000000002</v>
      </c>
      <c r="S351" s="7">
        <f t="shared" si="1780"/>
        <v>335.52699999999999</v>
      </c>
      <c r="T351" s="7">
        <f t="shared" si="1780"/>
        <v>41.50266666666667</v>
      </c>
      <c r="U351" s="7">
        <f t="shared" si="1780"/>
        <v>41.50266666666667</v>
      </c>
      <c r="V351" s="7">
        <f t="shared" si="1780"/>
        <v>0</v>
      </c>
      <c r="W351" s="7">
        <f t="shared" si="1780"/>
        <v>0</v>
      </c>
      <c r="X351" s="7"/>
      <c r="Y351" s="7">
        <f t="shared" ref="Y351:AG351" si="1781">AVERAGE(Y348:Y350)</f>
        <v>77913.983000000007</v>
      </c>
      <c r="Z351" s="7">
        <f t="shared" si="1781"/>
        <v>357.12566666666663</v>
      </c>
      <c r="AA351" s="7">
        <f t="shared" si="1781"/>
        <v>303.14266666666668</v>
      </c>
      <c r="AB351" s="7">
        <f t="shared" si="1781"/>
        <v>356.18533333333335</v>
      </c>
      <c r="AC351" s="7">
        <f t="shared" si="1781"/>
        <v>303.75399999999996</v>
      </c>
      <c r="AD351" s="7">
        <f t="shared" si="1781"/>
        <v>324.14799999999997</v>
      </c>
      <c r="AE351" s="7">
        <f t="shared" si="1781"/>
        <v>306.03333333333336</v>
      </c>
      <c r="AF351" s="7">
        <f t="shared" si="1781"/>
        <v>10.499666666666666</v>
      </c>
      <c r="AG351" s="7">
        <f t="shared" si="1781"/>
        <v>10.499666666666666</v>
      </c>
      <c r="AH351" s="7"/>
      <c r="AI351" s="7">
        <f t="shared" ref="AI351:AQ351" si="1782">AVERAGE(AI348:AI350)</f>
        <v>1046.6873333333333</v>
      </c>
      <c r="AJ351" s="7">
        <f t="shared" si="1782"/>
        <v>432.02299999999997</v>
      </c>
      <c r="AK351" s="7">
        <f t="shared" si="1782"/>
        <v>329.8293333333333</v>
      </c>
      <c r="AL351" s="7">
        <f t="shared" si="1782"/>
        <v>431.98333333333335</v>
      </c>
      <c r="AM351" s="7">
        <f t="shared" si="1782"/>
        <v>330.91866666666664</v>
      </c>
      <c r="AN351" s="7">
        <f t="shared" si="1782"/>
        <v>38.367333333333335</v>
      </c>
      <c r="AO351" s="7">
        <f t="shared" si="1782"/>
        <v>34.735333333333337</v>
      </c>
      <c r="AP351" s="7">
        <f t="shared" si="1782"/>
        <v>110.26933333333334</v>
      </c>
      <c r="AQ351" s="7">
        <f t="shared" si="1782"/>
        <v>69.730666666666664</v>
      </c>
      <c r="AR351" s="7"/>
      <c r="AS351" s="7">
        <f t="shared" ref="AS351:BA351" si="1783">AVERAGE(AS348:AS350)</f>
        <v>81289.656999999992</v>
      </c>
      <c r="AT351" s="7">
        <f t="shared" si="1783"/>
        <v>337.34999999999997</v>
      </c>
      <c r="AU351" s="7">
        <f t="shared" si="1783"/>
        <v>309.04033333333331</v>
      </c>
      <c r="AV351" s="7">
        <f t="shared" si="1783"/>
        <v>337.75299999999999</v>
      </c>
      <c r="AW351" s="7">
        <f t="shared" si="1783"/>
        <v>309.98033333333336</v>
      </c>
      <c r="AX351" s="7">
        <f t="shared" si="1783"/>
        <v>350.91900000000004</v>
      </c>
      <c r="AY351" s="7">
        <f t="shared" si="1783"/>
        <v>294.94333333333333</v>
      </c>
      <c r="AZ351" s="7">
        <f t="shared" si="1783"/>
        <v>1.5616666666666668</v>
      </c>
      <c r="BA351" s="7">
        <f t="shared" si="1783"/>
        <v>1.5616666666666668</v>
      </c>
      <c r="BB351" s="7"/>
      <c r="BC351" s="7">
        <f t="shared" ref="BC351:BK351" si="1784">AVERAGE(BC348:BC350)</f>
        <v>668.77633333333335</v>
      </c>
      <c r="BD351" s="7">
        <f t="shared" si="1784"/>
        <v>423.42733333333331</v>
      </c>
      <c r="BE351" s="7">
        <f t="shared" si="1784"/>
        <v>241.07266666666666</v>
      </c>
      <c r="BF351" s="7">
        <f t="shared" si="1784"/>
        <v>423.24033333333335</v>
      </c>
      <c r="BG351" s="7">
        <f t="shared" si="1784"/>
        <v>242.24799999999996</v>
      </c>
      <c r="BH351" s="7">
        <f t="shared" si="1784"/>
        <v>31.576000000000004</v>
      </c>
      <c r="BI351" s="7">
        <f t="shared" si="1784"/>
        <v>26.968999999999998</v>
      </c>
      <c r="BJ351" s="7">
        <f t="shared" si="1784"/>
        <v>5.5553333333333335</v>
      </c>
      <c r="BK351" s="7">
        <f t="shared" si="1784"/>
        <v>5.5553333333333335</v>
      </c>
      <c r="BL351" s="7"/>
      <c r="BM351" s="7">
        <f t="shared" ref="BM351:BU351" si="1785">AVERAGE(BM348:BM350)</f>
        <v>75228.255666666664</v>
      </c>
      <c r="BN351" s="7">
        <f t="shared" si="1785"/>
        <v>324.13533333333334</v>
      </c>
      <c r="BO351" s="7">
        <f t="shared" si="1785"/>
        <v>313.18700000000001</v>
      </c>
      <c r="BP351" s="7">
        <f t="shared" si="1785"/>
        <v>324.23733333333331</v>
      </c>
      <c r="BQ351" s="7">
        <f t="shared" si="1785"/>
        <v>313.76066666666662</v>
      </c>
      <c r="BR351" s="7">
        <f t="shared" si="1785"/>
        <v>329.46366666666665</v>
      </c>
      <c r="BS351" s="7">
        <f t="shared" si="1785"/>
        <v>290.72999999999996</v>
      </c>
      <c r="BT351" s="7">
        <f t="shared" si="1785"/>
        <v>5.2489999999999997</v>
      </c>
      <c r="BU351" s="7">
        <f t="shared" si="1785"/>
        <v>5.2489999999999997</v>
      </c>
      <c r="BV351" s="7"/>
      <c r="BW351" s="7">
        <f t="shared" ref="BW351:CE351" si="1786">AVERAGE(BW348:BW350)</f>
        <v>610.82100000000003</v>
      </c>
      <c r="BX351" s="7">
        <f t="shared" si="1786"/>
        <v>376.67099999999999</v>
      </c>
      <c r="BY351" s="7">
        <f t="shared" si="1786"/>
        <v>255.16233333333335</v>
      </c>
      <c r="BZ351" s="7">
        <f t="shared" si="1786"/>
        <v>376.12000000000006</v>
      </c>
      <c r="CA351" s="7">
        <f t="shared" si="1786"/>
        <v>255.85733333333337</v>
      </c>
      <c r="CB351" s="7">
        <f t="shared" si="1786"/>
        <v>29.415333333333333</v>
      </c>
      <c r="CC351" s="7">
        <f t="shared" si="1786"/>
        <v>26.437333333333338</v>
      </c>
      <c r="CD351" s="7">
        <f t="shared" si="1786"/>
        <v>137.16499999999999</v>
      </c>
      <c r="CE351" s="7">
        <f t="shared" si="1786"/>
        <v>42.835000000000008</v>
      </c>
      <c r="CF351" s="10"/>
      <c r="CG351" s="7">
        <f t="shared" ref="CG351:CO351" si="1787">AVERAGE(CG348:CG350)</f>
        <v>66495.578333333338</v>
      </c>
      <c r="CH351" s="7">
        <f t="shared" si="1787"/>
        <v>277.04333333333335</v>
      </c>
      <c r="CI351" s="7">
        <f t="shared" si="1787"/>
        <v>349.98433333333332</v>
      </c>
      <c r="CJ351" s="7">
        <f t="shared" si="1787"/>
        <v>276.89866666666666</v>
      </c>
      <c r="CK351" s="7">
        <f t="shared" si="1787"/>
        <v>350.59566666666666</v>
      </c>
      <c r="CL351" s="7">
        <f t="shared" si="1787"/>
        <v>316.46033333333338</v>
      </c>
      <c r="CM351" s="7">
        <f t="shared" si="1787"/>
        <v>267.55666666666667</v>
      </c>
      <c r="CN351" s="7">
        <f t="shared" si="1787"/>
        <v>118.19599999999998</v>
      </c>
      <c r="CO351" s="7">
        <f t="shared" si="1787"/>
        <v>3.9179999999999993</v>
      </c>
      <c r="CP351" s="10"/>
      <c r="CQ351" s="7">
        <f t="shared" ref="CQ351:DE351" si="1788">AVERAGE(CQ348:CQ350)</f>
        <v>690.17166666666662</v>
      </c>
      <c r="CR351" s="7">
        <f t="shared" si="1788"/>
        <v>331.81433333333331</v>
      </c>
      <c r="CS351" s="7">
        <f t="shared" si="1788"/>
        <v>291.87266666666665</v>
      </c>
      <c r="CT351" s="7">
        <f t="shared" si="1788"/>
        <v>331.41133333333335</v>
      </c>
      <c r="CU351" s="7">
        <f t="shared" si="1788"/>
        <v>291.96166666666664</v>
      </c>
      <c r="CV351" s="7">
        <f t="shared" si="1788"/>
        <v>31.641333333333336</v>
      </c>
      <c r="CW351" s="7">
        <f t="shared" si="1788"/>
        <v>27.783666666666665</v>
      </c>
      <c r="CX351" s="7">
        <f t="shared" si="1788"/>
        <v>133.33533333333332</v>
      </c>
      <c r="CY351" s="7">
        <f t="shared" si="1788"/>
        <v>46.664666666666676</v>
      </c>
      <c r="CZ351" s="49">
        <f t="shared" si="1788"/>
        <v>-0.30524368348766601</v>
      </c>
      <c r="DA351" s="49">
        <f t="shared" si="1788"/>
        <v>-7.5505700627749903E-2</v>
      </c>
      <c r="DB351" s="49">
        <f t="shared" si="1788"/>
        <v>-0.16306777188226254</v>
      </c>
      <c r="DC351" s="49">
        <f t="shared" si="1788"/>
        <v>79.513298438228063</v>
      </c>
      <c r="DD351" s="49">
        <f t="shared" si="1788"/>
        <v>80.523022351483988</v>
      </c>
      <c r="DE351" s="49">
        <f t="shared" si="1788"/>
        <v>59.230999999999995</v>
      </c>
      <c r="DF351" s="46" t="str">
        <f t="shared" si="1769"/>
        <v>RAD</v>
      </c>
      <c r="DG351" s="49">
        <f t="shared" ref="DG351:DL351" si="1789">AVERAGE(DG348:DG350)</f>
        <v>-0.27510878456775351</v>
      </c>
      <c r="DH351" s="49">
        <f t="shared" si="1789"/>
        <v>-0.35014635405091399</v>
      </c>
      <c r="DI351" s="49">
        <f t="shared" si="1789"/>
        <v>-0.23916557525207907</v>
      </c>
      <c r="DJ351" s="49">
        <f t="shared" si="1789"/>
        <v>109.67687119848789</v>
      </c>
      <c r="DK351" s="49">
        <f t="shared" si="1789"/>
        <v>109.06820516511796</v>
      </c>
      <c r="DL351" s="49">
        <f t="shared" si="1789"/>
        <v>3.9936666666666665</v>
      </c>
      <c r="DM351" s="46" t="str">
        <f t="shared" si="1772"/>
        <v>CIRC</v>
      </c>
      <c r="DN351" s="49">
        <f t="shared" ref="DN351:DS351" si="1790">AVERAGE(DN348:DN350)</f>
        <v>-0.32916246314298309</v>
      </c>
      <c r="DO351" s="49">
        <f t="shared" si="1790"/>
        <v>-0.36298244262774154</v>
      </c>
      <c r="DP351" s="49">
        <f t="shared" si="1790"/>
        <v>-0.29125361631892832</v>
      </c>
      <c r="DQ351" s="49">
        <f t="shared" si="1790"/>
        <v>78.274898435755958</v>
      </c>
      <c r="DR351" s="49">
        <f t="shared" si="1790"/>
        <v>77.747872574671376</v>
      </c>
      <c r="DS351" s="49">
        <f t="shared" si="1790"/>
        <v>37.586000000000006</v>
      </c>
      <c r="DT351" s="46" t="str">
        <f t="shared" si="1775"/>
        <v>CIRC</v>
      </c>
      <c r="DU351" s="49">
        <f t="shared" ref="DU351:DZ351" si="1791">AVERAGE(DU348:DU350)</f>
        <v>-0.40700368243688118</v>
      </c>
      <c r="DV351" s="49">
        <f t="shared" si="1791"/>
        <v>-0.31367056565270685</v>
      </c>
      <c r="DW351" s="49">
        <f t="shared" si="1791"/>
        <v>-0.25453434874870223</v>
      </c>
      <c r="DX351" s="49">
        <f t="shared" si="1791"/>
        <v>79.856697288758724</v>
      </c>
      <c r="DY351" s="49">
        <f t="shared" si="1791"/>
        <v>80.061428238911347</v>
      </c>
      <c r="DZ351" s="49">
        <f t="shared" si="1791"/>
        <v>38.917000000000009</v>
      </c>
      <c r="EA351" s="46" t="str">
        <f t="shared" si="1778"/>
        <v>CIRC</v>
      </c>
      <c r="EC351" s="3">
        <f>DZ354</f>
        <v>16.303000000000004</v>
      </c>
    </row>
    <row r="352" spans="1:133" ht="17" x14ac:dyDescent="0.2">
      <c r="C352" s="21" t="s">
        <v>20</v>
      </c>
      <c r="D352" s="7"/>
      <c r="E352" s="7">
        <f>STDEV(E348:E350)</f>
        <v>844.23902190217348</v>
      </c>
      <c r="F352" s="7">
        <f t="shared" ref="F352:M352" si="1792">STDEV(F348:F350)</f>
        <v>0.74645830426087345</v>
      </c>
      <c r="G352" s="7">
        <f t="shared" si="1792"/>
        <v>1.1518907644969159</v>
      </c>
      <c r="H352" s="7">
        <f t="shared" si="1792"/>
        <v>0.80335110630408402</v>
      </c>
      <c r="I352" s="7">
        <f t="shared" si="1792"/>
        <v>1.3824696500586708</v>
      </c>
      <c r="J352" s="7">
        <f t="shared" si="1792"/>
        <v>1.6137553511401148</v>
      </c>
      <c r="K352" s="7">
        <f t="shared" si="1792"/>
        <v>1.3700273719893383</v>
      </c>
      <c r="L352" s="7">
        <f t="shared" si="1792"/>
        <v>1.3155289177107943</v>
      </c>
      <c r="M352" s="7">
        <f t="shared" si="1792"/>
        <v>1.3155289177107943</v>
      </c>
      <c r="N352" s="7"/>
      <c r="O352" s="7">
        <f>STDEV(O348:O350)</f>
        <v>26.005588175108251</v>
      </c>
      <c r="P352" s="7">
        <f t="shared" ref="P352:W352" si="1793">STDEV(P348:P350)</f>
        <v>0.1939896904476888</v>
      </c>
      <c r="Q352" s="7">
        <f t="shared" si="1793"/>
        <v>0.1934123401785128</v>
      </c>
      <c r="R352" s="7">
        <f t="shared" si="1793"/>
        <v>0.15793353032207549</v>
      </c>
      <c r="S352" s="7">
        <f t="shared" si="1793"/>
        <v>0.18738463117344681</v>
      </c>
      <c r="T352" s="7">
        <f t="shared" si="1793"/>
        <v>0.39779433547165222</v>
      </c>
      <c r="U352" s="7">
        <f t="shared" si="1793"/>
        <v>0.39779433547165222</v>
      </c>
      <c r="V352" s="7">
        <f t="shared" si="1793"/>
        <v>0</v>
      </c>
      <c r="W352" s="7">
        <f t="shared" si="1793"/>
        <v>0</v>
      </c>
      <c r="X352" s="7"/>
      <c r="Y352" s="7">
        <f>STDEV(Y348:Y350)</f>
        <v>1075.1207558986086</v>
      </c>
      <c r="Z352" s="7">
        <f t="shared" ref="Z352:AG352" si="1794">STDEV(Z348:Z350)</f>
        <v>0.49545971918344295</v>
      </c>
      <c r="AA352" s="7">
        <f t="shared" si="1794"/>
        <v>0.78030784523373642</v>
      </c>
      <c r="AB352" s="7">
        <f t="shared" si="1794"/>
        <v>0.42088517832460665</v>
      </c>
      <c r="AC352" s="7">
        <f t="shared" si="1794"/>
        <v>0.84658136053186783</v>
      </c>
      <c r="AD352" s="7">
        <f t="shared" si="1794"/>
        <v>2.359221057891796</v>
      </c>
      <c r="AE352" s="7">
        <f t="shared" si="1794"/>
        <v>2.0318219246118336</v>
      </c>
      <c r="AF352" s="7">
        <f t="shared" si="1794"/>
        <v>2.1901338619667419</v>
      </c>
      <c r="AG352" s="7">
        <f t="shared" si="1794"/>
        <v>2.1901338619667419</v>
      </c>
      <c r="AH352" s="7"/>
      <c r="AI352" s="7">
        <f>STDEV(AI348:AI350)</f>
        <v>15.814459280460229</v>
      </c>
      <c r="AJ352" s="7">
        <f t="shared" ref="AJ352:AQ352" si="1795">STDEV(AJ348:AJ350)</f>
        <v>9.6994845223860801E-2</v>
      </c>
      <c r="AK352" s="7">
        <f t="shared" si="1795"/>
        <v>4.5544849690545931E-2</v>
      </c>
      <c r="AL352" s="7">
        <f t="shared" si="1795"/>
        <v>0.11634574909868749</v>
      </c>
      <c r="AM352" s="7">
        <f t="shared" si="1795"/>
        <v>8.4476821278592393E-2</v>
      </c>
      <c r="AN352" s="7">
        <f t="shared" si="1795"/>
        <v>0.36509770381821349</v>
      </c>
      <c r="AO352" s="7">
        <f t="shared" si="1795"/>
        <v>0.42522974182591311</v>
      </c>
      <c r="AP352" s="7">
        <f t="shared" si="1795"/>
        <v>3.4790194499791656</v>
      </c>
      <c r="AQ352" s="7">
        <f t="shared" si="1795"/>
        <v>3.4790194499791656</v>
      </c>
      <c r="AR352" s="7"/>
      <c r="AS352" s="7">
        <f>STDEV(AS348:AS350)</f>
        <v>99.362146821615013</v>
      </c>
      <c r="AT352" s="7">
        <f t="shared" ref="AT352:BA352" si="1796">STDEV(AT348:AT350)</f>
        <v>0.4200249992560135</v>
      </c>
      <c r="AU352" s="7">
        <f t="shared" si="1796"/>
        <v>0.24923148543740645</v>
      </c>
      <c r="AV352" s="7">
        <f t="shared" si="1796"/>
        <v>0.39159800816655271</v>
      </c>
      <c r="AW352" s="7">
        <f t="shared" si="1796"/>
        <v>0.25947896510764301</v>
      </c>
      <c r="AX352" s="7">
        <f t="shared" si="1796"/>
        <v>0.17061359852015076</v>
      </c>
      <c r="AY352" s="7">
        <f t="shared" si="1796"/>
        <v>0.37336354044459646</v>
      </c>
      <c r="AZ352" s="7">
        <f t="shared" si="1796"/>
        <v>0.33529439800469751</v>
      </c>
      <c r="BA352" s="7">
        <f t="shared" si="1796"/>
        <v>0.33529439800469751</v>
      </c>
      <c r="BB352" s="7"/>
      <c r="BC352" s="7">
        <f>STDEV(BC348:BC350)</f>
        <v>8.5824783328205498</v>
      </c>
      <c r="BD352" s="7">
        <f t="shared" ref="BD352:BK352" si="1797">STDEV(BD348:BD350)</f>
        <v>0.1728303599872664</v>
      </c>
      <c r="BE352" s="7">
        <f t="shared" si="1797"/>
        <v>0.15866421566734695</v>
      </c>
      <c r="BF352" s="7">
        <f t="shared" si="1797"/>
        <v>0.16683624706081093</v>
      </c>
      <c r="BG352" s="7">
        <f t="shared" si="1797"/>
        <v>0.2372424919781497</v>
      </c>
      <c r="BH352" s="7">
        <f t="shared" si="1797"/>
        <v>0.56993947047033067</v>
      </c>
      <c r="BI352" s="7">
        <f t="shared" si="1797"/>
        <v>0.15452184311611145</v>
      </c>
      <c r="BJ352" s="7">
        <f t="shared" si="1797"/>
        <v>3.3818643280494447</v>
      </c>
      <c r="BK352" s="7">
        <f t="shared" si="1797"/>
        <v>3.3818643280494447</v>
      </c>
      <c r="BL352" s="7"/>
      <c r="BM352" s="7">
        <f>STDEV(BM348:BM350)</f>
        <v>62.141099445803995</v>
      </c>
      <c r="BN352" s="7">
        <f t="shared" ref="BN352:BU352" si="1798">STDEV(BN348:BN350)</f>
        <v>0.3602448241589572</v>
      </c>
      <c r="BO352" s="7">
        <f t="shared" si="1798"/>
        <v>0.16761861471806794</v>
      </c>
      <c r="BP352" s="7">
        <f t="shared" si="1798"/>
        <v>0.34204434410370432</v>
      </c>
      <c r="BQ352" s="7">
        <f t="shared" si="1798"/>
        <v>0.18100368320378568</v>
      </c>
      <c r="BR352" s="7">
        <f t="shared" si="1798"/>
        <v>1.6432547986643338</v>
      </c>
      <c r="BS352" s="7">
        <f t="shared" si="1798"/>
        <v>1.2156483866644758</v>
      </c>
      <c r="BT352" s="7">
        <f t="shared" si="1798"/>
        <v>1.1508827047097372</v>
      </c>
      <c r="BU352" s="7">
        <f t="shared" si="1798"/>
        <v>1.1508827047097372</v>
      </c>
      <c r="BV352" s="7"/>
      <c r="BW352" s="7">
        <f>STDEV(BW348:BW350)</f>
        <v>15.92246526138462</v>
      </c>
      <c r="BX352" s="7">
        <f t="shared" ref="BX352:CE352" si="1799">STDEV(BX348:BX350)</f>
        <v>9.6379458392323633E-2</v>
      </c>
      <c r="BY352" s="7">
        <f t="shared" si="1799"/>
        <v>0.19951524586691338</v>
      </c>
      <c r="BZ352" s="7">
        <f t="shared" si="1799"/>
        <v>9.4170058935947168E-2</v>
      </c>
      <c r="CA352" s="7">
        <f t="shared" si="1799"/>
        <v>0.25578571761014957</v>
      </c>
      <c r="CB352" s="7">
        <f t="shared" si="1799"/>
        <v>0.36661469328619928</v>
      </c>
      <c r="CC352" s="7">
        <f t="shared" si="1799"/>
        <v>0.44754925241065263</v>
      </c>
      <c r="CD352" s="7">
        <f t="shared" si="1799"/>
        <v>1.9339937952330657</v>
      </c>
      <c r="CE352" s="7">
        <f t="shared" si="1799"/>
        <v>1.9339937952330657</v>
      </c>
      <c r="CF352" s="10"/>
      <c r="CG352" s="7">
        <f>STDEV(CG348:CG350)</f>
        <v>973.09278937125509</v>
      </c>
      <c r="CH352" s="7">
        <f t="shared" ref="CH352:CO352" si="1800">STDEV(CH348:CH350)</f>
        <v>0.89014624266652609</v>
      </c>
      <c r="CI352" s="7">
        <f t="shared" si="1800"/>
        <v>1.4352645516883966</v>
      </c>
      <c r="CJ352" s="7">
        <f t="shared" si="1800"/>
        <v>1.0165492281898239</v>
      </c>
      <c r="CK352" s="7">
        <f t="shared" si="1800"/>
        <v>1.6451168144947343</v>
      </c>
      <c r="CL352" s="7">
        <f t="shared" si="1800"/>
        <v>1.9831816188471691</v>
      </c>
      <c r="CM352" s="7">
        <f t="shared" si="1800"/>
        <v>5.3233223022219374</v>
      </c>
      <c r="CN352" s="7">
        <f t="shared" si="1800"/>
        <v>99.615238939632135</v>
      </c>
      <c r="CO352" s="7">
        <f t="shared" si="1800"/>
        <v>0.74254090796400307</v>
      </c>
      <c r="CP352" s="10"/>
      <c r="CQ352" s="7">
        <f t="shared" ref="CQ352:DE352" si="1801">STDEV(CQ348:CQ350)</f>
        <v>22.234366605175239</v>
      </c>
      <c r="CR352" s="7">
        <f t="shared" si="1801"/>
        <v>0.19664773920220874</v>
      </c>
      <c r="CS352" s="7">
        <f t="shared" si="1801"/>
        <v>0.21786769685600099</v>
      </c>
      <c r="CT352" s="7">
        <f t="shared" si="1801"/>
        <v>9.394856748951784E-2</v>
      </c>
      <c r="CU352" s="7">
        <f t="shared" si="1801"/>
        <v>0.19031640321667634</v>
      </c>
      <c r="CV352" s="7">
        <f t="shared" si="1801"/>
        <v>0.47182659243977965</v>
      </c>
      <c r="CW352" s="7">
        <f t="shared" si="1801"/>
        <v>1.2607126291638922</v>
      </c>
      <c r="CX352" s="7">
        <f t="shared" si="1801"/>
        <v>5.9466548860122401</v>
      </c>
      <c r="CY352" s="7">
        <f t="shared" si="1801"/>
        <v>5.9466548860121904</v>
      </c>
      <c r="CZ352" s="49">
        <f t="shared" si="1801"/>
        <v>7.2106034826810239E-3</v>
      </c>
      <c r="DA352" s="49">
        <f t="shared" si="1801"/>
        <v>1.0478221687411429E-2</v>
      </c>
      <c r="DB352" s="49">
        <f t="shared" si="1801"/>
        <v>3.9443772574299894E-3</v>
      </c>
      <c r="DC352" s="49">
        <f t="shared" si="1801"/>
        <v>0.38339432691633885</v>
      </c>
      <c r="DD352" s="49">
        <f t="shared" si="1801"/>
        <v>0.31136646193173628</v>
      </c>
      <c r="DE352" s="49">
        <f t="shared" si="1801"/>
        <v>5.5359577310525037</v>
      </c>
      <c r="DG352" s="49">
        <f t="shared" ref="DG352:DL352" si="1802">STDEV(DG348:DG350)</f>
        <v>5.6194307725612761E-3</v>
      </c>
      <c r="DH352" s="49">
        <f t="shared" si="1802"/>
        <v>7.2910177352720944E-3</v>
      </c>
      <c r="DI352" s="49">
        <f t="shared" si="1802"/>
        <v>1.3173660433460806E-2</v>
      </c>
      <c r="DJ352" s="49">
        <f t="shared" si="1802"/>
        <v>0.43988142203327102</v>
      </c>
      <c r="DK352" s="49">
        <f t="shared" si="1802"/>
        <v>0.37173322369378969</v>
      </c>
      <c r="DL352" s="49">
        <f t="shared" si="1802"/>
        <v>3.1647047782270823</v>
      </c>
      <c r="DN352" s="49">
        <f t="shared" ref="DN352:DS352" si="1803">STDEV(DN348:DN350)</f>
        <v>4.7961262453608969E-3</v>
      </c>
      <c r="DO352" s="49">
        <f t="shared" si="1803"/>
        <v>1.0372422620263807E-2</v>
      </c>
      <c r="DP352" s="49">
        <f t="shared" si="1803"/>
        <v>2.7874391320337976E-3</v>
      </c>
      <c r="DQ352" s="49">
        <f t="shared" si="1803"/>
        <v>7.1026812787679278E-2</v>
      </c>
      <c r="DR352" s="49">
        <f t="shared" si="1803"/>
        <v>7.234755692599032E-2</v>
      </c>
      <c r="DS352" s="49">
        <f t="shared" si="1803"/>
        <v>2.7484630250378115</v>
      </c>
      <c r="DU352" s="49">
        <f t="shared" ref="DU352:DZ352" si="1804">STDEV(DU348:DU350)</f>
        <v>1.2204306052845714E-2</v>
      </c>
      <c r="DV352" s="49">
        <f t="shared" si="1804"/>
        <v>5.2287499386247528E-2</v>
      </c>
      <c r="DW352" s="49">
        <f t="shared" si="1804"/>
        <v>4.5306447976264139E-2</v>
      </c>
      <c r="DX352" s="49">
        <f t="shared" si="1804"/>
        <v>1.492169627532496</v>
      </c>
      <c r="DY352" s="49">
        <f t="shared" si="1804"/>
        <v>1.7724004960706976</v>
      </c>
      <c r="DZ352" s="49">
        <f t="shared" si="1804"/>
        <v>2.0078528332524823</v>
      </c>
      <c r="EC352" s="3">
        <f t="shared" ref="EC352" si="1805">DZ359</f>
        <v>81.100999999999999</v>
      </c>
    </row>
    <row r="353" spans="3:133" x14ac:dyDescent="0.2">
      <c r="C353" s="100" t="s">
        <v>70</v>
      </c>
      <c r="D353" s="3">
        <v>883</v>
      </c>
      <c r="E353" s="3">
        <v>109262.083</v>
      </c>
      <c r="F353" s="3">
        <v>381.42</v>
      </c>
      <c r="G353" s="3">
        <v>305.26299999999998</v>
      </c>
      <c r="H353" s="3">
        <v>379.16</v>
      </c>
      <c r="I353" s="3">
        <v>309.85399999999998</v>
      </c>
      <c r="J353" s="3">
        <v>385.78300000000002</v>
      </c>
      <c r="K353" s="3">
        <v>360.60899999999998</v>
      </c>
      <c r="L353" s="3">
        <v>22.882000000000001</v>
      </c>
      <c r="M353" s="5">
        <f t="shared" si="1657"/>
        <v>22.882000000000001</v>
      </c>
      <c r="N353" s="3">
        <v>886</v>
      </c>
      <c r="O353" s="3">
        <v>2587.8339999999998</v>
      </c>
      <c r="P353" s="3">
        <v>364.59699999999998</v>
      </c>
      <c r="Q353" s="3">
        <v>334.06</v>
      </c>
      <c r="R353" s="3">
        <v>364.12299999999999</v>
      </c>
      <c r="S353" s="3">
        <v>334.72199999999998</v>
      </c>
      <c r="T353" s="3">
        <v>57.402000000000001</v>
      </c>
      <c r="U353" s="3">
        <v>57.402000000000001</v>
      </c>
      <c r="V353" s="3">
        <v>0</v>
      </c>
      <c r="W353" s="5">
        <f t="shared" si="1658"/>
        <v>0</v>
      </c>
      <c r="X353" s="3">
        <v>889</v>
      </c>
      <c r="Y353" s="3">
        <v>72612.157000000007</v>
      </c>
      <c r="Z353" s="3">
        <v>378.84</v>
      </c>
      <c r="AA353" s="3">
        <v>296.49700000000001</v>
      </c>
      <c r="AB353" s="3">
        <v>378.08499999999998</v>
      </c>
      <c r="AC353" s="3">
        <v>296.911</v>
      </c>
      <c r="AD353" s="3">
        <v>311.96199999999999</v>
      </c>
      <c r="AE353" s="3">
        <v>296.35899999999998</v>
      </c>
      <c r="AF353" s="3">
        <v>23.972000000000001</v>
      </c>
      <c r="AG353" s="5">
        <f t="shared" si="1659"/>
        <v>23.972000000000001</v>
      </c>
      <c r="AH353" s="3">
        <v>892</v>
      </c>
      <c r="AI353" s="3">
        <v>2073.5549999999998</v>
      </c>
      <c r="AJ353" s="3">
        <v>354.34399999999999</v>
      </c>
      <c r="AK353" s="3">
        <v>311.976</v>
      </c>
      <c r="AL353" s="3">
        <v>354.07900000000001</v>
      </c>
      <c r="AM353" s="3">
        <v>310.96600000000001</v>
      </c>
      <c r="AN353" s="3">
        <v>53.085999999999999</v>
      </c>
      <c r="AO353" s="3">
        <v>49.732999999999997</v>
      </c>
      <c r="AP353" s="3">
        <v>129.74299999999999</v>
      </c>
      <c r="AQ353" s="5">
        <f t="shared" si="1660"/>
        <v>50.257000000000005</v>
      </c>
      <c r="AR353" s="3">
        <v>895</v>
      </c>
      <c r="AS353" s="3">
        <v>71940.566000000006</v>
      </c>
      <c r="AT353" s="3">
        <v>356.858</v>
      </c>
      <c r="AU353" s="3">
        <v>302.262</v>
      </c>
      <c r="AV353" s="3">
        <v>356.33100000000002</v>
      </c>
      <c r="AW353" s="3">
        <v>304.05500000000001</v>
      </c>
      <c r="AX353" s="3">
        <v>312.05399999999997</v>
      </c>
      <c r="AY353" s="3">
        <v>293.53100000000001</v>
      </c>
      <c r="AZ353" s="3">
        <v>19.981000000000002</v>
      </c>
      <c r="BA353" s="5">
        <f t="shared" si="1661"/>
        <v>19.981000000000002</v>
      </c>
      <c r="BB353" s="3">
        <v>898</v>
      </c>
      <c r="BC353" s="3">
        <v>1930.318</v>
      </c>
      <c r="BD353" s="3">
        <v>326.62799999999999</v>
      </c>
      <c r="BE353" s="3">
        <v>321.96600000000001</v>
      </c>
      <c r="BF353" s="3">
        <v>326.488</v>
      </c>
      <c r="BG353" s="3">
        <v>322.19</v>
      </c>
      <c r="BH353" s="3">
        <v>51.121000000000002</v>
      </c>
      <c r="BI353" s="3">
        <v>48.076999999999998</v>
      </c>
      <c r="BJ353" s="3">
        <v>140.76300000000001</v>
      </c>
      <c r="BK353" s="5">
        <f t="shared" si="1662"/>
        <v>39.236999999999995</v>
      </c>
      <c r="BL353" s="3">
        <v>901</v>
      </c>
      <c r="BM353" s="3">
        <v>61696.658000000003</v>
      </c>
      <c r="BN353" s="3">
        <v>390.59</v>
      </c>
      <c r="BO353" s="3">
        <v>273.43200000000002</v>
      </c>
      <c r="BP353" s="3">
        <v>390.21</v>
      </c>
      <c r="BQ353" s="3">
        <v>274.28199999999998</v>
      </c>
      <c r="BR353" s="3">
        <v>292.25200000000001</v>
      </c>
      <c r="BS353" s="3">
        <v>268.791</v>
      </c>
      <c r="BT353" s="3">
        <v>14.284000000000001</v>
      </c>
      <c r="BU353" s="5">
        <f t="shared" si="1663"/>
        <v>14.284000000000001</v>
      </c>
      <c r="BV353" s="3">
        <v>904</v>
      </c>
      <c r="BW353" s="3">
        <v>1697.3330000000001</v>
      </c>
      <c r="BX353" s="3">
        <v>360.94299999999998</v>
      </c>
      <c r="BY353" s="3">
        <v>300.55099999999999</v>
      </c>
      <c r="BZ353" s="3">
        <v>360.637</v>
      </c>
      <c r="CA353" s="3">
        <v>300.20800000000003</v>
      </c>
      <c r="CB353" s="3">
        <v>48.091000000000001</v>
      </c>
      <c r="CC353" s="3">
        <v>44.938000000000002</v>
      </c>
      <c r="CD353" s="3">
        <v>151.995</v>
      </c>
      <c r="CE353" s="5">
        <f t="shared" si="1664"/>
        <v>28.004999999999995</v>
      </c>
      <c r="CF353" s="3">
        <v>907</v>
      </c>
      <c r="CG353" s="3">
        <v>38148.281999999999</v>
      </c>
      <c r="CH353" s="3">
        <v>380.12900000000002</v>
      </c>
      <c r="CI353" s="3">
        <v>271.52499999999998</v>
      </c>
      <c r="CJ353" s="3">
        <v>380.85399999999998</v>
      </c>
      <c r="CK353" s="3">
        <v>272.86</v>
      </c>
      <c r="CL353" s="3">
        <v>232.036</v>
      </c>
      <c r="CM353" s="3">
        <v>209.33</v>
      </c>
      <c r="CN353" s="3">
        <v>15.132</v>
      </c>
      <c r="CO353" s="5">
        <f t="shared" si="1665"/>
        <v>15.132</v>
      </c>
      <c r="CP353" s="3">
        <v>910</v>
      </c>
      <c r="CQ353" s="3">
        <v>1647.336</v>
      </c>
      <c r="CR353" s="3">
        <v>349.959</v>
      </c>
      <c r="CS353" s="3">
        <v>300.31900000000002</v>
      </c>
      <c r="CT353" s="3">
        <v>350.03300000000002</v>
      </c>
      <c r="CU353" s="3">
        <v>300.54899999999998</v>
      </c>
      <c r="CV353" s="3">
        <v>46.78</v>
      </c>
      <c r="CW353" s="3">
        <v>44.835999999999999</v>
      </c>
      <c r="CX353" s="3">
        <v>131.86199999999999</v>
      </c>
      <c r="CY353" s="5">
        <f t="shared" si="1666"/>
        <v>48.138000000000005</v>
      </c>
      <c r="CZ353" s="46">
        <f t="shared" si="1667"/>
        <v>-0.3354313316541841</v>
      </c>
      <c r="DA353" s="46">
        <f>IF((AQ353-AG353)&lt;45,(AO353-$T353)/$T353,(AN353-$U353)/$U353)</f>
        <v>-0.13360161666840883</v>
      </c>
      <c r="DB353" s="46">
        <f>IF((AQ353-AG353)&lt;45,(AN353-$T353)/$T353,(AO353-$U353)/$U353)</f>
        <v>-7.5189017804257727E-2</v>
      </c>
      <c r="DC353" s="46">
        <f t="shared" si="1668"/>
        <v>28.976774440920757</v>
      </c>
      <c r="DD353" s="46">
        <f t="shared" si="1669"/>
        <v>27.81781912731476</v>
      </c>
      <c r="DE353" s="46">
        <f t="shared" si="1757"/>
        <v>26.285000000000004</v>
      </c>
      <c r="DF353" s="46" t="str">
        <f>IF(DE353&lt;45,DF$6,DF$5)</f>
        <v>CIRC</v>
      </c>
      <c r="DG353" s="46">
        <f t="shared" si="1670"/>
        <v>-0.34157793788353819</v>
      </c>
      <c r="DH353" s="46">
        <f>IF((BK353-BA353)&lt;45,(BI353-$T353)/$T353,(BH353-$U353)/$U353)</f>
        <v>-0.1624507856869099</v>
      </c>
      <c r="DI353" s="46">
        <f>IF((BK353-BA353)&lt;45,(BH353-$T353)/$T353,(BI353-$U353)/$U353)</f>
        <v>-0.10942127452005154</v>
      </c>
      <c r="DJ353" s="46">
        <f t="shared" si="1671"/>
        <v>36.084629913579569</v>
      </c>
      <c r="DK353" s="46">
        <f t="shared" si="1672"/>
        <v>34.921094971377983</v>
      </c>
      <c r="DL353" s="46">
        <f t="shared" si="1760"/>
        <v>19.255999999999993</v>
      </c>
      <c r="DM353" s="46" t="str">
        <f>IF(DL353&lt;45,DM$6,DM$5)</f>
        <v>CIRC</v>
      </c>
      <c r="DN353" s="46">
        <f t="shared" si="1673"/>
        <v>-0.43533331686528431</v>
      </c>
      <c r="DO353" s="46">
        <f>IF((CE353-BU353)&lt;45,(CC353-$T353)/$T353,(CB353-$U353)/$U353)</f>
        <v>-0.21713529145325944</v>
      </c>
      <c r="DP353" s="46">
        <f>IF((CE353-BU353)&lt;45,(CB353-$T353)/$T353,(CC353-$U353)/$U353)</f>
        <v>-0.1622068917459322</v>
      </c>
      <c r="DQ353" s="46">
        <f t="shared" si="1674"/>
        <v>40.179407287813468</v>
      </c>
      <c r="DR353" s="46">
        <f t="shared" si="1675"/>
        <v>39.328358788538345</v>
      </c>
      <c r="DS353" s="46">
        <f t="shared" si="1763"/>
        <v>13.720999999999995</v>
      </c>
      <c r="DT353" s="46" t="str">
        <f>IF(DS353&lt;45,DT$6,DT$5)</f>
        <v>CIRC</v>
      </c>
      <c r="DU353" s="46">
        <f t="shared" si="1676"/>
        <v>-0.65085525598116234</v>
      </c>
      <c r="DV353" s="46">
        <f>IF((CY353-CO353)&lt;45,(CW353-$T353)/$T353,(CV353-$U353)/$U353)</f>
        <v>-0.21891223302323964</v>
      </c>
      <c r="DW353" s="46">
        <f>IF((CY353-CO353)&lt;45,(CV353-$T353)/$T353,(CW353-$U353)/$U353)</f>
        <v>-0.18504581721891222</v>
      </c>
      <c r="DX353" s="46">
        <f t="shared" si="1677"/>
        <v>41.705195551633651</v>
      </c>
      <c r="DY353" s="46">
        <f t="shared" si="1678"/>
        <v>41.432049937216433</v>
      </c>
      <c r="DZ353" s="46">
        <f t="shared" si="1766"/>
        <v>12.872999999999996</v>
      </c>
      <c r="EA353" s="46" t="str">
        <f>IF(DZ353&lt;45,EA$6,EA$5)</f>
        <v>CIRC</v>
      </c>
      <c r="EC353" s="3">
        <f t="shared" ref="EC353" si="1806">DZ364</f>
        <v>7.7390000000000132</v>
      </c>
    </row>
    <row r="354" spans="3:133" x14ac:dyDescent="0.2">
      <c r="C354" s="100"/>
      <c r="D354" s="3">
        <v>884</v>
      </c>
      <c r="E354" s="3">
        <v>110022.071</v>
      </c>
      <c r="F354" s="3">
        <v>379.01499999999999</v>
      </c>
      <c r="G354" s="3">
        <v>305.87099999999998</v>
      </c>
      <c r="H354" s="3">
        <v>376.42599999999999</v>
      </c>
      <c r="I354" s="3">
        <v>310.47500000000002</v>
      </c>
      <c r="J354" s="3">
        <v>390.64299999999997</v>
      </c>
      <c r="K354" s="3">
        <v>358.6</v>
      </c>
      <c r="L354" s="3">
        <v>20.518999999999998</v>
      </c>
      <c r="M354" s="5">
        <f t="shared" si="1657"/>
        <v>20.518999999999998</v>
      </c>
      <c r="N354" s="3">
        <v>887</v>
      </c>
      <c r="O354" s="3">
        <v>2525.6750000000002</v>
      </c>
      <c r="P354" s="3">
        <v>365.26799999999997</v>
      </c>
      <c r="Q354" s="3">
        <v>334.06</v>
      </c>
      <c r="R354" s="3">
        <v>364.791</v>
      </c>
      <c r="S354" s="3">
        <v>334.72500000000002</v>
      </c>
      <c r="T354" s="3">
        <v>56.707999999999998</v>
      </c>
      <c r="U354" s="3">
        <v>56.707999999999998</v>
      </c>
      <c r="V354" s="3">
        <v>0</v>
      </c>
      <c r="W354" s="5">
        <f t="shared" si="1658"/>
        <v>0</v>
      </c>
      <c r="X354" s="3">
        <v>890</v>
      </c>
      <c r="Y354" s="3">
        <v>70879.126999999993</v>
      </c>
      <c r="Z354" s="3">
        <v>378.18900000000002</v>
      </c>
      <c r="AA354" s="3">
        <v>295.85500000000002</v>
      </c>
      <c r="AB354" s="3">
        <v>377.39100000000002</v>
      </c>
      <c r="AC354" s="3">
        <v>296.29899999999998</v>
      </c>
      <c r="AD354" s="3">
        <v>307.31099999999998</v>
      </c>
      <c r="AE354" s="3">
        <v>293.66300000000001</v>
      </c>
      <c r="AF354" s="3">
        <v>15.375999999999999</v>
      </c>
      <c r="AG354" s="5">
        <f t="shared" si="1659"/>
        <v>15.375999999999999</v>
      </c>
      <c r="AH354" s="3">
        <v>893</v>
      </c>
      <c r="AI354" s="3">
        <v>2096.8649999999998</v>
      </c>
      <c r="AJ354" s="3">
        <v>354.84</v>
      </c>
      <c r="AK354" s="3">
        <v>312.202</v>
      </c>
      <c r="AL354" s="3">
        <v>354.74599999999998</v>
      </c>
      <c r="AM354" s="3">
        <v>311.15300000000002</v>
      </c>
      <c r="AN354" s="3">
        <v>53.189</v>
      </c>
      <c r="AO354" s="3">
        <v>50.195</v>
      </c>
      <c r="AP354" s="3">
        <v>122.819</v>
      </c>
      <c r="AQ354" s="5">
        <f t="shared" si="1660"/>
        <v>57.180999999999997</v>
      </c>
      <c r="AR354" s="3">
        <v>896</v>
      </c>
      <c r="AS354" s="3">
        <v>72121.076000000001</v>
      </c>
      <c r="AT354" s="3">
        <v>356.12400000000002</v>
      </c>
      <c r="AU354" s="3">
        <v>301.96699999999998</v>
      </c>
      <c r="AV354" s="3">
        <v>355.61700000000002</v>
      </c>
      <c r="AW354" s="3">
        <v>303.726</v>
      </c>
      <c r="AX354" s="3">
        <v>313.69900000000001</v>
      </c>
      <c r="AY354" s="3">
        <v>292.72500000000002</v>
      </c>
      <c r="AZ354" s="3">
        <v>20.062999999999999</v>
      </c>
      <c r="BA354" s="5">
        <f t="shared" si="1661"/>
        <v>20.062999999999999</v>
      </c>
      <c r="BB354" s="3">
        <v>899</v>
      </c>
      <c r="BC354" s="3">
        <v>1915.116</v>
      </c>
      <c r="BD354" s="3">
        <v>326.54199999999997</v>
      </c>
      <c r="BE354" s="3">
        <v>322.11900000000003</v>
      </c>
      <c r="BF354" s="3">
        <v>326.37200000000001</v>
      </c>
      <c r="BG354" s="3">
        <v>322.392</v>
      </c>
      <c r="BH354" s="3">
        <v>51.064</v>
      </c>
      <c r="BI354" s="3">
        <v>47.752000000000002</v>
      </c>
      <c r="BJ354" s="3">
        <v>142.40299999999999</v>
      </c>
      <c r="BK354" s="5">
        <f t="shared" si="1662"/>
        <v>37.597000000000008</v>
      </c>
      <c r="BL354" s="3">
        <v>902</v>
      </c>
      <c r="BM354" s="3">
        <v>61341.606</v>
      </c>
      <c r="BN354" s="3">
        <v>391.08</v>
      </c>
      <c r="BO354" s="3">
        <v>273.54700000000003</v>
      </c>
      <c r="BP354" s="3">
        <v>390.637</v>
      </c>
      <c r="BQ354" s="3">
        <v>274.49700000000001</v>
      </c>
      <c r="BR354" s="3">
        <v>292.19299999999998</v>
      </c>
      <c r="BS354" s="3">
        <v>267.298</v>
      </c>
      <c r="BT354" s="3">
        <v>13.185</v>
      </c>
      <c r="BU354" s="5">
        <f t="shared" si="1663"/>
        <v>13.185</v>
      </c>
      <c r="BV354" s="3">
        <v>905</v>
      </c>
      <c r="BW354" s="3">
        <v>1709.6079999999999</v>
      </c>
      <c r="BX354" s="3">
        <v>361.11099999999999</v>
      </c>
      <c r="BY354" s="3">
        <v>300.72699999999998</v>
      </c>
      <c r="BZ354" s="3">
        <v>360.81400000000002</v>
      </c>
      <c r="CA354" s="3">
        <v>300.43400000000003</v>
      </c>
      <c r="CB354" s="3">
        <v>47.704000000000001</v>
      </c>
      <c r="CC354" s="3">
        <v>45.631</v>
      </c>
      <c r="CD354" s="3">
        <v>150.571</v>
      </c>
      <c r="CE354" s="5">
        <f t="shared" si="1664"/>
        <v>29.429000000000002</v>
      </c>
      <c r="CF354" s="3">
        <v>908</v>
      </c>
      <c r="CG354" s="3">
        <v>37884.442000000003</v>
      </c>
      <c r="CH354" s="3">
        <v>379.94499999999999</v>
      </c>
      <c r="CI354" s="3">
        <v>270.04899999999998</v>
      </c>
      <c r="CJ354" s="3">
        <v>380.65499999999997</v>
      </c>
      <c r="CK354" s="3">
        <v>271.10199999999998</v>
      </c>
      <c r="CL354" s="3">
        <v>231.596</v>
      </c>
      <c r="CM354" s="3">
        <v>208.27600000000001</v>
      </c>
      <c r="CN354" s="3">
        <v>13.125999999999999</v>
      </c>
      <c r="CO354" s="5">
        <f t="shared" si="1665"/>
        <v>13.125999999999999</v>
      </c>
      <c r="CP354" s="3">
        <v>911</v>
      </c>
      <c r="CQ354" s="3">
        <v>1630.3320000000001</v>
      </c>
      <c r="CR354" s="3">
        <v>349.81700000000001</v>
      </c>
      <c r="CS354" s="3">
        <v>300.30700000000002</v>
      </c>
      <c r="CT354" s="3">
        <v>349.88</v>
      </c>
      <c r="CU354" s="3">
        <v>300.54399999999998</v>
      </c>
      <c r="CV354" s="3">
        <v>46.442999999999998</v>
      </c>
      <c r="CW354" s="3">
        <v>44.695999999999998</v>
      </c>
      <c r="CX354" s="3">
        <v>131.43100000000001</v>
      </c>
      <c r="CY354" s="5">
        <f t="shared" si="1666"/>
        <v>48.568999999999988</v>
      </c>
      <c r="CZ354" s="46">
        <f t="shared" si="1667"/>
        <v>-0.35577356110666197</v>
      </c>
      <c r="DA354" s="46">
        <f t="shared" ref="DA354:DA355" si="1807">IF((AQ354-AG354)&lt;45,(AO354-$T354)/$T354,(AN354-$U354)/$U354)</f>
        <v>-0.11485152006771529</v>
      </c>
      <c r="DB354" s="46">
        <f t="shared" ref="DB354:DB355" si="1808">IF((AQ354-AG354)&lt;45,(AN354-$T354)/$T354,(AO354-$U354)/$U354)</f>
        <v>-6.2054736545108249E-2</v>
      </c>
      <c r="DC354" s="46">
        <f t="shared" si="1668"/>
        <v>28.50263514133389</v>
      </c>
      <c r="DD354" s="46">
        <f t="shared" si="1669"/>
        <v>27.082048316181755</v>
      </c>
      <c r="DE354" s="46">
        <f t="shared" si="1757"/>
        <v>41.805</v>
      </c>
      <c r="DF354" s="46" t="str">
        <f t="shared" ref="DF354:DF356" si="1809">IF(DE354&lt;45,DF$6,DF$5)</f>
        <v>CIRC</v>
      </c>
      <c r="DG354" s="46">
        <f t="shared" si="1670"/>
        <v>-0.34448538057423039</v>
      </c>
      <c r="DH354" s="46">
        <f t="shared" ref="DH354:DH355" si="1810">IF((BK354-BA354)&lt;45,(BI354-$T354)/$T354,(BH354-$U354)/$U354)</f>
        <v>-0.15793186146575433</v>
      </c>
      <c r="DI354" s="46">
        <f t="shared" ref="DI354:DI355" si="1811">IF((BK354-BA354)&lt;45,(BH354-$T354)/$T354,(BI354-$U354)/$U354)</f>
        <v>-9.952740354094658E-2</v>
      </c>
      <c r="DJ354" s="46">
        <f t="shared" si="1671"/>
        <v>35.793823880664171</v>
      </c>
      <c r="DK354" s="46">
        <f t="shared" si="1672"/>
        <v>34.694229794016181</v>
      </c>
      <c r="DL354" s="46">
        <f t="shared" si="1760"/>
        <v>17.53400000000001</v>
      </c>
      <c r="DM354" s="46" t="str">
        <f t="shared" ref="DM354:DM356" si="1812">IF(DL354&lt;45,DM$6,DM$5)</f>
        <v>CIRC</v>
      </c>
      <c r="DN354" s="46">
        <f t="shared" si="1673"/>
        <v>-0.44246090404897032</v>
      </c>
      <c r="DO354" s="46">
        <f t="shared" ref="DO354:DO355" si="1813">IF((CE354-BU354)&lt;45,(CC354-$T354)/$T354,(CB354-$U354)/$U354)</f>
        <v>-0.19533399167665935</v>
      </c>
      <c r="DP354" s="46">
        <f t="shared" ref="DP354:DP355" si="1814">IF((CE354-BU354)&lt;45,(CB354-$T354)/$T354,(CC354-$U354)/$U354)</f>
        <v>-0.15877830288495448</v>
      </c>
      <c r="DQ354" s="46">
        <f t="shared" si="1674"/>
        <v>40.458538789728884</v>
      </c>
      <c r="DR354" s="46">
        <f t="shared" si="1675"/>
        <v>39.523907929252132</v>
      </c>
      <c r="DS354" s="46">
        <f t="shared" si="1763"/>
        <v>16.244</v>
      </c>
      <c r="DT354" s="46" t="str">
        <f t="shared" ref="DT354:DT356" si="1815">IF(DS354&lt;45,DT$6,DT$5)</f>
        <v>CIRC</v>
      </c>
      <c r="DU354" s="46">
        <f t="shared" si="1676"/>
        <v>-0.6556650710565155</v>
      </c>
      <c r="DV354" s="46">
        <f t="shared" ref="DV354:DV355" si="1816">IF((CY354-CO354)&lt;45,(CW354-$T354)/$T354,(CV354-$U354)/$U354)</f>
        <v>-0.21182196515482826</v>
      </c>
      <c r="DW354" s="46">
        <f t="shared" ref="DW354:DW355" si="1817">IF((CY354-CO354)&lt;45,(CV354-$T354)/$T354,(CW354-$U354)/$U354)</f>
        <v>-0.18101502433519082</v>
      </c>
      <c r="DX354" s="46">
        <f t="shared" si="1677"/>
        <v>42.699449036258088</v>
      </c>
      <c r="DY354" s="46">
        <f t="shared" si="1678"/>
        <v>42.59028045223463</v>
      </c>
      <c r="DZ354" s="46">
        <f t="shared" si="1766"/>
        <v>16.303000000000004</v>
      </c>
      <c r="EA354" s="46" t="str">
        <f t="shared" ref="EA354:EA356" si="1818">IF(DZ354&lt;45,EA$6,EA$5)</f>
        <v>CIRC</v>
      </c>
      <c r="EC354" s="3">
        <f t="shared" ref="EC354" si="1819">DZ357</f>
        <v>2.7143084447669623</v>
      </c>
    </row>
    <row r="355" spans="3:133" x14ac:dyDescent="0.2">
      <c r="C355" s="100"/>
      <c r="D355" s="3">
        <v>885</v>
      </c>
      <c r="E355" s="3">
        <v>107329.963</v>
      </c>
      <c r="F355" s="3">
        <v>383.21</v>
      </c>
      <c r="G355" s="3">
        <v>306.55</v>
      </c>
      <c r="H355" s="3">
        <v>381.411</v>
      </c>
      <c r="I355" s="3">
        <v>311.42899999999997</v>
      </c>
      <c r="J355" s="3">
        <v>381.411</v>
      </c>
      <c r="K355" s="3">
        <v>358.29300000000001</v>
      </c>
      <c r="L355" s="3">
        <v>23.599</v>
      </c>
      <c r="M355" s="5">
        <f t="shared" si="1657"/>
        <v>23.599</v>
      </c>
      <c r="N355" s="3">
        <v>888</v>
      </c>
      <c r="O355" s="3">
        <v>2556.6419999999998</v>
      </c>
      <c r="P355" s="3">
        <v>365.43599999999998</v>
      </c>
      <c r="Q355" s="3">
        <v>334.22800000000001</v>
      </c>
      <c r="R355" s="3">
        <v>364.96600000000001</v>
      </c>
      <c r="S355" s="3">
        <v>334.904</v>
      </c>
      <c r="T355" s="3">
        <v>57.055</v>
      </c>
      <c r="U355" s="3">
        <v>57.055</v>
      </c>
      <c r="V355" s="3">
        <v>0</v>
      </c>
      <c r="W355" s="5">
        <f t="shared" si="1658"/>
        <v>0</v>
      </c>
      <c r="X355" s="3">
        <v>891</v>
      </c>
      <c r="Y355" s="3">
        <v>71414.914000000004</v>
      </c>
      <c r="Z355" s="3">
        <v>378.27699999999999</v>
      </c>
      <c r="AA355" s="3">
        <v>295.52699999999999</v>
      </c>
      <c r="AB355" s="3">
        <v>377.47500000000002</v>
      </c>
      <c r="AC355" s="3">
        <v>296</v>
      </c>
      <c r="AD355" s="3">
        <v>308.74599999999998</v>
      </c>
      <c r="AE355" s="3">
        <v>294.50799999999998</v>
      </c>
      <c r="AF355" s="3">
        <v>35.307000000000002</v>
      </c>
      <c r="AG355" s="5">
        <f t="shared" si="1659"/>
        <v>35.307000000000002</v>
      </c>
      <c r="AH355" s="3">
        <v>894</v>
      </c>
      <c r="AI355" s="3">
        <v>2078.7350000000001</v>
      </c>
      <c r="AJ355" s="3">
        <v>354.65499999999997</v>
      </c>
      <c r="AK355" s="3">
        <v>312.01299999999998</v>
      </c>
      <c r="AL355" s="3">
        <v>354.46199999999999</v>
      </c>
      <c r="AM355" s="3">
        <v>310.95</v>
      </c>
      <c r="AN355" s="3">
        <v>52.314</v>
      </c>
      <c r="AO355" s="3">
        <v>50.593000000000004</v>
      </c>
      <c r="AP355" s="3">
        <v>117.235</v>
      </c>
      <c r="AQ355" s="5">
        <f t="shared" si="1660"/>
        <v>62.765000000000001</v>
      </c>
      <c r="AR355" s="3">
        <v>897</v>
      </c>
      <c r="AS355" s="3">
        <v>72383.902000000002</v>
      </c>
      <c r="AT355" s="3">
        <v>356.05599999999998</v>
      </c>
      <c r="AU355" s="3">
        <v>301.97699999999998</v>
      </c>
      <c r="AV355" s="3">
        <v>355.541</v>
      </c>
      <c r="AW355" s="3">
        <v>303.77999999999997</v>
      </c>
      <c r="AX355" s="3">
        <v>312.94099999999997</v>
      </c>
      <c r="AY355" s="3">
        <v>294.50299999999999</v>
      </c>
      <c r="AZ355" s="3">
        <v>21.202000000000002</v>
      </c>
      <c r="BA355" s="5">
        <f t="shared" si="1661"/>
        <v>21.202000000000002</v>
      </c>
      <c r="BB355" s="3">
        <v>900</v>
      </c>
      <c r="BC355" s="3">
        <v>1915.3420000000001</v>
      </c>
      <c r="BD355" s="3">
        <v>326.61099999999999</v>
      </c>
      <c r="BE355" s="3">
        <v>322.26100000000002</v>
      </c>
      <c r="BF355" s="3">
        <v>326.47000000000003</v>
      </c>
      <c r="BG355" s="3">
        <v>322.589</v>
      </c>
      <c r="BH355" s="3">
        <v>51.253</v>
      </c>
      <c r="BI355" s="3">
        <v>47.582000000000001</v>
      </c>
      <c r="BJ355" s="3">
        <v>145.209</v>
      </c>
      <c r="BK355" s="5">
        <f t="shared" si="1662"/>
        <v>34.790999999999997</v>
      </c>
      <c r="BL355" s="3">
        <v>903</v>
      </c>
      <c r="BM355" s="3">
        <v>61826.493999999999</v>
      </c>
      <c r="BN355" s="3">
        <v>391.16500000000002</v>
      </c>
      <c r="BO355" s="3">
        <v>273.27199999999999</v>
      </c>
      <c r="BP355" s="3">
        <v>390.66800000000001</v>
      </c>
      <c r="BQ355" s="3">
        <v>274.12400000000002</v>
      </c>
      <c r="BR355" s="3">
        <v>292.435</v>
      </c>
      <c r="BS355" s="3">
        <v>269.18799999999999</v>
      </c>
      <c r="BT355" s="3">
        <v>11.17</v>
      </c>
      <c r="BU355" s="5">
        <f t="shared" si="1663"/>
        <v>11.17</v>
      </c>
      <c r="BV355" s="3">
        <v>906</v>
      </c>
      <c r="BW355" s="3">
        <v>1651.7270000000001</v>
      </c>
      <c r="BX355" s="3">
        <v>361.06700000000001</v>
      </c>
      <c r="BY355" s="3">
        <v>300.57900000000001</v>
      </c>
      <c r="BZ355" s="3">
        <v>360.77600000000001</v>
      </c>
      <c r="CA355" s="3">
        <v>300.14999999999998</v>
      </c>
      <c r="CB355" s="3">
        <v>46.91</v>
      </c>
      <c r="CC355" s="3">
        <v>44.832000000000001</v>
      </c>
      <c r="CD355" s="3">
        <v>146.37299999999999</v>
      </c>
      <c r="CE355" s="5">
        <f t="shared" si="1664"/>
        <v>33.62700000000001</v>
      </c>
      <c r="CF355" s="3">
        <v>909</v>
      </c>
      <c r="CG355" s="3">
        <v>37994.008999999998</v>
      </c>
      <c r="CH355" s="3">
        <v>380.50799999999998</v>
      </c>
      <c r="CI355" s="3">
        <v>270.78300000000002</v>
      </c>
      <c r="CJ355" s="3">
        <v>381.26900000000001</v>
      </c>
      <c r="CK355" s="3">
        <v>272.01400000000001</v>
      </c>
      <c r="CL355" s="3">
        <v>230.79599999999999</v>
      </c>
      <c r="CM355" s="3">
        <v>209.60300000000001</v>
      </c>
      <c r="CN355" s="3">
        <v>15.395</v>
      </c>
      <c r="CO355" s="5">
        <f t="shared" si="1665"/>
        <v>15.395</v>
      </c>
      <c r="CP355" s="3">
        <v>912</v>
      </c>
      <c r="CQ355" s="3">
        <v>1655.106</v>
      </c>
      <c r="CR355" s="3">
        <v>349.84500000000003</v>
      </c>
      <c r="CS355" s="3">
        <v>300.40600000000001</v>
      </c>
      <c r="CT355" s="3">
        <v>349.89600000000002</v>
      </c>
      <c r="CU355" s="3">
        <v>300.67399999999998</v>
      </c>
      <c r="CV355" s="3">
        <v>46.679000000000002</v>
      </c>
      <c r="CW355" s="3">
        <v>45.145000000000003</v>
      </c>
      <c r="CX355" s="3">
        <v>141.14500000000001</v>
      </c>
      <c r="CY355" s="5">
        <f t="shared" si="1666"/>
        <v>38.85499999999999</v>
      </c>
      <c r="CZ355" s="46">
        <f t="shared" si="1667"/>
        <v>-0.33462276512664035</v>
      </c>
      <c r="DA355" s="46">
        <f t="shared" si="1807"/>
        <v>-0.11325913592147921</v>
      </c>
      <c r="DB355" s="46">
        <f t="shared" si="1808"/>
        <v>-8.3095258960651994E-2</v>
      </c>
      <c r="DC355" s="46">
        <f t="shared" si="1668"/>
        <v>28.806025064211831</v>
      </c>
      <c r="DD355" s="46">
        <f t="shared" si="1669"/>
        <v>27.442679697872094</v>
      </c>
      <c r="DE355" s="46">
        <f t="shared" si="1757"/>
        <v>27.457999999999998</v>
      </c>
      <c r="DF355" s="46" t="str">
        <f t="shared" si="1809"/>
        <v>CIRC</v>
      </c>
      <c r="DG355" s="46">
        <f t="shared" si="1670"/>
        <v>-0.3255946431286853</v>
      </c>
      <c r="DH355" s="46">
        <f t="shared" si="1810"/>
        <v>-0.16603277539216543</v>
      </c>
      <c r="DI355" s="46">
        <f t="shared" si="1811"/>
        <v>-0.1016913504513189</v>
      </c>
      <c r="DJ355" s="46">
        <f t="shared" si="1671"/>
        <v>35.755400724925479</v>
      </c>
      <c r="DK355" s="46">
        <f t="shared" si="1672"/>
        <v>34.62515735704315</v>
      </c>
      <c r="DL355" s="46">
        <f t="shared" si="1760"/>
        <v>13.588999999999995</v>
      </c>
      <c r="DM355" s="46" t="str">
        <f t="shared" si="1812"/>
        <v>CIRC</v>
      </c>
      <c r="DN355" s="46">
        <f t="shared" si="1673"/>
        <v>-0.42395867591978953</v>
      </c>
      <c r="DO355" s="46">
        <f t="shared" si="1813"/>
        <v>-0.21423188151783365</v>
      </c>
      <c r="DP355" s="46">
        <f t="shared" si="1814"/>
        <v>-0.17781088423451061</v>
      </c>
      <c r="DQ355" s="46">
        <f t="shared" si="1674"/>
        <v>40.639412557270084</v>
      </c>
      <c r="DR355" s="46">
        <f t="shared" si="1675"/>
        <v>39.634383305407908</v>
      </c>
      <c r="DS355" s="46">
        <f t="shared" si="1763"/>
        <v>22.457000000000008</v>
      </c>
      <c r="DT355" s="46" t="str">
        <f t="shared" si="1815"/>
        <v>CIRC</v>
      </c>
      <c r="DU355" s="46">
        <f t="shared" si="1676"/>
        <v>-0.64600743410300066</v>
      </c>
      <c r="DV355" s="46">
        <f t="shared" si="1816"/>
        <v>-0.20874594689334847</v>
      </c>
      <c r="DW355" s="46">
        <f t="shared" si="1817"/>
        <v>-0.18185960914906665</v>
      </c>
      <c r="DX355" s="46">
        <f t="shared" si="1677"/>
        <v>42.634982092173985</v>
      </c>
      <c r="DY355" s="46">
        <f t="shared" si="1678"/>
        <v>42.493066834484864</v>
      </c>
      <c r="DZ355" s="46">
        <f t="shared" si="1766"/>
        <v>18.23200000000001</v>
      </c>
      <c r="EA355" s="46" t="str">
        <f t="shared" si="1818"/>
        <v>CIRC</v>
      </c>
      <c r="EC355" s="3">
        <f t="shared" ref="EC355" si="1820">DZ362</f>
        <v>3.3905057144915727</v>
      </c>
    </row>
    <row r="356" spans="3:133" ht="17" x14ac:dyDescent="0.2">
      <c r="C356" s="21" t="s">
        <v>19</v>
      </c>
      <c r="D356" s="7"/>
      <c r="E356" s="7">
        <f t="shared" ref="E356:M356" si="1821">AVERAGE(E353:E355)</f>
        <v>108871.37233333332</v>
      </c>
      <c r="F356" s="7">
        <f t="shared" si="1821"/>
        <v>381.21499999999997</v>
      </c>
      <c r="G356" s="7">
        <f t="shared" si="1821"/>
        <v>305.89466666666664</v>
      </c>
      <c r="H356" s="7">
        <f t="shared" si="1821"/>
        <v>378.99900000000002</v>
      </c>
      <c r="I356" s="7">
        <f t="shared" si="1821"/>
        <v>310.58599999999996</v>
      </c>
      <c r="J356" s="7">
        <f t="shared" si="1821"/>
        <v>385.94566666666668</v>
      </c>
      <c r="K356" s="7">
        <f t="shared" si="1821"/>
        <v>359.16733333333332</v>
      </c>
      <c r="L356" s="7">
        <f t="shared" si="1821"/>
        <v>22.333333333333332</v>
      </c>
      <c r="M356" s="7">
        <f t="shared" si="1821"/>
        <v>22.333333333333332</v>
      </c>
      <c r="N356" s="7"/>
      <c r="O356" s="7">
        <f t="shared" ref="O356:W356" si="1822">AVERAGE(O353:O355)</f>
        <v>2556.7170000000001</v>
      </c>
      <c r="P356" s="7">
        <f t="shared" si="1822"/>
        <v>365.10033333333331</v>
      </c>
      <c r="Q356" s="7">
        <f t="shared" si="1822"/>
        <v>334.11599999999999</v>
      </c>
      <c r="R356" s="7">
        <f t="shared" si="1822"/>
        <v>364.62666666666672</v>
      </c>
      <c r="S356" s="7">
        <f t="shared" si="1822"/>
        <v>334.78366666666665</v>
      </c>
      <c r="T356" s="7">
        <f t="shared" si="1822"/>
        <v>57.055</v>
      </c>
      <c r="U356" s="7">
        <f t="shared" si="1822"/>
        <v>57.055</v>
      </c>
      <c r="V356" s="7">
        <f t="shared" si="1822"/>
        <v>0</v>
      </c>
      <c r="W356" s="7">
        <f t="shared" si="1822"/>
        <v>0</v>
      </c>
      <c r="X356" s="7"/>
      <c r="Y356" s="7">
        <f t="shared" ref="Y356:AG356" si="1823">AVERAGE(Y353:Y355)</f>
        <v>71635.39933333332</v>
      </c>
      <c r="Z356" s="7">
        <f t="shared" si="1823"/>
        <v>378.43533333333335</v>
      </c>
      <c r="AA356" s="7">
        <f t="shared" si="1823"/>
        <v>295.95966666666669</v>
      </c>
      <c r="AB356" s="7">
        <f t="shared" si="1823"/>
        <v>377.65033333333332</v>
      </c>
      <c r="AC356" s="7">
        <f t="shared" si="1823"/>
        <v>296.40333333333336</v>
      </c>
      <c r="AD356" s="7">
        <f t="shared" si="1823"/>
        <v>309.33966666666663</v>
      </c>
      <c r="AE356" s="7">
        <f t="shared" si="1823"/>
        <v>294.84333333333331</v>
      </c>
      <c r="AF356" s="7">
        <f t="shared" si="1823"/>
        <v>24.885000000000002</v>
      </c>
      <c r="AG356" s="7">
        <f t="shared" si="1823"/>
        <v>24.885000000000002</v>
      </c>
      <c r="AH356" s="7"/>
      <c r="AI356" s="7">
        <f t="shared" ref="AI356:AQ356" si="1824">AVERAGE(AI353:AI355)</f>
        <v>2083.0516666666667</v>
      </c>
      <c r="AJ356" s="7">
        <f t="shared" si="1824"/>
        <v>354.613</v>
      </c>
      <c r="AK356" s="7">
        <f t="shared" si="1824"/>
        <v>312.06366666666668</v>
      </c>
      <c r="AL356" s="7">
        <f t="shared" si="1824"/>
        <v>354.42900000000003</v>
      </c>
      <c r="AM356" s="7">
        <f t="shared" si="1824"/>
        <v>311.02299999999997</v>
      </c>
      <c r="AN356" s="7">
        <f t="shared" si="1824"/>
        <v>52.863</v>
      </c>
      <c r="AO356" s="7">
        <f t="shared" si="1824"/>
        <v>50.173666666666669</v>
      </c>
      <c r="AP356" s="7">
        <f t="shared" si="1824"/>
        <v>123.26566666666668</v>
      </c>
      <c r="AQ356" s="7">
        <f t="shared" si="1824"/>
        <v>56.734333333333332</v>
      </c>
      <c r="AR356" s="7"/>
      <c r="AS356" s="7">
        <f t="shared" ref="AS356:BA356" si="1825">AVERAGE(AS353:AS355)</f>
        <v>72148.51466666667</v>
      </c>
      <c r="AT356" s="7">
        <f t="shared" si="1825"/>
        <v>356.346</v>
      </c>
      <c r="AU356" s="7">
        <f t="shared" si="1825"/>
        <v>302.06866666666667</v>
      </c>
      <c r="AV356" s="7">
        <f t="shared" si="1825"/>
        <v>355.8296666666667</v>
      </c>
      <c r="AW356" s="7">
        <f t="shared" si="1825"/>
        <v>303.85366666666664</v>
      </c>
      <c r="AX356" s="7">
        <f t="shared" si="1825"/>
        <v>312.89799999999997</v>
      </c>
      <c r="AY356" s="7">
        <f t="shared" si="1825"/>
        <v>293.58633333333336</v>
      </c>
      <c r="AZ356" s="7">
        <f t="shared" si="1825"/>
        <v>20.415333333333333</v>
      </c>
      <c r="BA356" s="7">
        <f t="shared" si="1825"/>
        <v>20.415333333333333</v>
      </c>
      <c r="BB356" s="7"/>
      <c r="BC356" s="7">
        <f t="shared" ref="BC356:BK356" si="1826">AVERAGE(BC353:BC355)</f>
        <v>1920.2586666666666</v>
      </c>
      <c r="BD356" s="7">
        <f t="shared" si="1826"/>
        <v>326.59366666666665</v>
      </c>
      <c r="BE356" s="7">
        <f t="shared" si="1826"/>
        <v>322.11533333333335</v>
      </c>
      <c r="BF356" s="7">
        <f t="shared" si="1826"/>
        <v>326.44333333333333</v>
      </c>
      <c r="BG356" s="7">
        <f t="shared" si="1826"/>
        <v>322.39033333333333</v>
      </c>
      <c r="BH356" s="7">
        <f t="shared" si="1826"/>
        <v>51.145999999999994</v>
      </c>
      <c r="BI356" s="7">
        <f t="shared" si="1826"/>
        <v>47.803666666666665</v>
      </c>
      <c r="BJ356" s="7">
        <f t="shared" si="1826"/>
        <v>142.79166666666666</v>
      </c>
      <c r="BK356" s="7">
        <f t="shared" si="1826"/>
        <v>37.208333333333336</v>
      </c>
      <c r="BL356" s="7"/>
      <c r="BM356" s="7">
        <f t="shared" ref="BM356:BU356" si="1827">AVERAGE(BM353:BM355)</f>
        <v>61621.586000000003</v>
      </c>
      <c r="BN356" s="7">
        <f t="shared" si="1827"/>
        <v>390.94499999999999</v>
      </c>
      <c r="BO356" s="7">
        <f t="shared" si="1827"/>
        <v>273.41699999999997</v>
      </c>
      <c r="BP356" s="7">
        <f t="shared" si="1827"/>
        <v>390.50499999999994</v>
      </c>
      <c r="BQ356" s="7">
        <f t="shared" si="1827"/>
        <v>274.30099999999999</v>
      </c>
      <c r="BR356" s="7">
        <f t="shared" si="1827"/>
        <v>292.29333333333329</v>
      </c>
      <c r="BS356" s="7">
        <f t="shared" si="1827"/>
        <v>268.42566666666664</v>
      </c>
      <c r="BT356" s="7">
        <f t="shared" si="1827"/>
        <v>12.879666666666667</v>
      </c>
      <c r="BU356" s="7">
        <f t="shared" si="1827"/>
        <v>12.879666666666667</v>
      </c>
      <c r="BV356" s="7"/>
      <c r="BW356" s="7">
        <f t="shared" ref="BW356:CE356" si="1828">AVERAGE(BW353:BW355)</f>
        <v>1686.2226666666666</v>
      </c>
      <c r="BX356" s="7">
        <f t="shared" si="1828"/>
        <v>361.04033333333336</v>
      </c>
      <c r="BY356" s="7">
        <f t="shared" si="1828"/>
        <v>300.61899999999997</v>
      </c>
      <c r="BZ356" s="7">
        <f t="shared" si="1828"/>
        <v>360.74233333333336</v>
      </c>
      <c r="CA356" s="7">
        <f t="shared" si="1828"/>
        <v>300.26400000000001</v>
      </c>
      <c r="CB356" s="7">
        <f t="shared" si="1828"/>
        <v>47.568333333333328</v>
      </c>
      <c r="CC356" s="7">
        <f t="shared" si="1828"/>
        <v>45.13366666666667</v>
      </c>
      <c r="CD356" s="7">
        <f t="shared" si="1828"/>
        <v>149.64633333333333</v>
      </c>
      <c r="CE356" s="7">
        <f t="shared" si="1828"/>
        <v>30.353666666666669</v>
      </c>
      <c r="CF356" s="10"/>
      <c r="CG356" s="7">
        <f t="shared" ref="CG356:CO356" si="1829">AVERAGE(CG353:CG355)</f>
        <v>38008.911</v>
      </c>
      <c r="CH356" s="7">
        <f t="shared" si="1829"/>
        <v>380.19400000000002</v>
      </c>
      <c r="CI356" s="7">
        <f t="shared" si="1829"/>
        <v>270.78566666666666</v>
      </c>
      <c r="CJ356" s="7">
        <f t="shared" si="1829"/>
        <v>380.92599999999999</v>
      </c>
      <c r="CK356" s="7">
        <f t="shared" si="1829"/>
        <v>271.99200000000002</v>
      </c>
      <c r="CL356" s="7">
        <f t="shared" si="1829"/>
        <v>231.476</v>
      </c>
      <c r="CM356" s="7">
        <f t="shared" si="1829"/>
        <v>209.06966666666668</v>
      </c>
      <c r="CN356" s="7">
        <f t="shared" si="1829"/>
        <v>14.551</v>
      </c>
      <c r="CO356" s="7">
        <f t="shared" si="1829"/>
        <v>14.551</v>
      </c>
      <c r="CP356" s="10"/>
      <c r="CQ356" s="7">
        <f t="shared" ref="CQ356:DE356" si="1830">AVERAGE(CQ353:CQ355)</f>
        <v>1644.258</v>
      </c>
      <c r="CR356" s="7">
        <f t="shared" si="1830"/>
        <v>349.87366666666668</v>
      </c>
      <c r="CS356" s="7">
        <f t="shared" si="1830"/>
        <v>300.34399999999999</v>
      </c>
      <c r="CT356" s="7">
        <f t="shared" si="1830"/>
        <v>349.93633333333332</v>
      </c>
      <c r="CU356" s="7">
        <f t="shared" si="1830"/>
        <v>300.589</v>
      </c>
      <c r="CV356" s="7">
        <f t="shared" si="1830"/>
        <v>46.633999999999993</v>
      </c>
      <c r="CW356" s="7">
        <f t="shared" si="1830"/>
        <v>44.892333333333333</v>
      </c>
      <c r="CX356" s="7">
        <f t="shared" si="1830"/>
        <v>134.81266666666667</v>
      </c>
      <c r="CY356" s="7">
        <f t="shared" si="1830"/>
        <v>45.187333333333328</v>
      </c>
      <c r="CZ356" s="49">
        <f t="shared" si="1830"/>
        <v>-0.34194255262916212</v>
      </c>
      <c r="DA356" s="49">
        <f t="shared" si="1830"/>
        <v>-0.12057075755253444</v>
      </c>
      <c r="DB356" s="49">
        <f t="shared" si="1830"/>
        <v>-7.344633777000599E-2</v>
      </c>
      <c r="DC356" s="49">
        <f t="shared" si="1830"/>
        <v>28.761811548822163</v>
      </c>
      <c r="DD356" s="49">
        <f t="shared" si="1830"/>
        <v>27.447515713789539</v>
      </c>
      <c r="DE356" s="49">
        <f t="shared" si="1830"/>
        <v>31.849333333333334</v>
      </c>
      <c r="DF356" s="46" t="str">
        <f t="shared" si="1809"/>
        <v>CIRC</v>
      </c>
      <c r="DG356" s="49">
        <f t="shared" ref="DG356:DL356" si="1831">AVERAGE(DG353:DG355)</f>
        <v>-0.33721932052881792</v>
      </c>
      <c r="DH356" s="49">
        <f t="shared" si="1831"/>
        <v>-0.1621384741816099</v>
      </c>
      <c r="DI356" s="49">
        <f t="shared" si="1831"/>
        <v>-0.10354667617077234</v>
      </c>
      <c r="DJ356" s="49">
        <f t="shared" si="1831"/>
        <v>35.877951506389742</v>
      </c>
      <c r="DK356" s="49">
        <f t="shared" si="1831"/>
        <v>34.746827374145774</v>
      </c>
      <c r="DL356" s="49">
        <f t="shared" si="1831"/>
        <v>16.793000000000003</v>
      </c>
      <c r="DM356" s="46" t="str">
        <f t="shared" si="1812"/>
        <v>CIRC</v>
      </c>
      <c r="DN356" s="49">
        <f t="shared" ref="DN356:DS356" si="1832">AVERAGE(DN353:DN355)</f>
        <v>-0.43391763227801472</v>
      </c>
      <c r="DO356" s="49">
        <f t="shared" si="1832"/>
        <v>-0.2089003882159175</v>
      </c>
      <c r="DP356" s="49">
        <f t="shared" si="1832"/>
        <v>-0.16626535962179911</v>
      </c>
      <c r="DQ356" s="49">
        <f t="shared" si="1832"/>
        <v>40.425786211604141</v>
      </c>
      <c r="DR356" s="49">
        <f t="shared" si="1832"/>
        <v>39.495550007732795</v>
      </c>
      <c r="DS356" s="49">
        <f t="shared" si="1832"/>
        <v>17.474</v>
      </c>
      <c r="DT356" s="46" t="str">
        <f t="shared" si="1815"/>
        <v>CIRC</v>
      </c>
      <c r="DU356" s="49">
        <f t="shared" ref="DU356:DZ356" si="1833">AVERAGE(DU353:DU355)</f>
        <v>-0.6508425870468928</v>
      </c>
      <c r="DV356" s="49">
        <f t="shared" si="1833"/>
        <v>-0.21316004835713878</v>
      </c>
      <c r="DW356" s="49">
        <f t="shared" si="1833"/>
        <v>-0.18264015023438987</v>
      </c>
      <c r="DX356" s="49">
        <f t="shared" si="1833"/>
        <v>42.346542226688577</v>
      </c>
      <c r="DY356" s="49">
        <f t="shared" si="1833"/>
        <v>42.171799074645314</v>
      </c>
      <c r="DZ356" s="49">
        <f t="shared" si="1833"/>
        <v>15.802666666666672</v>
      </c>
      <c r="EA356" s="46" t="str">
        <f t="shared" si="1818"/>
        <v>CIRC</v>
      </c>
      <c r="EC356" s="3">
        <f t="shared" ref="EC356" si="1834">DZ367</f>
        <v>5.8603844014990427</v>
      </c>
    </row>
    <row r="357" spans="3:133" ht="17" x14ac:dyDescent="0.2">
      <c r="C357" s="21" t="s">
        <v>20</v>
      </c>
      <c r="D357" s="7"/>
      <c r="E357" s="7">
        <f>STDEV(E353:E355)</f>
        <v>1387.9310104257067</v>
      </c>
      <c r="F357" s="7">
        <f t="shared" ref="F357:M357" si="1835">STDEV(F353:F355)</f>
        <v>2.1049999999999982</v>
      </c>
      <c r="G357" s="7">
        <f t="shared" si="1835"/>
        <v>0.64382632233651016</v>
      </c>
      <c r="H357" s="7">
        <f t="shared" si="1835"/>
        <v>2.4963968033948527</v>
      </c>
      <c r="I357" s="7">
        <f t="shared" si="1835"/>
        <v>0.79334544808676266</v>
      </c>
      <c r="J357" s="7">
        <f t="shared" si="1835"/>
        <v>4.618149124198264</v>
      </c>
      <c r="K357" s="7">
        <f t="shared" si="1835"/>
        <v>1.2579206387261823</v>
      </c>
      <c r="L357" s="7">
        <f t="shared" si="1835"/>
        <v>1.6116377798169592</v>
      </c>
      <c r="M357" s="7">
        <f t="shared" si="1835"/>
        <v>1.6116377798169592</v>
      </c>
      <c r="N357" s="7"/>
      <c r="O357" s="7">
        <f>STDEV(O353:O355)</f>
        <v>31.079567870226079</v>
      </c>
      <c r="P357" s="7">
        <f t="shared" ref="P357:W357" si="1836">STDEV(P353:P355)</f>
        <v>0.44391928695803656</v>
      </c>
      <c r="Q357" s="7">
        <f t="shared" si="1836"/>
        <v>9.6994845223860801E-2</v>
      </c>
      <c r="R357" s="7">
        <f t="shared" si="1836"/>
        <v>0.44487788586683019</v>
      </c>
      <c r="S357" s="7">
        <f t="shared" si="1836"/>
        <v>0.10422251836015477</v>
      </c>
      <c r="T357" s="7">
        <f t="shared" si="1836"/>
        <v>0.34700000000000131</v>
      </c>
      <c r="U357" s="7">
        <f t="shared" si="1836"/>
        <v>0.34700000000000131</v>
      </c>
      <c r="V357" s="7">
        <f t="shared" si="1836"/>
        <v>0</v>
      </c>
      <c r="W357" s="7">
        <f t="shared" si="1836"/>
        <v>0</v>
      </c>
      <c r="X357" s="7"/>
      <c r="Y357" s="7">
        <f>STDEV(Y353:Y355)</f>
        <v>887.30410902144695</v>
      </c>
      <c r="Z357" s="7">
        <f t="shared" ref="Z357:AG357" si="1837">STDEV(Z353:Z355)</f>
        <v>0.35320296336995821</v>
      </c>
      <c r="AA357" s="7">
        <f t="shared" si="1837"/>
        <v>0.49339774354302096</v>
      </c>
      <c r="AB357" s="7">
        <f t="shared" si="1837"/>
        <v>0.37876817888164177</v>
      </c>
      <c r="AC357" s="7">
        <f t="shared" si="1837"/>
        <v>0.46437520749210576</v>
      </c>
      <c r="AD357" s="7">
        <f t="shared" si="1837"/>
        <v>2.3816549568174983</v>
      </c>
      <c r="AE357" s="7">
        <f t="shared" si="1837"/>
        <v>1.3789272400432508</v>
      </c>
      <c r="AF357" s="7">
        <f t="shared" si="1837"/>
        <v>9.9968178436940747</v>
      </c>
      <c r="AG357" s="7">
        <f t="shared" si="1837"/>
        <v>9.9968178436940747</v>
      </c>
      <c r="AH357" s="7"/>
      <c r="AI357" s="7">
        <f>STDEV(AI353:AI355)</f>
        <v>12.239862471994174</v>
      </c>
      <c r="AJ357" s="7">
        <f t="shared" ref="AJ357:AQ357" si="1838">STDEV(AJ353:AJ355)</f>
        <v>0.2506531467985087</v>
      </c>
      <c r="AK357" s="7">
        <f t="shared" si="1838"/>
        <v>0.12122018533781549</v>
      </c>
      <c r="AL357" s="7">
        <f t="shared" si="1838"/>
        <v>0.33472227293681978</v>
      </c>
      <c r="AM357" s="7">
        <f t="shared" si="1838"/>
        <v>0.11286717857731257</v>
      </c>
      <c r="AN357" s="7">
        <f t="shared" si="1838"/>
        <v>0.47822902463150402</v>
      </c>
      <c r="AO357" s="7">
        <f t="shared" si="1838"/>
        <v>0.4303967162204379</v>
      </c>
      <c r="AP357" s="7">
        <f t="shared" si="1838"/>
        <v>6.2659515904077407</v>
      </c>
      <c r="AQ357" s="7">
        <f t="shared" si="1838"/>
        <v>6.2659515904077407</v>
      </c>
      <c r="AR357" s="7"/>
      <c r="AS357" s="7">
        <f>STDEV(AS353:AS355)</f>
        <v>222.93802400069052</v>
      </c>
      <c r="AT357" s="7">
        <f t="shared" ref="AT357:BA357" si="1839">STDEV(AT353:AT355)</f>
        <v>0.44470664487952249</v>
      </c>
      <c r="AU357" s="7">
        <f t="shared" si="1839"/>
        <v>0.16750621879004149</v>
      </c>
      <c r="AV357" s="7">
        <f t="shared" si="1839"/>
        <v>0.43582718287566569</v>
      </c>
      <c r="AW357" s="7">
        <f t="shared" si="1839"/>
        <v>0.1764379022017005</v>
      </c>
      <c r="AX357" s="7">
        <f t="shared" si="1839"/>
        <v>0.82334257754596363</v>
      </c>
      <c r="AY357" s="7">
        <f t="shared" si="1839"/>
        <v>0.89029058926470772</v>
      </c>
      <c r="AZ357" s="7">
        <f t="shared" si="1839"/>
        <v>0.68250592183023173</v>
      </c>
      <c r="BA357" s="7">
        <f t="shared" si="1839"/>
        <v>0.68250592183023173</v>
      </c>
      <c r="BB357" s="7"/>
      <c r="BC357" s="7">
        <f>STDEV(BC353:BC355)</f>
        <v>8.7123710511738857</v>
      </c>
      <c r="BD357" s="7">
        <f t="shared" ref="BD357:BK357" si="1840">STDEV(BD353:BD355)</f>
        <v>4.5544849690541983E-2</v>
      </c>
      <c r="BE357" s="7">
        <f t="shared" si="1840"/>
        <v>0.14753417683145734</v>
      </c>
      <c r="BF357" s="7">
        <f t="shared" si="1840"/>
        <v>6.2428625912581442E-2</v>
      </c>
      <c r="BG357" s="7">
        <f t="shared" si="1840"/>
        <v>0.19950522131847453</v>
      </c>
      <c r="BH357" s="7">
        <f t="shared" si="1840"/>
        <v>9.6948439904930669E-2</v>
      </c>
      <c r="BI357" s="7">
        <f t="shared" si="1840"/>
        <v>0.25151209381127687</v>
      </c>
      <c r="BJ357" s="7">
        <f t="shared" si="1840"/>
        <v>2.2483383493890177</v>
      </c>
      <c r="BK357" s="7">
        <f t="shared" si="1840"/>
        <v>2.2483383493890177</v>
      </c>
      <c r="BL357" s="7"/>
      <c r="BM357" s="7">
        <f>STDEV(BM353:BM355)</f>
        <v>251.00985443603614</v>
      </c>
      <c r="BN357" s="7">
        <f t="shared" ref="BN357:BU357" si="1841">STDEV(BN353:BN355)</f>
        <v>0.31036269105678799</v>
      </c>
      <c r="BO357" s="7">
        <f t="shared" si="1841"/>
        <v>0.13811227316934874</v>
      </c>
      <c r="BP357" s="7">
        <f t="shared" si="1841"/>
        <v>0.25594726019242159</v>
      </c>
      <c r="BQ357" s="7">
        <f t="shared" si="1841"/>
        <v>0.18722446421341127</v>
      </c>
      <c r="BR357" s="7">
        <f t="shared" si="1841"/>
        <v>0.12618372848087389</v>
      </c>
      <c r="BS357" s="7">
        <f t="shared" si="1841"/>
        <v>0.9965572403697246</v>
      </c>
      <c r="BT357" s="7">
        <f t="shared" si="1841"/>
        <v>1.579294251662221</v>
      </c>
      <c r="BU357" s="7">
        <f t="shared" si="1841"/>
        <v>1.579294251662221</v>
      </c>
      <c r="BV357" s="7"/>
      <c r="BW357" s="7">
        <f>STDEV(BW353:BW355)</f>
        <v>30.498068304948919</v>
      </c>
      <c r="BX357" s="7">
        <f t="shared" ref="BX357:CE357" si="1842">STDEV(BX353:BX355)</f>
        <v>8.7116779860910917E-2</v>
      </c>
      <c r="BY357" s="7">
        <f t="shared" si="1842"/>
        <v>9.4572723340283868E-2</v>
      </c>
      <c r="BZ357" s="7">
        <f t="shared" si="1842"/>
        <v>9.3179039130778601E-2</v>
      </c>
      <c r="CA357" s="7">
        <f t="shared" si="1842"/>
        <v>0.15005332385523987</v>
      </c>
      <c r="CB357" s="7">
        <f t="shared" si="1842"/>
        <v>0.60207502301070104</v>
      </c>
      <c r="CC357" s="7">
        <f t="shared" si="1842"/>
        <v>0.43395199427279135</v>
      </c>
      <c r="CD357" s="7">
        <f t="shared" si="1842"/>
        <v>2.9228372060950254</v>
      </c>
      <c r="CE357" s="7">
        <f t="shared" si="1842"/>
        <v>2.9228372060950254</v>
      </c>
      <c r="CF357" s="10"/>
      <c r="CG357" s="7">
        <f>STDEV(CG353:CG355)</f>
        <v>132.54975896997919</v>
      </c>
      <c r="CH357" s="7">
        <f t="shared" ref="CH357:CO357" si="1843">STDEV(CH353:CH355)</f>
        <v>0.28707316140662575</v>
      </c>
      <c r="CI357" s="7">
        <f t="shared" si="1843"/>
        <v>0.73800361336062081</v>
      </c>
      <c r="CJ357" s="7">
        <f t="shared" si="1843"/>
        <v>0.31326825565321864</v>
      </c>
      <c r="CK357" s="7">
        <f t="shared" si="1843"/>
        <v>0.87920646039484607</v>
      </c>
      <c r="CL357" s="7">
        <f t="shared" si="1843"/>
        <v>0.62864934582007359</v>
      </c>
      <c r="CM357" s="7">
        <f t="shared" si="1843"/>
        <v>0.70075839868911516</v>
      </c>
      <c r="CN357" s="7">
        <f t="shared" si="1843"/>
        <v>1.2410725200406301</v>
      </c>
      <c r="CO357" s="7">
        <f t="shared" si="1843"/>
        <v>1.2410725200406301</v>
      </c>
      <c r="CP357" s="10"/>
      <c r="CQ357" s="7">
        <f t="shared" ref="CQ357:DE357" si="1844">STDEV(CQ353:CQ355)</f>
        <v>12.670569521532901</v>
      </c>
      <c r="CR357" s="7">
        <f t="shared" si="1844"/>
        <v>7.5215246681323927E-2</v>
      </c>
      <c r="CS357" s="7">
        <f t="shared" si="1844"/>
        <v>5.4027770636954291E-2</v>
      </c>
      <c r="CT357" s="7">
        <f t="shared" si="1844"/>
        <v>8.4097166024393946E-2</v>
      </c>
      <c r="CU357" s="7">
        <f t="shared" si="1844"/>
        <v>7.3654599313279792E-2</v>
      </c>
      <c r="CV357" s="7">
        <f t="shared" si="1844"/>
        <v>0.17294796905428139</v>
      </c>
      <c r="CW357" s="7">
        <f t="shared" si="1844"/>
        <v>0.22973970778542965</v>
      </c>
      <c r="CX357" s="7">
        <f t="shared" si="1844"/>
        <v>5.4881940867040564</v>
      </c>
      <c r="CY357" s="7">
        <f t="shared" si="1844"/>
        <v>5.4881940867040564</v>
      </c>
      <c r="CZ357" s="49">
        <f t="shared" si="1844"/>
        <v>1.1984825471648313E-2</v>
      </c>
      <c r="DA357" s="49">
        <f t="shared" si="1844"/>
        <v>1.1313106946839183E-2</v>
      </c>
      <c r="DB357" s="49">
        <f t="shared" si="1844"/>
        <v>1.0627962935392818E-2</v>
      </c>
      <c r="DC357" s="49">
        <f t="shared" si="1844"/>
        <v>0.24014192691097408</v>
      </c>
      <c r="DD357" s="49">
        <f t="shared" si="1844"/>
        <v>0.36790924412998272</v>
      </c>
      <c r="DE357" s="49">
        <f t="shared" si="1844"/>
        <v>8.641785482950457</v>
      </c>
      <c r="DG357" s="49">
        <f t="shared" ref="DG357:DL357" si="1845">STDEV(DG353:DG355)</f>
        <v>1.0171683697539022E-2</v>
      </c>
      <c r="DH357" s="49">
        <f t="shared" si="1845"/>
        <v>4.0594772407340097E-3</v>
      </c>
      <c r="DI357" s="49">
        <f t="shared" si="1845"/>
        <v>5.201331164398487E-3</v>
      </c>
      <c r="DJ357" s="49">
        <f t="shared" si="1845"/>
        <v>0.18001682622222728</v>
      </c>
      <c r="DK357" s="49">
        <f t="shared" si="1845"/>
        <v>0.15482133887537755</v>
      </c>
      <c r="DL357" s="49">
        <f t="shared" si="1845"/>
        <v>2.905259540901612</v>
      </c>
      <c r="DN357" s="49">
        <f t="shared" ref="DN357:DS357" si="1846">STDEV(DN353:DN355)</f>
        <v>9.3320005129680899E-3</v>
      </c>
      <c r="DO357" s="49">
        <f t="shared" si="1846"/>
        <v>1.1838191737278903E-2</v>
      </c>
      <c r="DP357" s="49">
        <f t="shared" si="1846"/>
        <v>1.0144612330269236E-2</v>
      </c>
      <c r="DQ357" s="49">
        <f t="shared" si="1846"/>
        <v>0.23174503341458316</v>
      </c>
      <c r="DR357" s="49">
        <f t="shared" si="1846"/>
        <v>0.15497057790427518</v>
      </c>
      <c r="DS357" s="49">
        <f t="shared" si="1846"/>
        <v>4.4960092304175685</v>
      </c>
      <c r="DU357" s="49">
        <f t="shared" ref="DU357:DZ357" si="1847">STDEV(DU353:DU355)</f>
        <v>4.8288309411176874E-3</v>
      </c>
      <c r="DV357" s="49">
        <f t="shared" si="1847"/>
        <v>5.213558612975751E-3</v>
      </c>
      <c r="DW357" s="49">
        <f t="shared" si="1847"/>
        <v>2.1257366034560759E-3</v>
      </c>
      <c r="DX357" s="49">
        <f t="shared" si="1847"/>
        <v>0.55635704805717179</v>
      </c>
      <c r="DY357" s="49">
        <f t="shared" si="1847"/>
        <v>0.64248284927620725</v>
      </c>
      <c r="DZ357" s="49">
        <f t="shared" si="1847"/>
        <v>2.7143084447669623</v>
      </c>
      <c r="EC357" s="3">
        <f t="shared" ref="EC357" si="1848">DZ360</f>
        <v>75.218000000000004</v>
      </c>
    </row>
    <row r="358" spans="3:133" x14ac:dyDescent="0.2">
      <c r="C358" s="98" t="s">
        <v>109</v>
      </c>
      <c r="D358" s="3">
        <v>913</v>
      </c>
      <c r="E358" s="3">
        <v>113287.91499999999</v>
      </c>
      <c r="F358" s="3">
        <v>374.06700000000001</v>
      </c>
      <c r="G358" s="3">
        <v>338.95299999999997</v>
      </c>
      <c r="H358" s="3">
        <v>373.42200000000003</v>
      </c>
      <c r="I358" s="3">
        <v>342.94</v>
      </c>
      <c r="J358" s="3">
        <v>391.95600000000002</v>
      </c>
      <c r="K358" s="3">
        <v>368.00700000000001</v>
      </c>
      <c r="L358" s="3">
        <v>15.818</v>
      </c>
      <c r="M358" s="5">
        <f t="shared" si="1657"/>
        <v>15.818</v>
      </c>
      <c r="N358" s="3">
        <v>916</v>
      </c>
      <c r="O358" s="3">
        <v>832.50800000000004</v>
      </c>
      <c r="P358" s="3">
        <v>495.47</v>
      </c>
      <c r="Q358" s="3">
        <v>245.47</v>
      </c>
      <c r="R358" s="3">
        <v>494.94600000000003</v>
      </c>
      <c r="S358" s="3">
        <v>245.643</v>
      </c>
      <c r="T358" s="3">
        <v>32.557000000000002</v>
      </c>
      <c r="U358" s="3">
        <v>32.557000000000002</v>
      </c>
      <c r="V358" s="3">
        <v>0</v>
      </c>
      <c r="W358" s="5">
        <f t="shared" si="1658"/>
        <v>0</v>
      </c>
      <c r="X358" s="3">
        <v>922</v>
      </c>
      <c r="Y358" s="3">
        <v>76413.111999999994</v>
      </c>
      <c r="Z358" s="3">
        <v>367.95299999999997</v>
      </c>
      <c r="AA358" s="3">
        <v>349.649</v>
      </c>
      <c r="AB358" s="3">
        <v>366.99099999999999</v>
      </c>
      <c r="AC358" s="3">
        <v>351.02300000000002</v>
      </c>
      <c r="AD358" s="3">
        <v>324.92599999999999</v>
      </c>
      <c r="AE358" s="3">
        <v>299.42899999999997</v>
      </c>
      <c r="AF358" s="3">
        <v>32.524999999999999</v>
      </c>
      <c r="AG358" s="5">
        <f t="shared" si="1659"/>
        <v>32.524999999999999</v>
      </c>
      <c r="AH358" s="3">
        <v>925</v>
      </c>
      <c r="AI358" s="3">
        <v>689.27099999999996</v>
      </c>
      <c r="AJ358" s="3">
        <v>482.17700000000002</v>
      </c>
      <c r="AK358" s="3">
        <v>307.221</v>
      </c>
      <c r="AL358" s="3">
        <v>481.58499999999998</v>
      </c>
      <c r="AM358" s="3">
        <v>307.46499999999997</v>
      </c>
      <c r="AN358" s="3">
        <v>31.568999999999999</v>
      </c>
      <c r="AO358" s="3">
        <v>27.8</v>
      </c>
      <c r="AP358" s="3">
        <v>64.820999999999998</v>
      </c>
      <c r="AQ358" s="5">
        <f t="shared" si="1660"/>
        <v>64.820999999999998</v>
      </c>
      <c r="AR358" s="3">
        <v>931</v>
      </c>
      <c r="AS358" s="3">
        <v>74117.157000000007</v>
      </c>
      <c r="AT358" s="3">
        <v>363.59300000000002</v>
      </c>
      <c r="AU358" s="3">
        <v>334.036</v>
      </c>
      <c r="AV358" s="3">
        <v>362.94</v>
      </c>
      <c r="AW358" s="3">
        <v>335.09500000000003</v>
      </c>
      <c r="AX358" s="3">
        <v>319.226</v>
      </c>
      <c r="AY358" s="3">
        <v>295.61799999999999</v>
      </c>
      <c r="AZ358" s="3">
        <v>9.0470000000000006</v>
      </c>
      <c r="BA358" s="5">
        <f t="shared" si="1661"/>
        <v>9.0470000000000006</v>
      </c>
      <c r="BB358" s="3">
        <v>934</v>
      </c>
      <c r="BC358" s="3">
        <v>633.86800000000005</v>
      </c>
      <c r="BD358" s="3">
        <v>470.13</v>
      </c>
      <c r="BE358" s="3">
        <v>299.81900000000002</v>
      </c>
      <c r="BF358" s="3">
        <v>469.64699999999999</v>
      </c>
      <c r="BG358" s="3">
        <v>300.14999999999998</v>
      </c>
      <c r="BH358" s="3">
        <v>29.831</v>
      </c>
      <c r="BI358" s="3">
        <v>27.055</v>
      </c>
      <c r="BJ358" s="3">
        <v>108.7</v>
      </c>
      <c r="BK358" s="5">
        <f t="shared" si="1662"/>
        <v>71.3</v>
      </c>
      <c r="BL358" s="3">
        <v>940</v>
      </c>
      <c r="BM358" s="3">
        <v>65357.866999999998</v>
      </c>
      <c r="BN358" s="3">
        <v>358.92899999999997</v>
      </c>
      <c r="BO358" s="3">
        <v>338.14</v>
      </c>
      <c r="BP358" s="3">
        <v>357.95800000000003</v>
      </c>
      <c r="BQ358" s="3">
        <v>339.46100000000001</v>
      </c>
      <c r="BR358" s="3">
        <v>298.464</v>
      </c>
      <c r="BS358" s="3">
        <v>278.815</v>
      </c>
      <c r="BT358" s="3">
        <v>178.102</v>
      </c>
      <c r="BU358" s="5">
        <f t="shared" si="1663"/>
        <v>1.8979999999999961</v>
      </c>
      <c r="BV358" s="3">
        <v>943</v>
      </c>
      <c r="BW358" s="3">
        <v>530.49400000000003</v>
      </c>
      <c r="BX358" s="3">
        <v>459.00799999999998</v>
      </c>
      <c r="BY358" s="3">
        <v>296.71100000000001</v>
      </c>
      <c r="BZ358" s="3">
        <v>459.14499999999998</v>
      </c>
      <c r="CA358" s="3">
        <v>297.089</v>
      </c>
      <c r="CB358" s="3">
        <v>27.864000000000001</v>
      </c>
      <c r="CC358" s="3">
        <v>24.241</v>
      </c>
      <c r="CD358" s="3">
        <v>82.072999999999993</v>
      </c>
      <c r="CE358" s="5">
        <f t="shared" si="1664"/>
        <v>82.072999999999993</v>
      </c>
      <c r="CF358" s="3">
        <v>949</v>
      </c>
      <c r="CG358" s="3">
        <v>49086.19</v>
      </c>
      <c r="CH358" s="3">
        <v>357.97199999999998</v>
      </c>
      <c r="CI358" s="3">
        <v>369.07900000000001</v>
      </c>
      <c r="CJ358" s="3">
        <v>356.88499999999999</v>
      </c>
      <c r="CK358" s="3">
        <v>370.88499999999999</v>
      </c>
      <c r="CL358" s="3">
        <v>260.41300000000001</v>
      </c>
      <c r="CM358" s="3">
        <v>239.99799999999999</v>
      </c>
      <c r="CN358" s="3">
        <v>6.8339999999999996</v>
      </c>
      <c r="CO358" s="5">
        <f t="shared" si="1665"/>
        <v>6.8339999999999996</v>
      </c>
      <c r="CP358" s="3">
        <v>952</v>
      </c>
      <c r="CQ358" s="3">
        <v>631.39</v>
      </c>
      <c r="CR358" s="3">
        <v>436.68400000000003</v>
      </c>
      <c r="CS358" s="3">
        <v>331.142</v>
      </c>
      <c r="CT358" s="3">
        <v>436.37</v>
      </c>
      <c r="CU358" s="3">
        <v>331.15800000000002</v>
      </c>
      <c r="CV358" s="3">
        <v>30.814</v>
      </c>
      <c r="CW358" s="3">
        <v>26.09</v>
      </c>
      <c r="CX358" s="3">
        <v>172.64400000000001</v>
      </c>
      <c r="CY358" s="5">
        <f t="shared" si="1666"/>
        <v>7.3559999999999945</v>
      </c>
      <c r="CZ358" s="46">
        <f t="shared" si="1667"/>
        <v>-0.32549635148638761</v>
      </c>
      <c r="DA358" s="46">
        <f>IF((AQ358-AG358)&lt;45,(AO358-$T358)/$T358,(AN358-$U358)/$U358)</f>
        <v>-0.14611297109684557</v>
      </c>
      <c r="DB358" s="46">
        <f>IF((AQ358-AG358)&lt;45,(AN358-$T358)/$T358,(AO358-$U358)/$U358)</f>
        <v>-3.0346776422889181E-2</v>
      </c>
      <c r="DC358" s="46">
        <f t="shared" si="1668"/>
        <v>121.84932236167754</v>
      </c>
      <c r="DD358" s="46">
        <f t="shared" si="1669"/>
        <v>122.59316538861374</v>
      </c>
      <c r="DE358" s="46">
        <f t="shared" si="1757"/>
        <v>32.295999999999999</v>
      </c>
      <c r="DF358" s="46" t="str">
        <f>IF(DE358&lt;45,DF$6,DF$5)</f>
        <v>CIRC</v>
      </c>
      <c r="DG358" s="46">
        <f t="shared" si="1670"/>
        <v>-0.34576289977620289</v>
      </c>
      <c r="DH358" s="46">
        <f>IF((BK358-BA358)&lt;45,(BI358-$T358)/$T358,(BH358-$U358)/$U358)</f>
        <v>-8.3730073409712266E-2</v>
      </c>
      <c r="DI358" s="46">
        <f>IF((BK358-BA358)&lt;45,(BH358-$T358)/$T358,(BI358-$U358)/$U358)</f>
        <v>-0.16899591485702006</v>
      </c>
      <c r="DJ358" s="46">
        <f t="shared" si="1671"/>
        <v>111.89698592008631</v>
      </c>
      <c r="DK358" s="46">
        <f t="shared" si="1672"/>
        <v>112.28328848942749</v>
      </c>
      <c r="DL358" s="46">
        <f t="shared" si="1760"/>
        <v>62.253</v>
      </c>
      <c r="DM358" s="46" t="str">
        <f>IF(DL358&lt;45,DM$6,DM$5)</f>
        <v>RAD</v>
      </c>
      <c r="DN358" s="46">
        <f t="shared" si="1673"/>
        <v>-0.42308173824189454</v>
      </c>
      <c r="DO358" s="46">
        <f>IF((CE358-BU358)&lt;45,(CC358-$T358)/$T358,(CB358-$U358)/$U358)</f>
        <v>-0.1441471880087232</v>
      </c>
      <c r="DP358" s="46">
        <f>IF((CE358-BU358)&lt;45,(CB358-$T358)/$T358,(CC358-$U358)/$U358)</f>
        <v>-0.25542894001290051</v>
      </c>
      <c r="DQ358" s="46">
        <f t="shared" si="1674"/>
        <v>108.31513413184697</v>
      </c>
      <c r="DR358" s="46">
        <f t="shared" si="1675"/>
        <v>109.7004801858223</v>
      </c>
      <c r="DS358" s="46">
        <f t="shared" si="1763"/>
        <v>80.174999999999997</v>
      </c>
      <c r="DT358" s="46" t="str">
        <f>IF(DS358&lt;45,DT$6,DT$5)</f>
        <v>RAD</v>
      </c>
      <c r="DU358" s="46">
        <f t="shared" si="1676"/>
        <v>-0.56671291902582899</v>
      </c>
      <c r="DV358" s="46">
        <f>IF((CY358-CO358)&lt;45,(CW358-$T358)/$T358,(CV358-$U358)/$U358)</f>
        <v>-0.19863623798261518</v>
      </c>
      <c r="DW358" s="46">
        <f>IF((CY358-CO358)&lt;45,(CV358-$T358)/$T358,(CW358-$U358)/$U358)</f>
        <v>-5.353687379058273E-2</v>
      </c>
      <c r="DX358" s="46">
        <f t="shared" si="1677"/>
        <v>87.377313491546573</v>
      </c>
      <c r="DY358" s="46">
        <f t="shared" si="1678"/>
        <v>88.860000866531621</v>
      </c>
      <c r="DZ358" s="46">
        <f t="shared" si="1766"/>
        <v>75.23899999999999</v>
      </c>
      <c r="EA358" s="46" t="str">
        <f>IF(DZ358&lt;45,EA$6,EA$5)</f>
        <v>RAD</v>
      </c>
      <c r="EC358" s="3">
        <f t="shared" ref="EC358" si="1849">DZ365</f>
        <v>0.51900000000000901</v>
      </c>
    </row>
    <row r="359" spans="3:133" x14ac:dyDescent="0.2">
      <c r="C359" s="98"/>
      <c r="D359" s="3">
        <v>914</v>
      </c>
      <c r="E359" s="3">
        <v>114134.048</v>
      </c>
      <c r="F359" s="3">
        <v>374.70800000000003</v>
      </c>
      <c r="G359" s="3">
        <v>338.899</v>
      </c>
      <c r="H359" s="3">
        <v>374.00700000000001</v>
      </c>
      <c r="I359" s="3">
        <v>343.03500000000003</v>
      </c>
      <c r="J359" s="3">
        <v>396.35300000000001</v>
      </c>
      <c r="K359" s="3">
        <v>366.64299999999997</v>
      </c>
      <c r="L359" s="3">
        <v>28.166</v>
      </c>
      <c r="M359" s="5">
        <f t="shared" si="1657"/>
        <v>28.166</v>
      </c>
      <c r="N359" s="3">
        <v>917</v>
      </c>
      <c r="O359" s="3">
        <v>832.50800000000004</v>
      </c>
      <c r="P359" s="3">
        <v>495.80500000000001</v>
      </c>
      <c r="Q359" s="3">
        <v>245.47</v>
      </c>
      <c r="R359" s="3">
        <v>495.37200000000001</v>
      </c>
      <c r="S359" s="3">
        <v>245.65600000000001</v>
      </c>
      <c r="T359" s="3">
        <v>32.557000000000002</v>
      </c>
      <c r="U359" s="3">
        <v>32.557000000000002</v>
      </c>
      <c r="V359" s="3">
        <v>0</v>
      </c>
      <c r="W359" s="5">
        <f t="shared" si="1658"/>
        <v>0</v>
      </c>
      <c r="X359" s="3">
        <v>923</v>
      </c>
      <c r="Y359" s="3">
        <v>76168.528000000006</v>
      </c>
      <c r="Z359" s="3">
        <v>367.495</v>
      </c>
      <c r="AA359" s="3">
        <v>349.84800000000001</v>
      </c>
      <c r="AB359" s="3">
        <v>366.53</v>
      </c>
      <c r="AC359" s="3">
        <v>351.22500000000002</v>
      </c>
      <c r="AD359" s="3">
        <v>324.51499999999999</v>
      </c>
      <c r="AE359" s="3">
        <v>298.84899999999999</v>
      </c>
      <c r="AF359" s="3">
        <v>28.34</v>
      </c>
      <c r="AG359" s="5">
        <f t="shared" si="1659"/>
        <v>28.34</v>
      </c>
      <c r="AH359" s="3">
        <v>926</v>
      </c>
      <c r="AI359" s="3">
        <v>703.45899999999995</v>
      </c>
      <c r="AJ359" s="3">
        <v>482.27300000000002</v>
      </c>
      <c r="AK359" s="3">
        <v>307.24299999999999</v>
      </c>
      <c r="AL359" s="3">
        <v>481.733</v>
      </c>
      <c r="AM359" s="3">
        <v>307.52499999999998</v>
      </c>
      <c r="AN359" s="3">
        <v>32.152000000000001</v>
      </c>
      <c r="AO359" s="3">
        <v>27.856999999999999</v>
      </c>
      <c r="AP359" s="3">
        <v>63.189</v>
      </c>
      <c r="AQ359" s="5">
        <f t="shared" si="1660"/>
        <v>63.189</v>
      </c>
      <c r="AR359" s="3">
        <v>932</v>
      </c>
      <c r="AS359" s="3">
        <v>73446.691999999995</v>
      </c>
      <c r="AT359" s="3">
        <v>363.06299999999999</v>
      </c>
      <c r="AU359" s="3">
        <v>333.596</v>
      </c>
      <c r="AV359" s="3">
        <v>362.42</v>
      </c>
      <c r="AW359" s="3">
        <v>334.56400000000002</v>
      </c>
      <c r="AX359" s="3">
        <v>317.17500000000001</v>
      </c>
      <c r="AY359" s="3">
        <v>294.83800000000002</v>
      </c>
      <c r="AZ359" s="3">
        <v>7.3479999999999999</v>
      </c>
      <c r="BA359" s="5">
        <f t="shared" si="1661"/>
        <v>7.3479999999999999</v>
      </c>
      <c r="BB359" s="3">
        <v>935</v>
      </c>
      <c r="BC359" s="3">
        <v>624.29600000000005</v>
      </c>
      <c r="BD359" s="3">
        <v>470.33499999999998</v>
      </c>
      <c r="BE359" s="3">
        <v>299.76600000000002</v>
      </c>
      <c r="BF359" s="3">
        <v>470.07499999999999</v>
      </c>
      <c r="BG359" s="3">
        <v>300.161</v>
      </c>
      <c r="BH359" s="3">
        <v>30.975000000000001</v>
      </c>
      <c r="BI359" s="3">
        <v>25.661999999999999</v>
      </c>
      <c r="BJ359" s="3">
        <v>104.22199999999999</v>
      </c>
      <c r="BK359" s="5">
        <f t="shared" si="1662"/>
        <v>75.778000000000006</v>
      </c>
      <c r="BL359" s="3">
        <v>941</v>
      </c>
      <c r="BM359" s="3">
        <v>65413.044000000002</v>
      </c>
      <c r="BN359" s="3">
        <v>358.69499999999999</v>
      </c>
      <c r="BO359" s="3">
        <v>338.27</v>
      </c>
      <c r="BP359" s="3">
        <v>357.70800000000003</v>
      </c>
      <c r="BQ359" s="3">
        <v>339.63400000000001</v>
      </c>
      <c r="BR359" s="3">
        <v>298.28899999999999</v>
      </c>
      <c r="BS359" s="3">
        <v>279.214</v>
      </c>
      <c r="BT359" s="3">
        <v>2.536</v>
      </c>
      <c r="BU359" s="5">
        <f t="shared" si="1663"/>
        <v>2.536</v>
      </c>
      <c r="BV359" s="3">
        <v>944</v>
      </c>
      <c r="BW359" s="3">
        <v>523.28700000000003</v>
      </c>
      <c r="BX359" s="3">
        <v>459.00599999999997</v>
      </c>
      <c r="BY359" s="3">
        <v>296.464</v>
      </c>
      <c r="BZ359" s="3">
        <v>459.14400000000001</v>
      </c>
      <c r="CA359" s="3">
        <v>296.90699999999998</v>
      </c>
      <c r="CB359" s="3">
        <v>27.423999999999999</v>
      </c>
      <c r="CC359" s="3">
        <v>24.295000000000002</v>
      </c>
      <c r="CD359" s="3">
        <v>92.028000000000006</v>
      </c>
      <c r="CE359" s="5">
        <f t="shared" si="1664"/>
        <v>87.971999999999994</v>
      </c>
      <c r="CF359" s="3">
        <v>950</v>
      </c>
      <c r="CG359" s="3">
        <v>49436.512000000002</v>
      </c>
      <c r="CH359" s="3">
        <v>358.95699999999999</v>
      </c>
      <c r="CI359" s="3">
        <v>369.77699999999999</v>
      </c>
      <c r="CJ359" s="3">
        <v>357.99599999999998</v>
      </c>
      <c r="CK359" s="3">
        <v>371.69600000000003</v>
      </c>
      <c r="CL359" s="3">
        <v>260.483</v>
      </c>
      <c r="CM359" s="3">
        <v>241.64599999999999</v>
      </c>
      <c r="CN359" s="3">
        <v>6.8710000000000004</v>
      </c>
      <c r="CO359" s="5">
        <f t="shared" si="1665"/>
        <v>6.8710000000000004</v>
      </c>
      <c r="CP359" s="3">
        <v>953</v>
      </c>
      <c r="CQ359" s="3">
        <v>643.43899999999996</v>
      </c>
      <c r="CR359" s="3">
        <v>436.42599999999999</v>
      </c>
      <c r="CS359" s="3">
        <v>331.02699999999999</v>
      </c>
      <c r="CT359" s="3">
        <v>435.98399999999998</v>
      </c>
      <c r="CU359" s="3">
        <v>331.048</v>
      </c>
      <c r="CV359" s="3">
        <v>31.757999999999999</v>
      </c>
      <c r="CW359" s="3">
        <v>25.797000000000001</v>
      </c>
      <c r="CX359" s="3">
        <v>177.392</v>
      </c>
      <c r="CY359" s="5">
        <f t="shared" si="1666"/>
        <v>2.6080000000000041</v>
      </c>
      <c r="CZ359" s="46">
        <f t="shared" si="1667"/>
        <v>-0.33263973954555603</v>
      </c>
      <c r="DA359" s="46">
        <f t="shared" ref="DA359:DA360" si="1850">IF((AQ359-AG359)&lt;45,(AO359-$T359)/$T359,(AN359-$U359)/$U359)</f>
        <v>-0.14436219553398663</v>
      </c>
      <c r="DB359" s="46">
        <f t="shared" ref="DB359:DB360" si="1851">IF((AQ359-AG359)&lt;45,(AN359-$T359)/$T359,(AO359-$U359)/$U359)</f>
        <v>-1.2439721104524407E-2</v>
      </c>
      <c r="DC359" s="46">
        <f t="shared" si="1668"/>
        <v>122.43028754764894</v>
      </c>
      <c r="DD359" s="46">
        <f t="shared" si="1669"/>
        <v>123.21291007439119</v>
      </c>
      <c r="DE359" s="46">
        <f t="shared" si="1757"/>
        <v>34.849000000000004</v>
      </c>
      <c r="DF359" s="46" t="str">
        <f t="shared" ref="DF359:DF361" si="1852">IF(DE359&lt;45,DF$6,DF$5)</f>
        <v>CIRC</v>
      </c>
      <c r="DG359" s="46">
        <f t="shared" si="1670"/>
        <v>-0.35648745236828894</v>
      </c>
      <c r="DH359" s="46">
        <f t="shared" ref="DH359:DH360" si="1853">IF((BK359-BA359)&lt;45,(BI359-$T359)/$T359,(BH359-$U359)/$U359)</f>
        <v>-4.859170070952485E-2</v>
      </c>
      <c r="DI359" s="46">
        <f t="shared" ref="DI359:DI360" si="1854">IF((BK359-BA359)&lt;45,(BH359-$T359)/$T359,(BI359-$U359)/$U359)</f>
        <v>-0.21178241238443354</v>
      </c>
      <c r="DJ359" s="46">
        <f t="shared" si="1671"/>
        <v>112.48000215149357</v>
      </c>
      <c r="DK359" s="46">
        <f t="shared" si="1672"/>
        <v>113.01842962101355</v>
      </c>
      <c r="DL359" s="46">
        <f t="shared" si="1760"/>
        <v>68.430000000000007</v>
      </c>
      <c r="DM359" s="46" t="str">
        <f t="shared" ref="DM359:DM361" si="1855">IF(DL359&lt;45,DM$6,DM$5)</f>
        <v>RAD</v>
      </c>
      <c r="DN359" s="46">
        <f t="shared" si="1673"/>
        <v>-0.42687528265009927</v>
      </c>
      <c r="DO359" s="46">
        <f t="shared" ref="DO359:DO360" si="1856">IF((CE359-BU359)&lt;45,(CC359-$T359)/$T359,(CB359-$U359)/$U359)</f>
        <v>-0.15766194673956452</v>
      </c>
      <c r="DP359" s="46">
        <f t="shared" ref="DP359:DP360" si="1857">IF((CE359-BU359)&lt;45,(CB359-$T359)/$T359,(CC359-$U359)/$U359)</f>
        <v>-0.25377031053229721</v>
      </c>
      <c r="DQ359" s="46">
        <f t="shared" si="1674"/>
        <v>108.67400037267421</v>
      </c>
      <c r="DR359" s="46">
        <f t="shared" si="1675"/>
        <v>110.06751848297479</v>
      </c>
      <c r="DS359" s="46">
        <f t="shared" si="1763"/>
        <v>85.435999999999993</v>
      </c>
      <c r="DT359" s="46" t="str">
        <f t="shared" ref="DT359:DT361" si="1858">IF(DS359&lt;45,DT$6,DT$5)</f>
        <v>RAD</v>
      </c>
      <c r="DU359" s="46">
        <f t="shared" si="1676"/>
        <v>-0.56685570286615961</v>
      </c>
      <c r="DV359" s="46">
        <f t="shared" ref="DV359:DV360" si="1859">IF((CY359-CO359)&lt;45,(CW359-$T359)/$T359,(CV359-$U359)/$U359)</f>
        <v>-0.20763583868292537</v>
      </c>
      <c r="DW359" s="46">
        <f t="shared" ref="DW359:DW360" si="1860">IF((CY359-CO359)&lt;45,(CV359-$T359)/$T359,(CW359-$U359)/$U359)</f>
        <v>-2.4541573240777804E-2</v>
      </c>
      <c r="DX359" s="46">
        <f t="shared" si="1677"/>
        <v>86.619907994640585</v>
      </c>
      <c r="DY359" s="46">
        <f t="shared" si="1678"/>
        <v>87.945369679136618</v>
      </c>
      <c r="DZ359" s="46">
        <f t="shared" si="1766"/>
        <v>81.100999999999999</v>
      </c>
      <c r="EA359" s="46" t="str">
        <f t="shared" ref="EA359:EA361" si="1861">IF(DZ359&lt;45,EA$6,EA$5)</f>
        <v>RAD</v>
      </c>
      <c r="EC359" s="3">
        <f t="shared" ref="EC359" si="1862">DZ370</f>
        <v>43.031999999999996</v>
      </c>
    </row>
    <row r="360" spans="3:133" x14ac:dyDescent="0.2">
      <c r="C360" s="98"/>
      <c r="D360" s="3">
        <v>915</v>
      </c>
      <c r="E360" s="3">
        <v>113890.70299999999</v>
      </c>
      <c r="F360" s="3">
        <v>374.86200000000002</v>
      </c>
      <c r="G360" s="3">
        <v>338.64100000000002</v>
      </c>
      <c r="H360" s="3">
        <v>374.21199999999999</v>
      </c>
      <c r="I360" s="3">
        <v>342.73200000000003</v>
      </c>
      <c r="J360" s="3">
        <v>393.34100000000001</v>
      </c>
      <c r="K360" s="3">
        <v>368.66300000000001</v>
      </c>
      <c r="L360" s="3">
        <v>24.85</v>
      </c>
      <c r="M360" s="5">
        <f t="shared" si="1657"/>
        <v>24.85</v>
      </c>
      <c r="N360" s="3">
        <v>918</v>
      </c>
      <c r="O360" s="3">
        <v>832.50800000000004</v>
      </c>
      <c r="P360" s="3">
        <v>495.80500000000001</v>
      </c>
      <c r="Q360" s="3">
        <v>245.47</v>
      </c>
      <c r="R360" s="3">
        <v>495.37200000000001</v>
      </c>
      <c r="S360" s="3">
        <v>245.65600000000001</v>
      </c>
      <c r="T360" s="3">
        <v>32.557000000000002</v>
      </c>
      <c r="U360" s="3">
        <v>32.557000000000002</v>
      </c>
      <c r="V360" s="3">
        <v>0</v>
      </c>
      <c r="W360" s="5">
        <f t="shared" si="1658"/>
        <v>0</v>
      </c>
      <c r="X360" s="3">
        <v>924</v>
      </c>
      <c r="Y360" s="3">
        <v>75951.082999999999</v>
      </c>
      <c r="Z360" s="3">
        <v>367.57900000000001</v>
      </c>
      <c r="AA360" s="3">
        <v>349.21199999999999</v>
      </c>
      <c r="AB360" s="3">
        <v>366.572</v>
      </c>
      <c r="AC360" s="3">
        <v>350.58800000000002</v>
      </c>
      <c r="AD360" s="3">
        <v>324.98899999999998</v>
      </c>
      <c r="AE360" s="3">
        <v>297.56</v>
      </c>
      <c r="AF360" s="3">
        <v>27.591000000000001</v>
      </c>
      <c r="AG360" s="5">
        <f t="shared" si="1659"/>
        <v>27.591000000000001</v>
      </c>
      <c r="AH360" s="3">
        <v>927</v>
      </c>
      <c r="AI360" s="3">
        <v>688.93299999999999</v>
      </c>
      <c r="AJ360" s="3">
        <v>482.46600000000001</v>
      </c>
      <c r="AK360" s="3">
        <v>307.36</v>
      </c>
      <c r="AL360" s="3">
        <v>482.07600000000002</v>
      </c>
      <c r="AM360" s="3">
        <v>307.726</v>
      </c>
      <c r="AN360" s="3">
        <v>32.139000000000003</v>
      </c>
      <c r="AO360" s="3">
        <v>27.292999999999999</v>
      </c>
      <c r="AP360" s="3">
        <v>63.088999999999999</v>
      </c>
      <c r="AQ360" s="5">
        <f t="shared" si="1660"/>
        <v>63.088999999999999</v>
      </c>
      <c r="AR360" s="3">
        <v>933</v>
      </c>
      <c r="AS360" s="3">
        <v>73622.81</v>
      </c>
      <c r="AT360" s="3">
        <v>363.29599999999999</v>
      </c>
      <c r="AU360" s="3">
        <v>332.92</v>
      </c>
      <c r="AV360" s="3">
        <v>362.67700000000002</v>
      </c>
      <c r="AW360" s="3">
        <v>333.77</v>
      </c>
      <c r="AX360" s="3">
        <v>316.95499999999998</v>
      </c>
      <c r="AY360" s="3">
        <v>295.75</v>
      </c>
      <c r="AZ360" s="3">
        <v>4.3170000000000002</v>
      </c>
      <c r="BA360" s="5">
        <f t="shared" si="1661"/>
        <v>4.3170000000000002</v>
      </c>
      <c r="BB360" s="3">
        <v>936</v>
      </c>
      <c r="BC360" s="3">
        <v>636.45799999999997</v>
      </c>
      <c r="BD360" s="3">
        <v>470.61200000000002</v>
      </c>
      <c r="BE360" s="3">
        <v>299.84800000000001</v>
      </c>
      <c r="BF360" s="3">
        <v>470.28300000000002</v>
      </c>
      <c r="BG360" s="3">
        <v>300.25400000000002</v>
      </c>
      <c r="BH360" s="3">
        <v>30.463999999999999</v>
      </c>
      <c r="BI360" s="3">
        <v>26.600999999999999</v>
      </c>
      <c r="BJ360" s="3">
        <v>109.94199999999999</v>
      </c>
      <c r="BK360" s="5">
        <f t="shared" si="1662"/>
        <v>70.058000000000007</v>
      </c>
      <c r="BL360" s="3">
        <v>942</v>
      </c>
      <c r="BM360" s="3">
        <v>65856.493000000002</v>
      </c>
      <c r="BN360" s="3">
        <v>358.04300000000001</v>
      </c>
      <c r="BO360" s="3">
        <v>337.84500000000003</v>
      </c>
      <c r="BP360" s="3">
        <v>357.108</v>
      </c>
      <c r="BQ360" s="3">
        <v>339.18</v>
      </c>
      <c r="BR360" s="3">
        <v>300.72000000000003</v>
      </c>
      <c r="BS360" s="3">
        <v>278.83499999999998</v>
      </c>
      <c r="BT360" s="3">
        <v>3.2469999999999999</v>
      </c>
      <c r="BU360" s="5">
        <f t="shared" si="1663"/>
        <v>3.2469999999999999</v>
      </c>
      <c r="BV360" s="3">
        <v>945</v>
      </c>
      <c r="BW360" s="3">
        <v>519.12099999999998</v>
      </c>
      <c r="BX360" s="3">
        <v>459.02199999999999</v>
      </c>
      <c r="BY360" s="3">
        <v>296.58699999999999</v>
      </c>
      <c r="BZ360" s="3">
        <v>459.18599999999998</v>
      </c>
      <c r="CA360" s="3">
        <v>297.01400000000001</v>
      </c>
      <c r="CB360" s="3">
        <v>27.533999999999999</v>
      </c>
      <c r="CC360" s="3">
        <v>24.006</v>
      </c>
      <c r="CD360" s="3">
        <v>86.396000000000001</v>
      </c>
      <c r="CE360" s="5">
        <f t="shared" si="1664"/>
        <v>86.396000000000001</v>
      </c>
      <c r="CF360" s="3">
        <v>951</v>
      </c>
      <c r="CG360" s="3">
        <v>50054.84</v>
      </c>
      <c r="CH360" s="3">
        <v>358.38600000000002</v>
      </c>
      <c r="CI360" s="3">
        <v>368.76900000000001</v>
      </c>
      <c r="CJ360" s="3">
        <v>357.399</v>
      </c>
      <c r="CK360" s="3">
        <v>370.512</v>
      </c>
      <c r="CL360" s="3">
        <v>262.17700000000002</v>
      </c>
      <c r="CM360" s="3">
        <v>243.08699999999999</v>
      </c>
      <c r="CN360" s="3">
        <v>11.178000000000001</v>
      </c>
      <c r="CO360" s="5">
        <f t="shared" si="1665"/>
        <v>11.178000000000001</v>
      </c>
      <c r="CP360" s="3">
        <v>954</v>
      </c>
      <c r="CQ360" s="3">
        <v>649.63300000000004</v>
      </c>
      <c r="CR360" s="3">
        <v>436.30900000000003</v>
      </c>
      <c r="CS360" s="3">
        <v>330.88299999999998</v>
      </c>
      <c r="CT360" s="3">
        <v>435.81299999999999</v>
      </c>
      <c r="CU360" s="3">
        <v>330.89</v>
      </c>
      <c r="CV360" s="3">
        <v>32.491999999999997</v>
      </c>
      <c r="CW360" s="3">
        <v>25.457000000000001</v>
      </c>
      <c r="CX360" s="3">
        <v>0.40500000000000003</v>
      </c>
      <c r="CY360" s="5">
        <f t="shared" si="1666"/>
        <v>0.40500000000000003</v>
      </c>
      <c r="CZ360" s="46">
        <f t="shared" si="1667"/>
        <v>-0.33312306448753765</v>
      </c>
      <c r="DA360" s="46">
        <f t="shared" si="1850"/>
        <v>-0.161685658998065</v>
      </c>
      <c r="DB360" s="46">
        <f t="shared" si="1851"/>
        <v>-1.2839020794299206E-2</v>
      </c>
      <c r="DC360" s="46">
        <f t="shared" si="1668"/>
        <v>122.27269798691773</v>
      </c>
      <c r="DD360" s="46">
        <f t="shared" si="1669"/>
        <v>123.20034521055534</v>
      </c>
      <c r="DE360" s="46">
        <f t="shared" si="1757"/>
        <v>35.497999999999998</v>
      </c>
      <c r="DF360" s="46" t="str">
        <f t="shared" si="1852"/>
        <v>CIRC</v>
      </c>
      <c r="DG360" s="46">
        <f t="shared" si="1670"/>
        <v>-0.35356611153765555</v>
      </c>
      <c r="DH360" s="46">
        <f t="shared" si="1853"/>
        <v>-6.4287250053751979E-2</v>
      </c>
      <c r="DI360" s="46">
        <f t="shared" si="1854"/>
        <v>-0.18294068863838814</v>
      </c>
      <c r="DJ360" s="46">
        <f t="shared" si="1671"/>
        <v>112.29639816129459</v>
      </c>
      <c r="DK360" s="46">
        <f t="shared" si="1672"/>
        <v>112.70480687175679</v>
      </c>
      <c r="DL360" s="46">
        <f t="shared" si="1760"/>
        <v>65.741000000000014</v>
      </c>
      <c r="DM360" s="46" t="str">
        <f t="shared" si="1855"/>
        <v>RAD</v>
      </c>
      <c r="DN360" s="46">
        <f t="shared" si="1673"/>
        <v>-0.4217570770460517</v>
      </c>
      <c r="DO360" s="46">
        <f t="shared" si="1856"/>
        <v>-0.15428325705685422</v>
      </c>
      <c r="DP360" s="46">
        <f t="shared" si="1857"/>
        <v>-0.2626470497895998</v>
      </c>
      <c r="DQ360" s="46">
        <f t="shared" si="1674"/>
        <v>109.08245049044324</v>
      </c>
      <c r="DR360" s="46">
        <f t="shared" si="1675"/>
        <v>110.44405660785915</v>
      </c>
      <c r="DS360" s="46">
        <f t="shared" si="1763"/>
        <v>83.149000000000001</v>
      </c>
      <c r="DT360" s="46" t="str">
        <f t="shared" si="1858"/>
        <v>RAD</v>
      </c>
      <c r="DU360" s="46">
        <f t="shared" si="1676"/>
        <v>-0.56050108848656421</v>
      </c>
      <c r="DV360" s="46">
        <f t="shared" si="1859"/>
        <v>-0.21807906133857546</v>
      </c>
      <c r="DW360" s="46">
        <f t="shared" si="1860"/>
        <v>-1.9964984488744304E-3</v>
      </c>
      <c r="DX360" s="46">
        <f t="shared" si="1677"/>
        <v>86.644924404145002</v>
      </c>
      <c r="DY360" s="46">
        <f t="shared" si="1678"/>
        <v>87.85589496442455</v>
      </c>
      <c r="DZ360" s="46">
        <f t="shared" si="1766"/>
        <v>75.218000000000004</v>
      </c>
      <c r="EA360" s="46" t="str">
        <f t="shared" si="1861"/>
        <v>RAD</v>
      </c>
      <c r="EC360" s="3">
        <f t="shared" ref="EC360" si="1863">DZ363</f>
        <v>12.125000000000004</v>
      </c>
    </row>
    <row r="361" spans="3:133" ht="17" x14ac:dyDescent="0.2">
      <c r="C361" s="21" t="s">
        <v>19</v>
      </c>
      <c r="D361" s="7"/>
      <c r="E361" s="7">
        <f t="shared" ref="E361:M361" si="1864">AVERAGE(E358:E360)</f>
        <v>113770.88866666665</v>
      </c>
      <c r="F361" s="7">
        <f t="shared" si="1864"/>
        <v>374.5456666666667</v>
      </c>
      <c r="G361" s="7">
        <f t="shared" si="1864"/>
        <v>338.83099999999996</v>
      </c>
      <c r="H361" s="7">
        <f t="shared" si="1864"/>
        <v>373.88033333333334</v>
      </c>
      <c r="I361" s="7">
        <f t="shared" si="1864"/>
        <v>342.90233333333339</v>
      </c>
      <c r="J361" s="7">
        <f t="shared" si="1864"/>
        <v>393.88333333333338</v>
      </c>
      <c r="K361" s="7">
        <f t="shared" si="1864"/>
        <v>367.77100000000002</v>
      </c>
      <c r="L361" s="7">
        <f t="shared" si="1864"/>
        <v>22.944666666666667</v>
      </c>
      <c r="M361" s="7">
        <f t="shared" si="1864"/>
        <v>22.944666666666667</v>
      </c>
      <c r="N361" s="7"/>
      <c r="O361" s="7">
        <f t="shared" ref="O361:W361" si="1865">AVERAGE(O358:O360)</f>
        <v>832.50800000000015</v>
      </c>
      <c r="P361" s="7">
        <f t="shared" si="1865"/>
        <v>495.69333333333338</v>
      </c>
      <c r="Q361" s="7">
        <f t="shared" si="1865"/>
        <v>245.47</v>
      </c>
      <c r="R361" s="7">
        <f t="shared" si="1865"/>
        <v>495.23</v>
      </c>
      <c r="S361" s="7">
        <f t="shared" si="1865"/>
        <v>245.65166666666664</v>
      </c>
      <c r="T361" s="7">
        <f t="shared" si="1865"/>
        <v>32.557000000000002</v>
      </c>
      <c r="U361" s="7">
        <f t="shared" si="1865"/>
        <v>32.557000000000002</v>
      </c>
      <c r="V361" s="7">
        <f t="shared" si="1865"/>
        <v>0</v>
      </c>
      <c r="W361" s="7">
        <f t="shared" si="1865"/>
        <v>0</v>
      </c>
      <c r="X361" s="7"/>
      <c r="Y361" s="7">
        <f t="shared" ref="Y361:AG361" si="1866">AVERAGE(Y358:Y360)</f>
        <v>76177.574333333338</v>
      </c>
      <c r="Z361" s="7">
        <f t="shared" si="1866"/>
        <v>367.6756666666667</v>
      </c>
      <c r="AA361" s="7">
        <f t="shared" si="1866"/>
        <v>349.56966666666671</v>
      </c>
      <c r="AB361" s="7">
        <f t="shared" si="1866"/>
        <v>366.69766666666663</v>
      </c>
      <c r="AC361" s="7">
        <f t="shared" si="1866"/>
        <v>350.94533333333334</v>
      </c>
      <c r="AD361" s="7">
        <f t="shared" si="1866"/>
        <v>324.81</v>
      </c>
      <c r="AE361" s="7">
        <f t="shared" si="1866"/>
        <v>298.61266666666666</v>
      </c>
      <c r="AF361" s="7">
        <f t="shared" si="1866"/>
        <v>29.48533333333333</v>
      </c>
      <c r="AG361" s="7">
        <f t="shared" si="1866"/>
        <v>29.48533333333333</v>
      </c>
      <c r="AH361" s="7"/>
      <c r="AI361" s="7">
        <f t="shared" ref="AI361:AQ361" si="1867">AVERAGE(AI358:AI360)</f>
        <v>693.88766666666663</v>
      </c>
      <c r="AJ361" s="7">
        <f t="shared" si="1867"/>
        <v>482.30533333333341</v>
      </c>
      <c r="AK361" s="7">
        <f t="shared" si="1867"/>
        <v>307.27466666666663</v>
      </c>
      <c r="AL361" s="7">
        <f t="shared" si="1867"/>
        <v>481.798</v>
      </c>
      <c r="AM361" s="7">
        <f t="shared" si="1867"/>
        <v>307.572</v>
      </c>
      <c r="AN361" s="7">
        <f t="shared" si="1867"/>
        <v>31.953333333333337</v>
      </c>
      <c r="AO361" s="7">
        <f t="shared" si="1867"/>
        <v>27.649999999999995</v>
      </c>
      <c r="AP361" s="7">
        <f t="shared" si="1867"/>
        <v>63.699666666666666</v>
      </c>
      <c r="AQ361" s="7">
        <f t="shared" si="1867"/>
        <v>63.699666666666666</v>
      </c>
      <c r="AR361" s="7"/>
      <c r="AS361" s="7">
        <f t="shared" ref="AS361:BA361" si="1868">AVERAGE(AS358:AS360)</f>
        <v>73728.886333333328</v>
      </c>
      <c r="AT361" s="7">
        <f t="shared" si="1868"/>
        <v>363.31733333333335</v>
      </c>
      <c r="AU361" s="7">
        <f t="shared" si="1868"/>
        <v>333.5173333333334</v>
      </c>
      <c r="AV361" s="7">
        <f t="shared" si="1868"/>
        <v>362.67900000000003</v>
      </c>
      <c r="AW361" s="7">
        <f t="shared" si="1868"/>
        <v>334.47633333333334</v>
      </c>
      <c r="AX361" s="7">
        <f t="shared" si="1868"/>
        <v>317.78533333333331</v>
      </c>
      <c r="AY361" s="7">
        <f t="shared" si="1868"/>
        <v>295.40199999999999</v>
      </c>
      <c r="AZ361" s="7">
        <f t="shared" si="1868"/>
        <v>6.9039999999999999</v>
      </c>
      <c r="BA361" s="7">
        <f t="shared" si="1868"/>
        <v>6.9039999999999999</v>
      </c>
      <c r="BB361" s="7"/>
      <c r="BC361" s="7">
        <f t="shared" ref="BC361:BK361" si="1869">AVERAGE(BC358:BC360)</f>
        <v>631.54066666666677</v>
      </c>
      <c r="BD361" s="7">
        <f t="shared" si="1869"/>
        <v>470.35899999999998</v>
      </c>
      <c r="BE361" s="7">
        <f t="shared" si="1869"/>
        <v>299.81099999999998</v>
      </c>
      <c r="BF361" s="7">
        <f t="shared" si="1869"/>
        <v>470.00166666666672</v>
      </c>
      <c r="BG361" s="7">
        <f t="shared" si="1869"/>
        <v>300.18833333333333</v>
      </c>
      <c r="BH361" s="7">
        <f t="shared" si="1869"/>
        <v>30.423333333333332</v>
      </c>
      <c r="BI361" s="7">
        <f t="shared" si="1869"/>
        <v>26.439333333333334</v>
      </c>
      <c r="BJ361" s="7">
        <f t="shared" si="1869"/>
        <v>107.62133333333333</v>
      </c>
      <c r="BK361" s="7">
        <f t="shared" si="1869"/>
        <v>72.378666666666675</v>
      </c>
      <c r="BL361" s="7"/>
      <c r="BM361" s="7">
        <f t="shared" ref="BM361:BU361" si="1870">AVERAGE(BM358:BM360)</f>
        <v>65542.467999999993</v>
      </c>
      <c r="BN361" s="7">
        <f t="shared" si="1870"/>
        <v>358.55566666666664</v>
      </c>
      <c r="BO361" s="7">
        <f t="shared" si="1870"/>
        <v>338.08499999999998</v>
      </c>
      <c r="BP361" s="7">
        <f t="shared" si="1870"/>
        <v>357.59133333333335</v>
      </c>
      <c r="BQ361" s="7">
        <f t="shared" si="1870"/>
        <v>339.42500000000001</v>
      </c>
      <c r="BR361" s="7">
        <f t="shared" si="1870"/>
        <v>299.15766666666667</v>
      </c>
      <c r="BS361" s="7">
        <f t="shared" si="1870"/>
        <v>278.9546666666667</v>
      </c>
      <c r="BT361" s="7">
        <f t="shared" si="1870"/>
        <v>61.294999999999995</v>
      </c>
      <c r="BU361" s="7">
        <f t="shared" si="1870"/>
        <v>2.560333333333332</v>
      </c>
      <c r="BV361" s="7"/>
      <c r="BW361" s="7">
        <f t="shared" ref="BW361:CE361" si="1871">AVERAGE(BW358:BW360)</f>
        <v>524.30066666666664</v>
      </c>
      <c r="BX361" s="7">
        <f t="shared" si="1871"/>
        <v>459.01199999999994</v>
      </c>
      <c r="BY361" s="7">
        <f t="shared" si="1871"/>
        <v>296.58733333333333</v>
      </c>
      <c r="BZ361" s="7">
        <f t="shared" si="1871"/>
        <v>459.1583333333333</v>
      </c>
      <c r="CA361" s="7">
        <f t="shared" si="1871"/>
        <v>297.00333333333333</v>
      </c>
      <c r="CB361" s="7">
        <f t="shared" si="1871"/>
        <v>27.607333333333333</v>
      </c>
      <c r="CC361" s="7">
        <f t="shared" si="1871"/>
        <v>24.180666666666667</v>
      </c>
      <c r="CD361" s="7">
        <f t="shared" si="1871"/>
        <v>86.832333333333338</v>
      </c>
      <c r="CE361" s="7">
        <f t="shared" si="1871"/>
        <v>85.48033333333332</v>
      </c>
      <c r="CF361" s="10"/>
      <c r="CG361" s="7">
        <f t="shared" ref="CG361:CO361" si="1872">AVERAGE(CG358:CG360)</f>
        <v>49525.847333333339</v>
      </c>
      <c r="CH361" s="7">
        <f t="shared" si="1872"/>
        <v>358.43833333333333</v>
      </c>
      <c r="CI361" s="7">
        <f t="shared" si="1872"/>
        <v>369.20833333333331</v>
      </c>
      <c r="CJ361" s="7">
        <f t="shared" si="1872"/>
        <v>357.42666666666668</v>
      </c>
      <c r="CK361" s="7">
        <f t="shared" si="1872"/>
        <v>371.03100000000001</v>
      </c>
      <c r="CL361" s="7">
        <f t="shared" si="1872"/>
        <v>261.02433333333335</v>
      </c>
      <c r="CM361" s="7">
        <f t="shared" si="1872"/>
        <v>241.577</v>
      </c>
      <c r="CN361" s="7">
        <f t="shared" si="1872"/>
        <v>8.2943333333333342</v>
      </c>
      <c r="CO361" s="7">
        <f t="shared" si="1872"/>
        <v>8.2943333333333342</v>
      </c>
      <c r="CP361" s="10"/>
      <c r="CQ361" s="7">
        <f t="shared" ref="CQ361:DE361" si="1873">AVERAGE(CQ358:CQ360)</f>
        <v>641.48733333333337</v>
      </c>
      <c r="CR361" s="7">
        <f t="shared" si="1873"/>
        <v>436.47300000000001</v>
      </c>
      <c r="CS361" s="7">
        <f t="shared" si="1873"/>
        <v>331.01733333333328</v>
      </c>
      <c r="CT361" s="7">
        <f t="shared" si="1873"/>
        <v>436.05566666666664</v>
      </c>
      <c r="CU361" s="7">
        <f t="shared" si="1873"/>
        <v>331.03199999999998</v>
      </c>
      <c r="CV361" s="7">
        <f t="shared" si="1873"/>
        <v>31.687999999999999</v>
      </c>
      <c r="CW361" s="7">
        <f t="shared" si="1873"/>
        <v>25.781333333333333</v>
      </c>
      <c r="CX361" s="7">
        <f t="shared" si="1873"/>
        <v>116.81366666666666</v>
      </c>
      <c r="CY361" s="7">
        <f t="shared" si="1873"/>
        <v>3.4563333333333328</v>
      </c>
      <c r="CZ361" s="49">
        <f t="shared" si="1873"/>
        <v>-0.33041971850649371</v>
      </c>
      <c r="DA361" s="49">
        <f t="shared" si="1873"/>
        <v>-0.15072027520963238</v>
      </c>
      <c r="DB361" s="49">
        <f t="shared" si="1873"/>
        <v>-1.8541839440570931E-2</v>
      </c>
      <c r="DC361" s="49">
        <f t="shared" si="1873"/>
        <v>122.18410263208141</v>
      </c>
      <c r="DD361" s="49">
        <f t="shared" si="1873"/>
        <v>123.00214022452009</v>
      </c>
      <c r="DE361" s="49">
        <f t="shared" si="1873"/>
        <v>34.214333333333336</v>
      </c>
      <c r="DF361" s="46" t="str">
        <f t="shared" si="1852"/>
        <v>CIRC</v>
      </c>
      <c r="DG361" s="49">
        <f t="shared" ref="DG361:DL361" si="1874">AVERAGE(DG358:DG360)</f>
        <v>-0.35193882122738246</v>
      </c>
      <c r="DH361" s="49">
        <f t="shared" si="1874"/>
        <v>-6.5536341390996358E-2</v>
      </c>
      <c r="DI361" s="49">
        <f t="shared" si="1874"/>
        <v>-0.18790633862661391</v>
      </c>
      <c r="DJ361" s="49">
        <f t="shared" si="1874"/>
        <v>112.22446207762482</v>
      </c>
      <c r="DK361" s="49">
        <f t="shared" si="1874"/>
        <v>112.66884166073261</v>
      </c>
      <c r="DL361" s="49">
        <f t="shared" si="1874"/>
        <v>65.474666666666664</v>
      </c>
      <c r="DM361" s="46" t="str">
        <f t="shared" si="1855"/>
        <v>RAD</v>
      </c>
      <c r="DN361" s="49">
        <f t="shared" ref="DN361:DS361" si="1875">AVERAGE(DN358:DN360)</f>
        <v>-0.42390469931268182</v>
      </c>
      <c r="DO361" s="49">
        <f t="shared" si="1875"/>
        <v>-0.15203079726838065</v>
      </c>
      <c r="DP361" s="49">
        <f t="shared" si="1875"/>
        <v>-0.25728210011159919</v>
      </c>
      <c r="DQ361" s="49">
        <f t="shared" si="1875"/>
        <v>108.69052833165482</v>
      </c>
      <c r="DR361" s="49">
        <f t="shared" si="1875"/>
        <v>110.07068509221874</v>
      </c>
      <c r="DS361" s="49">
        <f t="shared" si="1875"/>
        <v>82.92</v>
      </c>
      <c r="DT361" s="46" t="str">
        <f t="shared" si="1858"/>
        <v>RAD</v>
      </c>
      <c r="DU361" s="49">
        <f t="shared" ref="DU361:DZ361" si="1876">AVERAGE(DU358:DU360)</f>
        <v>-0.56468990345951753</v>
      </c>
      <c r="DV361" s="49">
        <f t="shared" si="1876"/>
        <v>-0.20811704600137201</v>
      </c>
      <c r="DW361" s="49">
        <f t="shared" si="1876"/>
        <v>-2.6691648493411657E-2</v>
      </c>
      <c r="DX361" s="49">
        <f t="shared" si="1876"/>
        <v>86.880715296777382</v>
      </c>
      <c r="DY361" s="49">
        <f t="shared" si="1876"/>
        <v>88.220421836697597</v>
      </c>
      <c r="DZ361" s="49">
        <f t="shared" si="1876"/>
        <v>77.185999999999993</v>
      </c>
      <c r="EA361" s="46" t="str">
        <f t="shared" si="1861"/>
        <v>RAD</v>
      </c>
      <c r="EC361" s="3">
        <f t="shared" ref="EC361" si="1877">DZ368</f>
        <v>49.745999999999995</v>
      </c>
    </row>
    <row r="362" spans="3:133" ht="17" x14ac:dyDescent="0.2">
      <c r="C362" s="21" t="s">
        <v>20</v>
      </c>
      <c r="D362" s="7"/>
      <c r="E362" s="7">
        <f>STDEV(E358:E360)</f>
        <v>435.60517590627177</v>
      </c>
      <c r="F362" s="7">
        <f t="shared" ref="F362:M362" si="1878">STDEV(F358:F360)</f>
        <v>0.42162819323823869</v>
      </c>
      <c r="G362" s="7">
        <f t="shared" si="1878"/>
        <v>0.1667453147767374</v>
      </c>
      <c r="H362" s="7">
        <f t="shared" si="1878"/>
        <v>0.40994918384272783</v>
      </c>
      <c r="I362" s="7">
        <f t="shared" si="1878"/>
        <v>0.15497204048902447</v>
      </c>
      <c r="J362" s="7">
        <f t="shared" si="1878"/>
        <v>2.2481095020779831</v>
      </c>
      <c r="K362" s="7">
        <f t="shared" si="1878"/>
        <v>1.0304717366332965</v>
      </c>
      <c r="L362" s="7">
        <f t="shared" si="1878"/>
        <v>6.3906961540456013</v>
      </c>
      <c r="M362" s="7">
        <f t="shared" si="1878"/>
        <v>6.3906961540456013</v>
      </c>
      <c r="N362" s="7"/>
      <c r="O362" s="7">
        <f>STDEV(O358:O360)</f>
        <v>1.3923737144427707E-13</v>
      </c>
      <c r="P362" s="7">
        <f t="shared" ref="P362:W362" si="1879">STDEV(P358:P360)</f>
        <v>0.1934123401785128</v>
      </c>
      <c r="Q362" s="7">
        <f t="shared" si="1879"/>
        <v>0</v>
      </c>
      <c r="R362" s="7">
        <f t="shared" si="1879"/>
        <v>0.24595121467477349</v>
      </c>
      <c r="S362" s="7">
        <f t="shared" si="1879"/>
        <v>7.5055534994681542E-3</v>
      </c>
      <c r="T362" s="7">
        <f t="shared" si="1879"/>
        <v>0</v>
      </c>
      <c r="U362" s="7">
        <f t="shared" si="1879"/>
        <v>0</v>
      </c>
      <c r="V362" s="7">
        <f t="shared" si="1879"/>
        <v>0</v>
      </c>
      <c r="W362" s="7">
        <f t="shared" si="1879"/>
        <v>0</v>
      </c>
      <c r="X362" s="7"/>
      <c r="Y362" s="7">
        <f>STDEV(Y358:Y360)</f>
        <v>231.14730437608847</v>
      </c>
      <c r="Z362" s="7">
        <f t="shared" ref="Z362:AG362" si="1880">STDEV(Z358:Z360)</f>
        <v>0.24382233969290981</v>
      </c>
      <c r="AA362" s="7">
        <f t="shared" si="1880"/>
        <v>0.32533726090526577</v>
      </c>
      <c r="AB362" s="7">
        <f t="shared" si="1880"/>
        <v>0.25490063423485881</v>
      </c>
      <c r="AC362" s="7">
        <f t="shared" si="1880"/>
        <v>0.32552470464364702</v>
      </c>
      <c r="AD362" s="7">
        <f t="shared" si="1880"/>
        <v>0.2574121209267316</v>
      </c>
      <c r="AE362" s="7">
        <f t="shared" si="1880"/>
        <v>0.95665058058483765</v>
      </c>
      <c r="AF362" s="7">
        <f t="shared" si="1880"/>
        <v>2.6589340596060911</v>
      </c>
      <c r="AG362" s="7">
        <f t="shared" si="1880"/>
        <v>2.6589340596060911</v>
      </c>
      <c r="AH362" s="7"/>
      <c r="AI362" s="7">
        <f>STDEV(AI358:AI360)</f>
        <v>8.2907404574822543</v>
      </c>
      <c r="AJ362" s="7">
        <f t="shared" ref="AJ362:AQ362" si="1881">STDEV(AJ358:AJ360)</f>
        <v>0.14718808828614893</v>
      </c>
      <c r="AK362" s="7">
        <f t="shared" si="1881"/>
        <v>7.4715014109176622E-2</v>
      </c>
      <c r="AL362" s="7">
        <f t="shared" si="1881"/>
        <v>0.25187099872754337</v>
      </c>
      <c r="AM362" s="7">
        <f t="shared" si="1881"/>
        <v>0.13670040234031355</v>
      </c>
      <c r="AN362" s="7">
        <f t="shared" si="1881"/>
        <v>0.33290589260830822</v>
      </c>
      <c r="AO362" s="7">
        <f t="shared" si="1881"/>
        <v>0.31048188352945849</v>
      </c>
      <c r="AP362" s="7">
        <f t="shared" si="1881"/>
        <v>0.97238949672100627</v>
      </c>
      <c r="AQ362" s="7">
        <f t="shared" si="1881"/>
        <v>0.97238949672100627</v>
      </c>
      <c r="AR362" s="7"/>
      <c r="AS362" s="7">
        <f>STDEV(AS358:AS360)</f>
        <v>347.59167197494446</v>
      </c>
      <c r="AT362" s="7">
        <f t="shared" ref="AT362:BA362" si="1882">STDEV(AT358:AT360)</f>
        <v>0.26564324447149296</v>
      </c>
      <c r="AU362" s="7">
        <f t="shared" si="1882"/>
        <v>0.56214351666929752</v>
      </c>
      <c r="AV362" s="7">
        <f t="shared" si="1882"/>
        <v>0.26000576916675378</v>
      </c>
      <c r="AW362" s="7">
        <f t="shared" si="1882"/>
        <v>0.66683606181232047</v>
      </c>
      <c r="AX362" s="7">
        <f t="shared" si="1882"/>
        <v>1.2524936460251359</v>
      </c>
      <c r="AY362" s="7">
        <f t="shared" si="1882"/>
        <v>0.49287726666989451</v>
      </c>
      <c r="AZ362" s="7">
        <f t="shared" si="1882"/>
        <v>2.3960544651572548</v>
      </c>
      <c r="BA362" s="7">
        <f t="shared" si="1882"/>
        <v>2.3960544651572548</v>
      </c>
      <c r="BB362" s="7"/>
      <c r="BC362" s="7">
        <f>STDEV(BC358:BC360)</f>
        <v>6.4063188597924903</v>
      </c>
      <c r="BD362" s="7">
        <f t="shared" ref="BD362:BK362" si="1883">STDEV(BD358:BD360)</f>
        <v>0.24189460514862129</v>
      </c>
      <c r="BE362" s="7">
        <f t="shared" si="1883"/>
        <v>4.1581245772580488E-2</v>
      </c>
      <c r="BF362" s="7">
        <f t="shared" si="1883"/>
        <v>0.32427971464977562</v>
      </c>
      <c r="BG362" s="7">
        <f t="shared" si="1883"/>
        <v>5.7134344604059493E-2</v>
      </c>
      <c r="BH362" s="7">
        <f t="shared" si="1883"/>
        <v>0.57308318186222706</v>
      </c>
      <c r="BI362" s="7">
        <f t="shared" si="1883"/>
        <v>0.71043249737982406</v>
      </c>
      <c r="BJ362" s="7">
        <f t="shared" si="1883"/>
        <v>3.0086942904411775</v>
      </c>
      <c r="BK362" s="7">
        <f t="shared" si="1883"/>
        <v>3.0086942904411775</v>
      </c>
      <c r="BL362" s="7"/>
      <c r="BM362" s="7">
        <f>STDEV(BM358:BM360)</f>
        <v>273.34941156146789</v>
      </c>
      <c r="BN362" s="7">
        <f t="shared" ref="BN362:BU362" si="1884">STDEV(BN358:BN360)</f>
        <v>0.45913977537708411</v>
      </c>
      <c r="BO362" s="7">
        <f t="shared" si="1884"/>
        <v>0.21777281740380119</v>
      </c>
      <c r="BP362" s="7">
        <f t="shared" si="1884"/>
        <v>0.43684474740271778</v>
      </c>
      <c r="BQ362" s="7">
        <f t="shared" si="1884"/>
        <v>0.2291309669163071</v>
      </c>
      <c r="BR362" s="7">
        <f t="shared" si="1884"/>
        <v>1.3558467219171155</v>
      </c>
      <c r="BS362" s="7">
        <f t="shared" si="1884"/>
        <v>0.22481177311994971</v>
      </c>
      <c r="BT362" s="7">
        <f t="shared" si="1884"/>
        <v>101.15845400657328</v>
      </c>
      <c r="BU362" s="7">
        <f t="shared" si="1884"/>
        <v>0.67482911417138625</v>
      </c>
      <c r="BV362" s="7"/>
      <c r="BW362" s="7">
        <f>STDEV(BW358:BW360)</f>
        <v>5.7538615149596337</v>
      </c>
      <c r="BX362" s="7">
        <f t="shared" ref="BX362:CE362" si="1885">STDEV(BX358:BX360)</f>
        <v>8.717797887090371E-3</v>
      </c>
      <c r="BY362" s="7">
        <f t="shared" si="1885"/>
        <v>0.12350033738146257</v>
      </c>
      <c r="BZ362" s="7">
        <f t="shared" si="1885"/>
        <v>2.3965252624016012E-2</v>
      </c>
      <c r="CA362" s="7">
        <f t="shared" si="1885"/>
        <v>9.1467662773982758E-2</v>
      </c>
      <c r="CB362" s="7">
        <f t="shared" si="1885"/>
        <v>0.22898325994127541</v>
      </c>
      <c r="CC362" s="7">
        <f t="shared" si="1885"/>
        <v>0.15365654341203133</v>
      </c>
      <c r="CD362" s="7">
        <f t="shared" si="1885"/>
        <v>4.9918229469136213</v>
      </c>
      <c r="CE362" s="7">
        <f t="shared" si="1885"/>
        <v>3.0542403856496532</v>
      </c>
      <c r="CF362" s="10"/>
      <c r="CG362" s="7">
        <f>STDEV(CG358:CG360)</f>
        <v>490.46539833236989</v>
      </c>
      <c r="CH362" s="7">
        <f t="shared" ref="CH362:CO362" si="1886">STDEV(CH358:CH360)</f>
        <v>0.49458096741922669</v>
      </c>
      <c r="CI362" s="7">
        <f t="shared" si="1886"/>
        <v>0.51629578085950156</v>
      </c>
      <c r="CJ362" s="7">
        <f t="shared" si="1886"/>
        <v>0.55601648656611558</v>
      </c>
      <c r="CK362" s="7">
        <f t="shared" si="1886"/>
        <v>0.60535196373681532</v>
      </c>
      <c r="CL362" s="7">
        <f t="shared" si="1886"/>
        <v>0.99885200772354088</v>
      </c>
      <c r="CM362" s="7">
        <f t="shared" si="1886"/>
        <v>1.5456555243649852</v>
      </c>
      <c r="CN362" s="7">
        <f t="shared" si="1886"/>
        <v>2.4973971116611255</v>
      </c>
      <c r="CO362" s="7">
        <f t="shared" si="1886"/>
        <v>2.4973971116611255</v>
      </c>
      <c r="CP362" s="10"/>
      <c r="CQ362" s="7">
        <f t="shared" ref="CQ362:DE362" si="1887">STDEV(CQ358:CQ360)</f>
        <v>9.2767728404512368</v>
      </c>
      <c r="CR362" s="7">
        <f t="shared" si="1887"/>
        <v>0.19186714153288936</v>
      </c>
      <c r="CS362" s="7">
        <f t="shared" si="1887"/>
        <v>0.12977030990690899</v>
      </c>
      <c r="CT362" s="7">
        <f t="shared" si="1887"/>
        <v>0.2853319704017393</v>
      </c>
      <c r="CU362" s="7">
        <f t="shared" si="1887"/>
        <v>0.13471451295240583</v>
      </c>
      <c r="CV362" s="7">
        <f t="shared" si="1887"/>
        <v>0.84118725620399037</v>
      </c>
      <c r="CW362" s="7">
        <f t="shared" si="1887"/>
        <v>0.31679067747225936</v>
      </c>
      <c r="CX362" s="7">
        <f t="shared" si="1887"/>
        <v>100.84081084726232</v>
      </c>
      <c r="CY362" s="7">
        <f t="shared" si="1887"/>
        <v>3.5523023989144438</v>
      </c>
      <c r="CZ362" s="49">
        <f t="shared" si="1887"/>
        <v>4.2706039222675605E-3</v>
      </c>
      <c r="DA362" s="49">
        <f t="shared" si="1887"/>
        <v>9.5365630595404434E-3</v>
      </c>
      <c r="DB362" s="49">
        <f t="shared" si="1887"/>
        <v>1.0225324587901475E-2</v>
      </c>
      <c r="DC362" s="49">
        <f t="shared" si="1887"/>
        <v>0.30044465297560125</v>
      </c>
      <c r="DD362" s="49">
        <f t="shared" si="1887"/>
        <v>0.35423831138694228</v>
      </c>
      <c r="DE362" s="49">
        <f t="shared" si="1887"/>
        <v>1.6927203943160056</v>
      </c>
      <c r="DG362" s="49">
        <f t="shared" ref="DG362:DL362" si="1888">STDEV(DG358:DG360)</f>
        <v>5.5443721367289542E-3</v>
      </c>
      <c r="DH362" s="49">
        <f t="shared" si="1888"/>
        <v>1.7602456671751941E-2</v>
      </c>
      <c r="DI362" s="49">
        <f t="shared" si="1888"/>
        <v>2.1821190446903095E-2</v>
      </c>
      <c r="DJ362" s="49">
        <f t="shared" si="1888"/>
        <v>0.29809072716437851</v>
      </c>
      <c r="DK362" s="49">
        <f t="shared" si="1888"/>
        <v>0.36888784628992449</v>
      </c>
      <c r="DL362" s="49">
        <f t="shared" si="1888"/>
        <v>3.0971006333881625</v>
      </c>
      <c r="DN362" s="49">
        <f t="shared" ref="DN362:DS362" si="1889">STDEV(DN358:DN360)</f>
        <v>2.6564931478077506E-3</v>
      </c>
      <c r="DO362" s="49">
        <f t="shared" si="1889"/>
        <v>7.0333034352451154E-3</v>
      </c>
      <c r="DP362" s="49">
        <f t="shared" si="1889"/>
        <v>4.719616162792358E-3</v>
      </c>
      <c r="DQ362" s="49">
        <f t="shared" si="1889"/>
        <v>0.38392509505553907</v>
      </c>
      <c r="DR362" s="49">
        <f t="shared" si="1889"/>
        <v>0.37179832491938397</v>
      </c>
      <c r="DS362" s="49">
        <f t="shared" si="1889"/>
        <v>2.6379653144042643</v>
      </c>
      <c r="DU362" s="49">
        <f t="shared" ref="DU362:DZ362" si="1890">STDEV(DU358:DU360)</f>
        <v>3.628322610310963E-3</v>
      </c>
      <c r="DV362" s="49">
        <f t="shared" si="1890"/>
        <v>9.730339941403059E-3</v>
      </c>
      <c r="DW362" s="49">
        <f t="shared" si="1890"/>
        <v>2.5837370034216614E-2</v>
      </c>
      <c r="DX362" s="49">
        <f t="shared" si="1890"/>
        <v>0.43024851013354426</v>
      </c>
      <c r="DY362" s="49">
        <f t="shared" si="1890"/>
        <v>0.55569544959066874</v>
      </c>
      <c r="DZ362" s="49">
        <f t="shared" si="1890"/>
        <v>3.3905057144915727</v>
      </c>
      <c r="EC362" s="3">
        <f t="shared" ref="EC362" si="1891">DZ373</f>
        <v>35.447999999999993</v>
      </c>
    </row>
    <row r="363" spans="3:133" x14ac:dyDescent="0.2">
      <c r="C363" s="92" t="s">
        <v>110</v>
      </c>
      <c r="D363" s="3">
        <v>913</v>
      </c>
      <c r="E363" s="3">
        <v>113287.91499999999</v>
      </c>
      <c r="F363" s="3">
        <v>374.06700000000001</v>
      </c>
      <c r="G363" s="3">
        <v>338.95299999999997</v>
      </c>
      <c r="H363" s="3">
        <v>373.42200000000003</v>
      </c>
      <c r="I363" s="3">
        <v>342.94</v>
      </c>
      <c r="J363" s="3">
        <v>391.95600000000002</v>
      </c>
      <c r="K363" s="3">
        <v>368.00700000000001</v>
      </c>
      <c r="L363" s="3">
        <v>15.818</v>
      </c>
      <c r="M363" s="5">
        <f t="shared" si="1657"/>
        <v>15.818</v>
      </c>
      <c r="N363" s="3">
        <v>919</v>
      </c>
      <c r="O363" s="3">
        <v>867.64099999999996</v>
      </c>
      <c r="P363" s="3">
        <v>433.72500000000002</v>
      </c>
      <c r="Q363" s="3">
        <v>371.98</v>
      </c>
      <c r="R363" s="3">
        <v>433.584</v>
      </c>
      <c r="S363" s="3">
        <v>371.98399999999998</v>
      </c>
      <c r="T363" s="3">
        <v>33.237000000000002</v>
      </c>
      <c r="U363" s="3">
        <v>33.237000000000002</v>
      </c>
      <c r="V363" s="3">
        <v>0</v>
      </c>
      <c r="W363" s="5">
        <f t="shared" si="1658"/>
        <v>0</v>
      </c>
      <c r="X363" s="3">
        <v>922</v>
      </c>
      <c r="Y363" s="3">
        <v>76413.111999999994</v>
      </c>
      <c r="Z363" s="3">
        <v>367.95299999999997</v>
      </c>
      <c r="AA363" s="3">
        <v>349.649</v>
      </c>
      <c r="AB363" s="3">
        <v>366.99099999999999</v>
      </c>
      <c r="AC363" s="3">
        <v>351.02300000000002</v>
      </c>
      <c r="AD363" s="3">
        <v>324.92599999999999</v>
      </c>
      <c r="AE363" s="3">
        <v>299.42899999999997</v>
      </c>
      <c r="AF363" s="3">
        <v>32.524999999999999</v>
      </c>
      <c r="AG363" s="5">
        <f t="shared" si="1659"/>
        <v>32.524999999999999</v>
      </c>
      <c r="AH363" s="3">
        <v>928</v>
      </c>
      <c r="AI363" s="3">
        <v>702.221</v>
      </c>
      <c r="AJ363" s="3">
        <v>410.07499999999999</v>
      </c>
      <c r="AK363" s="3">
        <v>404.346</v>
      </c>
      <c r="AL363" s="3">
        <v>410.75799999999998</v>
      </c>
      <c r="AM363" s="3">
        <v>404.33800000000002</v>
      </c>
      <c r="AN363" s="3">
        <v>32.457999999999998</v>
      </c>
      <c r="AO363" s="3">
        <v>27.547000000000001</v>
      </c>
      <c r="AP363" s="3">
        <v>135.452</v>
      </c>
      <c r="AQ363" s="5">
        <f t="shared" si="1660"/>
        <v>44.548000000000002</v>
      </c>
      <c r="AR363" s="3">
        <v>931</v>
      </c>
      <c r="AS363" s="3">
        <v>74117.157000000007</v>
      </c>
      <c r="AT363" s="3">
        <v>363.59300000000002</v>
      </c>
      <c r="AU363" s="3">
        <v>334.036</v>
      </c>
      <c r="AV363" s="3">
        <v>362.94</v>
      </c>
      <c r="AW363" s="3">
        <v>335.09500000000003</v>
      </c>
      <c r="AX363" s="3">
        <v>319.226</v>
      </c>
      <c r="AY363" s="3">
        <v>295.61799999999999</v>
      </c>
      <c r="AZ363" s="3">
        <v>9.0470000000000006</v>
      </c>
      <c r="BA363" s="5">
        <f t="shared" si="1661"/>
        <v>9.0470000000000006</v>
      </c>
      <c r="BB363" s="3">
        <v>937</v>
      </c>
      <c r="BC363" s="3">
        <v>618.32799999999997</v>
      </c>
      <c r="BD363" s="3">
        <v>397.78100000000001</v>
      </c>
      <c r="BE363" s="3">
        <v>392.91300000000001</v>
      </c>
      <c r="BF363" s="3">
        <v>397.459</v>
      </c>
      <c r="BG363" s="3">
        <v>392.94499999999999</v>
      </c>
      <c r="BH363" s="3">
        <v>29.934000000000001</v>
      </c>
      <c r="BI363" s="3">
        <v>26.3</v>
      </c>
      <c r="BJ363" s="3">
        <v>151.90100000000001</v>
      </c>
      <c r="BK363" s="5">
        <f t="shared" si="1662"/>
        <v>28.09899999999999</v>
      </c>
      <c r="BL363" s="3">
        <v>940</v>
      </c>
      <c r="BM363" s="3">
        <v>65357.866999999998</v>
      </c>
      <c r="BN363" s="3">
        <v>358.92899999999997</v>
      </c>
      <c r="BO363" s="3">
        <v>338.14</v>
      </c>
      <c r="BP363" s="3">
        <v>357.95800000000003</v>
      </c>
      <c r="BQ363" s="3">
        <v>339.46100000000001</v>
      </c>
      <c r="BR363" s="3">
        <v>298.464</v>
      </c>
      <c r="BS363" s="3">
        <v>278.815</v>
      </c>
      <c r="BT363" s="3">
        <v>178.102</v>
      </c>
      <c r="BU363" s="5">
        <f t="shared" si="1663"/>
        <v>1.8979999999999961</v>
      </c>
      <c r="BV363" s="3">
        <v>946</v>
      </c>
      <c r="BW363" s="3">
        <v>507.63499999999999</v>
      </c>
      <c r="BX363" s="3">
        <v>395.44400000000002</v>
      </c>
      <c r="BY363" s="3">
        <v>392.64600000000002</v>
      </c>
      <c r="BZ363" s="3">
        <v>396.14600000000002</v>
      </c>
      <c r="CA363" s="3">
        <v>392.19499999999999</v>
      </c>
      <c r="CB363" s="3">
        <v>27.109000000000002</v>
      </c>
      <c r="CC363" s="3">
        <v>23.841999999999999</v>
      </c>
      <c r="CD363" s="3">
        <v>161.041</v>
      </c>
      <c r="CE363" s="5">
        <f t="shared" si="1664"/>
        <v>18.959000000000003</v>
      </c>
      <c r="CF363" s="3">
        <v>949</v>
      </c>
      <c r="CG363" s="3">
        <v>49086.19</v>
      </c>
      <c r="CH363" s="3">
        <v>357.97199999999998</v>
      </c>
      <c r="CI363" s="3">
        <v>369.07900000000001</v>
      </c>
      <c r="CJ363" s="3">
        <v>356.88499999999999</v>
      </c>
      <c r="CK363" s="3">
        <v>370.88499999999999</v>
      </c>
      <c r="CL363" s="3">
        <v>260.41300000000001</v>
      </c>
      <c r="CM363" s="3">
        <v>239.99799999999999</v>
      </c>
      <c r="CN363" s="3">
        <v>6.8339999999999996</v>
      </c>
      <c r="CO363" s="5">
        <f t="shared" si="1665"/>
        <v>6.8339999999999996</v>
      </c>
      <c r="CP363" s="3">
        <v>955</v>
      </c>
      <c r="CQ363" s="3">
        <v>605.15300000000002</v>
      </c>
      <c r="CR363" s="3">
        <v>389.89600000000002</v>
      </c>
      <c r="CS363" s="3">
        <v>407.20499999999998</v>
      </c>
      <c r="CT363" s="3">
        <v>390.34199999999998</v>
      </c>
      <c r="CU363" s="3">
        <v>407.66199999999998</v>
      </c>
      <c r="CV363" s="3">
        <v>31.538</v>
      </c>
      <c r="CW363" s="3">
        <v>24.431000000000001</v>
      </c>
      <c r="CX363" s="3">
        <v>177.75</v>
      </c>
      <c r="CY363" s="5">
        <f t="shared" si="1666"/>
        <v>2.25</v>
      </c>
      <c r="CZ363" s="46">
        <f t="shared" si="1667"/>
        <v>-0.32549635148638761</v>
      </c>
      <c r="DA363" s="46">
        <f>IF((AQ363-AG363)&lt;45,(AO363-$T363)/$T363,(AN363-$U363)/$U363)</f>
        <v>-0.17119475283569519</v>
      </c>
      <c r="DB363" s="46">
        <f>IF((AQ363-AG363)&lt;45,(AN363-$T363)/$T363,(AO363-$U363)/$U363)</f>
        <v>-2.343773505430705E-2</v>
      </c>
      <c r="DC363" s="46">
        <f t="shared" si="1668"/>
        <v>69.036401217039128</v>
      </c>
      <c r="DD363" s="46">
        <f t="shared" si="1669"/>
        <v>68.978543866915601</v>
      </c>
      <c r="DE363" s="46">
        <f t="shared" si="1757"/>
        <v>12.023000000000003</v>
      </c>
      <c r="DF363" s="46" t="str">
        <f>IF(DE363&lt;45,DF$6,DF$5)</f>
        <v>CIRC</v>
      </c>
      <c r="DG363" s="46">
        <f t="shared" si="1670"/>
        <v>-0.34576289977620289</v>
      </c>
      <c r="DH363" s="46">
        <f>IF((BK363-BA363)&lt;45,(BI363-$T363)/$T363,(BH363-$U363)/$U363)</f>
        <v>-0.20871318109335985</v>
      </c>
      <c r="DI363" s="46">
        <f>IF((BK363-BA363)&lt;45,(BH363-$T363)/$T363,(BI363-$U363)/$U363)</f>
        <v>-9.9377200108313038E-2</v>
      </c>
      <c r="DJ363" s="46">
        <f t="shared" si="1671"/>
        <v>68.08318788805353</v>
      </c>
      <c r="DK363" s="46">
        <f t="shared" si="1672"/>
        <v>67.366043827732653</v>
      </c>
      <c r="DL363" s="46">
        <f t="shared" si="1760"/>
        <v>19.051999999999989</v>
      </c>
      <c r="DM363" s="46" t="str">
        <f>IF(DL363&lt;45,DM$6,DM$5)</f>
        <v>CIRC</v>
      </c>
      <c r="DN363" s="46">
        <f t="shared" si="1673"/>
        <v>-0.42308173824189454</v>
      </c>
      <c r="DO363" s="46">
        <f>IF((CE363-BU363)&lt;45,(CC363-$T363)/$T363,(CB363-$U363)/$U363)</f>
        <v>-0.28266690736227706</v>
      </c>
      <c r="DP363" s="46">
        <f>IF((CE363-BU363)&lt;45,(CB363-$T363)/$T363,(CC363-$U363)/$U363)</f>
        <v>-0.18437283750037609</v>
      </c>
      <c r="DQ363" s="46">
        <f t="shared" si="1674"/>
        <v>65.606777553847337</v>
      </c>
      <c r="DR363" s="46">
        <f t="shared" si="1675"/>
        <v>65.10912455255405</v>
      </c>
      <c r="DS363" s="46">
        <f t="shared" si="1763"/>
        <v>17.061000000000007</v>
      </c>
      <c r="DT363" s="46" t="str">
        <f>IF(DS363&lt;45,DT$6,DT$5)</f>
        <v>CIRC</v>
      </c>
      <c r="DU363" s="46">
        <f t="shared" si="1676"/>
        <v>-0.56671291902582899</v>
      </c>
      <c r="DV363" s="46">
        <f>IF((CY363-CO363)&lt;45,(CW363-$T363)/$T363,(CV363-$U363)/$U363)</f>
        <v>-0.26494569305292298</v>
      </c>
      <c r="DW363" s="46">
        <f>IF((CY363-CO363)&lt;45,(CV363-$T363)/$T363,(CW363-$U363)/$U363)</f>
        <v>-5.1117730240394788E-2</v>
      </c>
      <c r="DX363" s="46">
        <f t="shared" si="1677"/>
        <v>49.726588984164202</v>
      </c>
      <c r="DY363" s="46">
        <f t="shared" si="1678"/>
        <v>49.718392753587672</v>
      </c>
      <c r="DZ363" s="46">
        <f t="shared" si="1766"/>
        <v>12.125000000000004</v>
      </c>
      <c r="EA363" s="46" t="str">
        <f>IF(DZ363&lt;45,EA$6,EA$5)</f>
        <v>CIRC</v>
      </c>
    </row>
    <row r="364" spans="3:133" x14ac:dyDescent="0.2">
      <c r="C364" s="92"/>
      <c r="D364" s="3">
        <v>914</v>
      </c>
      <c r="E364" s="3">
        <v>114134.048</v>
      </c>
      <c r="F364" s="3">
        <v>374.70800000000003</v>
      </c>
      <c r="G364" s="3">
        <v>338.899</v>
      </c>
      <c r="H364" s="3">
        <v>374.00700000000001</v>
      </c>
      <c r="I364" s="3">
        <v>343.03500000000003</v>
      </c>
      <c r="J364" s="3">
        <v>396.35300000000001</v>
      </c>
      <c r="K364" s="3">
        <v>366.64299999999997</v>
      </c>
      <c r="L364" s="3">
        <v>28.166</v>
      </c>
      <c r="M364" s="5">
        <f t="shared" si="1657"/>
        <v>28.166</v>
      </c>
      <c r="N364" s="3">
        <v>920</v>
      </c>
      <c r="O364" s="3">
        <v>885.09500000000003</v>
      </c>
      <c r="P364" s="3">
        <v>433.89299999999997</v>
      </c>
      <c r="Q364" s="3">
        <v>372.483</v>
      </c>
      <c r="R364" s="3">
        <v>433.74200000000002</v>
      </c>
      <c r="S364" s="3">
        <v>372.51600000000002</v>
      </c>
      <c r="T364" s="3">
        <v>33.57</v>
      </c>
      <c r="U364" s="3">
        <v>33.57</v>
      </c>
      <c r="V364" s="3">
        <v>0</v>
      </c>
      <c r="W364" s="5">
        <f t="shared" si="1658"/>
        <v>0</v>
      </c>
      <c r="X364" s="3">
        <v>923</v>
      </c>
      <c r="Y364" s="3">
        <v>76168.528000000006</v>
      </c>
      <c r="Z364" s="3">
        <v>367.495</v>
      </c>
      <c r="AA364" s="3">
        <v>349.84800000000001</v>
      </c>
      <c r="AB364" s="3">
        <v>366.53</v>
      </c>
      <c r="AC364" s="3">
        <v>351.22500000000002</v>
      </c>
      <c r="AD364" s="3">
        <v>324.51499999999999</v>
      </c>
      <c r="AE364" s="3">
        <v>298.84899999999999</v>
      </c>
      <c r="AF364" s="3">
        <v>28.34</v>
      </c>
      <c r="AG364" s="5">
        <f t="shared" si="1659"/>
        <v>28.34</v>
      </c>
      <c r="AH364" s="3">
        <v>929</v>
      </c>
      <c r="AI364" s="3">
        <v>700.86900000000003</v>
      </c>
      <c r="AJ364" s="3">
        <v>410.17500000000001</v>
      </c>
      <c r="AK364" s="3">
        <v>404.803</v>
      </c>
      <c r="AL364" s="3">
        <v>410.827</v>
      </c>
      <c r="AM364" s="3">
        <v>404.76600000000002</v>
      </c>
      <c r="AN364" s="3">
        <v>32.130000000000003</v>
      </c>
      <c r="AO364" s="3">
        <v>27.774000000000001</v>
      </c>
      <c r="AP364" s="3">
        <v>136.452</v>
      </c>
      <c r="AQ364" s="5">
        <f t="shared" si="1660"/>
        <v>43.548000000000002</v>
      </c>
      <c r="AR364" s="3">
        <v>932</v>
      </c>
      <c r="AS364" s="3">
        <v>73446.691999999995</v>
      </c>
      <c r="AT364" s="3">
        <v>363.06299999999999</v>
      </c>
      <c r="AU364" s="3">
        <v>333.596</v>
      </c>
      <c r="AV364" s="3">
        <v>362.42</v>
      </c>
      <c r="AW364" s="3">
        <v>334.56400000000002</v>
      </c>
      <c r="AX364" s="3">
        <v>317.17500000000001</v>
      </c>
      <c r="AY364" s="3">
        <v>294.83800000000002</v>
      </c>
      <c r="AZ364" s="3">
        <v>7.3479999999999999</v>
      </c>
      <c r="BA364" s="5">
        <f t="shared" si="1661"/>
        <v>7.3479999999999999</v>
      </c>
      <c r="BB364" s="3">
        <v>938</v>
      </c>
      <c r="BC364" s="3">
        <v>625.53499999999997</v>
      </c>
      <c r="BD364" s="3">
        <v>397.82799999999997</v>
      </c>
      <c r="BE364" s="3">
        <v>393.03500000000003</v>
      </c>
      <c r="BF364" s="3">
        <v>397.50799999999998</v>
      </c>
      <c r="BG364" s="3">
        <v>393.06400000000002</v>
      </c>
      <c r="BH364" s="3">
        <v>30.018999999999998</v>
      </c>
      <c r="BI364" s="3">
        <v>26.530999999999999</v>
      </c>
      <c r="BJ364" s="3">
        <v>154.99</v>
      </c>
      <c r="BK364" s="5">
        <f t="shared" si="1662"/>
        <v>25.009999999999991</v>
      </c>
      <c r="BL364" s="3">
        <v>941</v>
      </c>
      <c r="BM364" s="3">
        <v>65413.044000000002</v>
      </c>
      <c r="BN364" s="3">
        <v>358.69499999999999</v>
      </c>
      <c r="BO364" s="3">
        <v>338.27</v>
      </c>
      <c r="BP364" s="3">
        <v>357.70800000000003</v>
      </c>
      <c r="BQ364" s="3">
        <v>339.63400000000001</v>
      </c>
      <c r="BR364" s="3">
        <v>298.28899999999999</v>
      </c>
      <c r="BS364" s="3">
        <v>279.214</v>
      </c>
      <c r="BT364" s="3">
        <v>2.536</v>
      </c>
      <c r="BU364" s="5">
        <f t="shared" si="1663"/>
        <v>2.536</v>
      </c>
      <c r="BV364" s="3">
        <v>947</v>
      </c>
      <c r="BW364" s="3">
        <v>495.02300000000002</v>
      </c>
      <c r="BX364" s="3">
        <v>395.553</v>
      </c>
      <c r="BY364" s="3">
        <v>392.60199999999998</v>
      </c>
      <c r="BZ364" s="3">
        <v>396.28800000000001</v>
      </c>
      <c r="CA364" s="3">
        <v>392.334</v>
      </c>
      <c r="CB364" s="3">
        <v>27.727</v>
      </c>
      <c r="CC364" s="3">
        <v>22.731999999999999</v>
      </c>
      <c r="CD364" s="3">
        <v>165.39</v>
      </c>
      <c r="CE364" s="5">
        <f t="shared" si="1664"/>
        <v>14.610000000000014</v>
      </c>
      <c r="CF364" s="3">
        <v>950</v>
      </c>
      <c r="CG364" s="3">
        <v>49436.512000000002</v>
      </c>
      <c r="CH364" s="3">
        <v>358.95699999999999</v>
      </c>
      <c r="CI364" s="3">
        <v>369.77699999999999</v>
      </c>
      <c r="CJ364" s="3">
        <v>357.99599999999998</v>
      </c>
      <c r="CK364" s="3">
        <v>371.69600000000003</v>
      </c>
      <c r="CL364" s="3">
        <v>260.483</v>
      </c>
      <c r="CM364" s="3">
        <v>241.64599999999999</v>
      </c>
      <c r="CN364" s="3">
        <v>6.8710000000000004</v>
      </c>
      <c r="CO364" s="5">
        <f t="shared" si="1665"/>
        <v>6.8710000000000004</v>
      </c>
      <c r="CP364" s="3">
        <v>956</v>
      </c>
      <c r="CQ364" s="3">
        <v>607.40499999999997</v>
      </c>
      <c r="CR364" s="3">
        <v>389.858</v>
      </c>
      <c r="CS364" s="3">
        <v>407.36700000000002</v>
      </c>
      <c r="CT364" s="3">
        <v>390.21</v>
      </c>
      <c r="CU364" s="3">
        <v>407.89499999999998</v>
      </c>
      <c r="CV364" s="3">
        <v>31.158000000000001</v>
      </c>
      <c r="CW364" s="3">
        <v>24.821000000000002</v>
      </c>
      <c r="CX364" s="3">
        <v>1.802</v>
      </c>
      <c r="CY364" s="5">
        <f t="shared" si="1666"/>
        <v>1.802</v>
      </c>
      <c r="CZ364" s="46">
        <f t="shared" si="1667"/>
        <v>-0.33263973954555603</v>
      </c>
      <c r="DA364" s="46">
        <f t="shared" ref="DA364:DA365" si="1892">IF((AQ364-AG364)&lt;45,(AO364-$T364)/$T364,(AN364-$U364)/$U364)</f>
        <v>-0.17265415549597854</v>
      </c>
      <c r="DB364" s="46">
        <f t="shared" ref="DB364:DB365" si="1893">IF((AQ364-AG364)&lt;45,(AN364-$T364)/$T364,(AO364-$U364)/$U364)</f>
        <v>-4.2895442359249261E-2</v>
      </c>
      <c r="DC364" s="46">
        <f t="shared" si="1668"/>
        <v>69.581854135974254</v>
      </c>
      <c r="DD364" s="46">
        <f t="shared" si="1669"/>
        <v>69.490020074828024</v>
      </c>
      <c r="DE364" s="46">
        <f t="shared" si="1757"/>
        <v>15.208000000000002</v>
      </c>
      <c r="DF364" s="46" t="str">
        <f t="shared" ref="DF364:DF366" si="1894">IF(DE364&lt;45,DF$6,DF$5)</f>
        <v>CIRC</v>
      </c>
      <c r="DG364" s="46">
        <f t="shared" si="1670"/>
        <v>-0.35648745236828894</v>
      </c>
      <c r="DH364" s="46">
        <f t="shared" ref="DH364:DH365" si="1895">IF((BK364-BA364)&lt;45,(BI364-$T364)/$T364,(BH364-$U364)/$U364)</f>
        <v>-0.20968126303246951</v>
      </c>
      <c r="DI364" s="46">
        <f t="shared" ref="DI364:DI365" si="1896">IF((BK364-BA364)&lt;45,(BH364-$T364)/$T364,(BI364-$U364)/$U364)</f>
        <v>-0.10577896931784336</v>
      </c>
      <c r="DJ364" s="46">
        <f t="shared" si="1671"/>
        <v>68.859276397592225</v>
      </c>
      <c r="DK364" s="46">
        <f t="shared" si="1672"/>
        <v>68.21596399670679</v>
      </c>
      <c r="DL364" s="46">
        <f t="shared" si="1760"/>
        <v>17.661999999999992</v>
      </c>
      <c r="DM364" s="46" t="str">
        <f t="shared" ref="DM364:DM366" si="1897">IF(DL364&lt;45,DM$6,DM$5)</f>
        <v>CIRC</v>
      </c>
      <c r="DN364" s="46">
        <f t="shared" si="1673"/>
        <v>-0.42687528265009927</v>
      </c>
      <c r="DO364" s="46">
        <f t="shared" ref="DO364:DO365" si="1898">IF((CE364-BU364)&lt;45,(CC364-$T364)/$T364,(CB364-$U364)/$U364)</f>
        <v>-0.32284778075662796</v>
      </c>
      <c r="DP364" s="46">
        <f t="shared" ref="DP364:DP365" si="1899">IF((CE364-BU364)&lt;45,(CB364-$T364)/$T364,(CC364-$U364)/$U364)</f>
        <v>-0.17405421507298183</v>
      </c>
      <c r="DQ364" s="46">
        <f t="shared" si="1674"/>
        <v>65.654233587789292</v>
      </c>
      <c r="DR364" s="46">
        <f t="shared" si="1675"/>
        <v>65.312375550120649</v>
      </c>
      <c r="DS364" s="46">
        <f t="shared" si="1763"/>
        <v>12.074000000000014</v>
      </c>
      <c r="DT364" s="46" t="str">
        <f t="shared" ref="DT364:DT366" si="1900">IF(DS364&lt;45,DT$6,DT$5)</f>
        <v>CIRC</v>
      </c>
      <c r="DU364" s="46">
        <f t="shared" si="1676"/>
        <v>-0.56685570286615961</v>
      </c>
      <c r="DV364" s="46">
        <f t="shared" ref="DV364:DV365" si="1901">IF((CY364-CO364)&lt;45,(CW364-$T364)/$T364,(CV364-$U364)/$U364)</f>
        <v>-0.26061960083407798</v>
      </c>
      <c r="DW364" s="46">
        <f t="shared" ref="DW364:DW365" si="1902">IF((CY364-CO364)&lt;45,(CV364-$T364)/$T364,(CW364-$U364)/$U364)</f>
        <v>-7.18498659517426E-2</v>
      </c>
      <c r="DX364" s="46">
        <f t="shared" si="1677"/>
        <v>48.660866217115398</v>
      </c>
      <c r="DY364" s="46">
        <f t="shared" si="1678"/>
        <v>48.457294569548523</v>
      </c>
      <c r="DZ364" s="46">
        <f t="shared" si="1766"/>
        <v>7.7390000000000132</v>
      </c>
      <c r="EA364" s="46" t="str">
        <f t="shared" ref="EA364:EA366" si="1903">IF(DZ364&lt;45,EA$6,EA$5)</f>
        <v>CIRC</v>
      </c>
    </row>
    <row r="365" spans="3:133" x14ac:dyDescent="0.2">
      <c r="C365" s="92"/>
      <c r="D365" s="3">
        <v>915</v>
      </c>
      <c r="E365" s="3">
        <v>113890.70299999999</v>
      </c>
      <c r="F365" s="3">
        <v>374.86200000000002</v>
      </c>
      <c r="G365" s="3">
        <v>338.64100000000002</v>
      </c>
      <c r="H365" s="3">
        <v>374.21199999999999</v>
      </c>
      <c r="I365" s="3">
        <v>342.73200000000003</v>
      </c>
      <c r="J365" s="3">
        <v>393.34100000000001</v>
      </c>
      <c r="K365" s="3">
        <v>368.66300000000001</v>
      </c>
      <c r="L365" s="3">
        <v>24.85</v>
      </c>
      <c r="M365" s="5">
        <f t="shared" si="1657"/>
        <v>24.85</v>
      </c>
      <c r="N365" s="3">
        <v>921</v>
      </c>
      <c r="O365" s="3">
        <v>867.64099999999996</v>
      </c>
      <c r="P365" s="3">
        <v>433.72500000000002</v>
      </c>
      <c r="Q365" s="3">
        <v>372.315</v>
      </c>
      <c r="R365" s="3">
        <v>433.59699999999998</v>
      </c>
      <c r="S365" s="3">
        <v>372.32400000000001</v>
      </c>
      <c r="T365" s="3">
        <v>33.237000000000002</v>
      </c>
      <c r="U365" s="3">
        <v>33.237000000000002</v>
      </c>
      <c r="V365" s="3">
        <v>0</v>
      </c>
      <c r="W365" s="5">
        <f t="shared" si="1658"/>
        <v>0</v>
      </c>
      <c r="X365" s="3">
        <v>924</v>
      </c>
      <c r="Y365" s="3">
        <v>75951.082999999999</v>
      </c>
      <c r="Z365" s="3">
        <v>367.57900000000001</v>
      </c>
      <c r="AA365" s="3">
        <v>349.21199999999999</v>
      </c>
      <c r="AB365" s="3">
        <v>366.572</v>
      </c>
      <c r="AC365" s="3">
        <v>350.58800000000002</v>
      </c>
      <c r="AD365" s="3">
        <v>324.98899999999998</v>
      </c>
      <c r="AE365" s="3">
        <v>297.56</v>
      </c>
      <c r="AF365" s="3">
        <v>27.591000000000001</v>
      </c>
      <c r="AG365" s="5">
        <f t="shared" si="1659"/>
        <v>27.591000000000001</v>
      </c>
      <c r="AH365" s="3">
        <v>930</v>
      </c>
      <c r="AI365" s="3">
        <v>690.39700000000005</v>
      </c>
      <c r="AJ365" s="3">
        <v>410.33300000000003</v>
      </c>
      <c r="AK365" s="3">
        <v>404.33699999999999</v>
      </c>
      <c r="AL365" s="3">
        <v>411.11599999999999</v>
      </c>
      <c r="AM365" s="3">
        <v>404.26600000000002</v>
      </c>
      <c r="AN365" s="3">
        <v>31.847000000000001</v>
      </c>
      <c r="AO365" s="3">
        <v>27.602</v>
      </c>
      <c r="AP365" s="3">
        <v>136.501</v>
      </c>
      <c r="AQ365" s="5">
        <f t="shared" si="1660"/>
        <v>43.498999999999995</v>
      </c>
      <c r="AR365" s="3">
        <v>933</v>
      </c>
      <c r="AS365" s="3">
        <v>73622.81</v>
      </c>
      <c r="AT365" s="3">
        <v>363.29599999999999</v>
      </c>
      <c r="AU365" s="3">
        <v>332.92</v>
      </c>
      <c r="AV365" s="3">
        <v>362.67700000000002</v>
      </c>
      <c r="AW365" s="3">
        <v>333.77</v>
      </c>
      <c r="AX365" s="3">
        <v>316.95499999999998</v>
      </c>
      <c r="AY365" s="3">
        <v>295.75</v>
      </c>
      <c r="AZ365" s="3">
        <v>4.3170000000000002</v>
      </c>
      <c r="BA365" s="5">
        <f t="shared" si="1661"/>
        <v>4.3170000000000002</v>
      </c>
      <c r="BB365" s="3">
        <v>939</v>
      </c>
      <c r="BC365" s="3">
        <v>621.93100000000004</v>
      </c>
      <c r="BD365" s="3">
        <v>397.87700000000001</v>
      </c>
      <c r="BE365" s="3">
        <v>392.49299999999999</v>
      </c>
      <c r="BF365" s="3">
        <v>397.67</v>
      </c>
      <c r="BG365" s="3">
        <v>392.40800000000002</v>
      </c>
      <c r="BH365" s="3">
        <v>30.222999999999999</v>
      </c>
      <c r="BI365" s="3">
        <v>26.201000000000001</v>
      </c>
      <c r="BJ365" s="3">
        <v>153.84399999999999</v>
      </c>
      <c r="BK365" s="5">
        <f t="shared" si="1662"/>
        <v>26.156000000000006</v>
      </c>
      <c r="BL365" s="3">
        <v>942</v>
      </c>
      <c r="BM365" s="3">
        <v>65856.493000000002</v>
      </c>
      <c r="BN365" s="3">
        <v>358.04300000000001</v>
      </c>
      <c r="BO365" s="3">
        <v>337.84500000000003</v>
      </c>
      <c r="BP365" s="3">
        <v>357.108</v>
      </c>
      <c r="BQ365" s="3">
        <v>339.18</v>
      </c>
      <c r="BR365" s="3">
        <v>300.72000000000003</v>
      </c>
      <c r="BS365" s="3">
        <v>278.83499999999998</v>
      </c>
      <c r="BT365" s="3">
        <v>3.2469999999999999</v>
      </c>
      <c r="BU365" s="5">
        <f t="shared" si="1663"/>
        <v>3.2469999999999999</v>
      </c>
      <c r="BV365" s="3">
        <v>948</v>
      </c>
      <c r="BW365" s="3">
        <v>492.77100000000002</v>
      </c>
      <c r="BX365" s="3">
        <v>395.65600000000001</v>
      </c>
      <c r="BY365" s="3">
        <v>392.77199999999999</v>
      </c>
      <c r="BZ365" s="3">
        <v>396.37900000000002</v>
      </c>
      <c r="CA365" s="3">
        <v>392.48500000000001</v>
      </c>
      <c r="CB365" s="3">
        <v>27.186</v>
      </c>
      <c r="CC365" s="3">
        <v>23.077999999999999</v>
      </c>
      <c r="CD365" s="3">
        <v>169.34100000000001</v>
      </c>
      <c r="CE365" s="5">
        <f t="shared" si="1664"/>
        <v>10.658999999999992</v>
      </c>
      <c r="CF365" s="3">
        <v>951</v>
      </c>
      <c r="CG365" s="3">
        <v>50054.84</v>
      </c>
      <c r="CH365" s="3">
        <v>358.38600000000002</v>
      </c>
      <c r="CI365" s="3">
        <v>368.76900000000001</v>
      </c>
      <c r="CJ365" s="3">
        <v>357.399</v>
      </c>
      <c r="CK365" s="3">
        <v>370.512</v>
      </c>
      <c r="CL365" s="3">
        <v>262.17700000000002</v>
      </c>
      <c r="CM365" s="3">
        <v>243.08699999999999</v>
      </c>
      <c r="CN365" s="3">
        <v>11.178000000000001</v>
      </c>
      <c r="CO365" s="5">
        <f t="shared" si="1665"/>
        <v>11.178000000000001</v>
      </c>
      <c r="CP365" s="3">
        <v>957</v>
      </c>
      <c r="CQ365" s="3">
        <v>578.91499999999996</v>
      </c>
      <c r="CR365" s="3">
        <v>389.72899999999998</v>
      </c>
      <c r="CS365" s="3">
        <v>407.49599999999998</v>
      </c>
      <c r="CT365" s="3">
        <v>390.18900000000002</v>
      </c>
      <c r="CU365" s="3">
        <v>407.935</v>
      </c>
      <c r="CV365" s="3">
        <v>30.65</v>
      </c>
      <c r="CW365" s="3">
        <v>24.048999999999999</v>
      </c>
      <c r="CX365" s="3">
        <v>178.32499999999999</v>
      </c>
      <c r="CY365" s="5">
        <f t="shared" si="1666"/>
        <v>1.6750000000000114</v>
      </c>
      <c r="CZ365" s="46">
        <f t="shared" si="1667"/>
        <v>-0.33312306448753765</v>
      </c>
      <c r="DA365" s="46">
        <f t="shared" si="1892"/>
        <v>-0.16953997051478778</v>
      </c>
      <c r="DB365" s="46">
        <f t="shared" si="1893"/>
        <v>-4.1820862292023961E-2</v>
      </c>
      <c r="DC365" s="46">
        <f t="shared" si="1668"/>
        <v>69.761523356360286</v>
      </c>
      <c r="DD365" s="46">
        <f t="shared" si="1669"/>
        <v>69.753104733767927</v>
      </c>
      <c r="DE365" s="46">
        <f t="shared" si="1757"/>
        <v>15.907999999999994</v>
      </c>
      <c r="DF365" s="46" t="str">
        <f t="shared" si="1894"/>
        <v>CIRC</v>
      </c>
      <c r="DG365" s="46">
        <f t="shared" si="1670"/>
        <v>-0.35356611153765555</v>
      </c>
      <c r="DH365" s="46">
        <f t="shared" si="1895"/>
        <v>-0.21169178927099319</v>
      </c>
      <c r="DI365" s="46">
        <f t="shared" si="1896"/>
        <v>-9.0682071185726826E-2</v>
      </c>
      <c r="DJ365" s="46">
        <f t="shared" si="1671"/>
        <v>68.882420761758937</v>
      </c>
      <c r="DK365" s="46">
        <f t="shared" si="1672"/>
        <v>68.285614099896648</v>
      </c>
      <c r="DL365" s="46">
        <f t="shared" si="1760"/>
        <v>21.839000000000006</v>
      </c>
      <c r="DM365" s="46" t="str">
        <f t="shared" si="1897"/>
        <v>CIRC</v>
      </c>
      <c r="DN365" s="46">
        <f t="shared" si="1673"/>
        <v>-0.4217570770460517</v>
      </c>
      <c r="DO365" s="46">
        <f t="shared" si="1898"/>
        <v>-0.3056533381472456</v>
      </c>
      <c r="DP365" s="46">
        <f t="shared" si="1899"/>
        <v>-0.18205614225110575</v>
      </c>
      <c r="DQ365" s="46">
        <f t="shared" si="1674"/>
        <v>66.571113089687756</v>
      </c>
      <c r="DR365" s="46">
        <f t="shared" si="1675"/>
        <v>66.209021031880553</v>
      </c>
      <c r="DS365" s="46">
        <f t="shared" si="1763"/>
        <v>7.4119999999999919</v>
      </c>
      <c r="DT365" s="46" t="str">
        <f t="shared" si="1900"/>
        <v>CIRC</v>
      </c>
      <c r="DU365" s="46">
        <f t="shared" si="1676"/>
        <v>-0.56050108848656421</v>
      </c>
      <c r="DV365" s="46">
        <f t="shared" si="1901"/>
        <v>-0.27643890844540731</v>
      </c>
      <c r="DW365" s="46">
        <f t="shared" si="1902"/>
        <v>-7.7834942985227404E-2</v>
      </c>
      <c r="DX365" s="46">
        <f t="shared" si="1677"/>
        <v>49.821322523594205</v>
      </c>
      <c r="DY365" s="46">
        <f t="shared" si="1678"/>
        <v>49.756055199342335</v>
      </c>
      <c r="DZ365" s="46">
        <f t="shared" si="1766"/>
        <v>0.51900000000000901</v>
      </c>
      <c r="EA365" s="46" t="str">
        <f t="shared" si="1903"/>
        <v>CIRC</v>
      </c>
    </row>
    <row r="366" spans="3:133" ht="17" x14ac:dyDescent="0.2">
      <c r="C366" s="21" t="s">
        <v>19</v>
      </c>
      <c r="D366" s="7"/>
      <c r="E366" s="7">
        <f t="shared" ref="E366:M366" si="1904">AVERAGE(E363:E365)</f>
        <v>113770.88866666665</v>
      </c>
      <c r="F366" s="7">
        <f t="shared" si="1904"/>
        <v>374.5456666666667</v>
      </c>
      <c r="G366" s="7">
        <f t="shared" si="1904"/>
        <v>338.83099999999996</v>
      </c>
      <c r="H366" s="7">
        <f t="shared" si="1904"/>
        <v>373.88033333333334</v>
      </c>
      <c r="I366" s="7">
        <f t="shared" si="1904"/>
        <v>342.90233333333339</v>
      </c>
      <c r="J366" s="7">
        <f t="shared" si="1904"/>
        <v>393.88333333333338</v>
      </c>
      <c r="K366" s="7">
        <f t="shared" si="1904"/>
        <v>367.77100000000002</v>
      </c>
      <c r="L366" s="7">
        <f t="shared" si="1904"/>
        <v>22.944666666666667</v>
      </c>
      <c r="M366" s="7">
        <f t="shared" si="1904"/>
        <v>22.944666666666667</v>
      </c>
      <c r="N366" s="7"/>
      <c r="O366" s="7">
        <f t="shared" ref="O366:W366" si="1905">AVERAGE(O363:O365)</f>
        <v>873.45899999999995</v>
      </c>
      <c r="P366" s="7">
        <f t="shared" si="1905"/>
        <v>433.78099999999995</v>
      </c>
      <c r="Q366" s="7">
        <f t="shared" si="1905"/>
        <v>372.25933333333336</v>
      </c>
      <c r="R366" s="7">
        <f t="shared" si="1905"/>
        <v>433.64100000000002</v>
      </c>
      <c r="S366" s="7">
        <f t="shared" si="1905"/>
        <v>372.27466666666669</v>
      </c>
      <c r="T366" s="7">
        <f t="shared" si="1905"/>
        <v>33.348000000000006</v>
      </c>
      <c r="U366" s="7">
        <f t="shared" si="1905"/>
        <v>33.348000000000006</v>
      </c>
      <c r="V366" s="7">
        <f t="shared" si="1905"/>
        <v>0</v>
      </c>
      <c r="W366" s="7">
        <f t="shared" si="1905"/>
        <v>0</v>
      </c>
      <c r="X366" s="7"/>
      <c r="Y366" s="7">
        <f t="shared" ref="Y366:AG366" si="1906">AVERAGE(Y363:Y365)</f>
        <v>76177.574333333338</v>
      </c>
      <c r="Z366" s="7">
        <f t="shared" si="1906"/>
        <v>367.6756666666667</v>
      </c>
      <c r="AA366" s="7">
        <f t="shared" si="1906"/>
        <v>349.56966666666671</v>
      </c>
      <c r="AB366" s="7">
        <f t="shared" si="1906"/>
        <v>366.69766666666663</v>
      </c>
      <c r="AC366" s="7">
        <f t="shared" si="1906"/>
        <v>350.94533333333334</v>
      </c>
      <c r="AD366" s="7">
        <f t="shared" si="1906"/>
        <v>324.81</v>
      </c>
      <c r="AE366" s="7">
        <f t="shared" si="1906"/>
        <v>298.61266666666666</v>
      </c>
      <c r="AF366" s="7">
        <f t="shared" si="1906"/>
        <v>29.48533333333333</v>
      </c>
      <c r="AG366" s="7">
        <f t="shared" si="1906"/>
        <v>29.48533333333333</v>
      </c>
      <c r="AH366" s="7"/>
      <c r="AI366" s="7">
        <f t="shared" ref="AI366:AQ366" si="1907">AVERAGE(AI363:AI365)</f>
        <v>697.82900000000006</v>
      </c>
      <c r="AJ366" s="7">
        <f t="shared" si="1907"/>
        <v>410.19433333333336</v>
      </c>
      <c r="AK366" s="7">
        <f t="shared" si="1907"/>
        <v>404.49533333333329</v>
      </c>
      <c r="AL366" s="7">
        <f t="shared" si="1907"/>
        <v>410.90033333333332</v>
      </c>
      <c r="AM366" s="7">
        <f t="shared" si="1907"/>
        <v>404.45666666666671</v>
      </c>
      <c r="AN366" s="7">
        <f t="shared" si="1907"/>
        <v>32.145000000000003</v>
      </c>
      <c r="AO366" s="7">
        <f t="shared" si="1907"/>
        <v>27.641000000000002</v>
      </c>
      <c r="AP366" s="7">
        <f t="shared" si="1907"/>
        <v>136.13499999999999</v>
      </c>
      <c r="AQ366" s="7">
        <f t="shared" si="1907"/>
        <v>43.865000000000002</v>
      </c>
      <c r="AR366" s="7"/>
      <c r="AS366" s="7">
        <f t="shared" ref="AS366:BA366" si="1908">AVERAGE(AS363:AS365)</f>
        <v>73728.886333333328</v>
      </c>
      <c r="AT366" s="7">
        <f t="shared" si="1908"/>
        <v>363.31733333333335</v>
      </c>
      <c r="AU366" s="7">
        <f t="shared" si="1908"/>
        <v>333.5173333333334</v>
      </c>
      <c r="AV366" s="7">
        <f t="shared" si="1908"/>
        <v>362.67900000000003</v>
      </c>
      <c r="AW366" s="7">
        <f t="shared" si="1908"/>
        <v>334.47633333333334</v>
      </c>
      <c r="AX366" s="7">
        <f t="shared" si="1908"/>
        <v>317.78533333333331</v>
      </c>
      <c r="AY366" s="7">
        <f t="shared" si="1908"/>
        <v>295.40199999999999</v>
      </c>
      <c r="AZ366" s="7">
        <f t="shared" si="1908"/>
        <v>6.9039999999999999</v>
      </c>
      <c r="BA366" s="7">
        <f t="shared" si="1908"/>
        <v>6.9039999999999999</v>
      </c>
      <c r="BB366" s="7"/>
      <c r="BC366" s="7">
        <f t="shared" ref="BC366:BK366" si="1909">AVERAGE(BC363:BC365)</f>
        <v>621.93133333333333</v>
      </c>
      <c r="BD366" s="7">
        <f t="shared" si="1909"/>
        <v>397.82866666666661</v>
      </c>
      <c r="BE366" s="7">
        <f t="shared" si="1909"/>
        <v>392.81366666666668</v>
      </c>
      <c r="BF366" s="7">
        <f t="shared" si="1909"/>
        <v>397.54566666666665</v>
      </c>
      <c r="BG366" s="7">
        <f t="shared" si="1909"/>
        <v>392.80566666666664</v>
      </c>
      <c r="BH366" s="7">
        <f t="shared" si="1909"/>
        <v>30.058666666666667</v>
      </c>
      <c r="BI366" s="7">
        <f t="shared" si="1909"/>
        <v>26.344000000000005</v>
      </c>
      <c r="BJ366" s="7">
        <f t="shared" si="1909"/>
        <v>153.57833333333335</v>
      </c>
      <c r="BK366" s="7">
        <f t="shared" si="1909"/>
        <v>26.421666666666663</v>
      </c>
      <c r="BL366" s="7"/>
      <c r="BM366" s="7">
        <f t="shared" ref="BM366:BU366" si="1910">AVERAGE(BM363:BM365)</f>
        <v>65542.467999999993</v>
      </c>
      <c r="BN366" s="7">
        <f t="shared" si="1910"/>
        <v>358.55566666666664</v>
      </c>
      <c r="BO366" s="7">
        <f t="shared" si="1910"/>
        <v>338.08499999999998</v>
      </c>
      <c r="BP366" s="7">
        <f t="shared" si="1910"/>
        <v>357.59133333333335</v>
      </c>
      <c r="BQ366" s="7">
        <f t="shared" si="1910"/>
        <v>339.42500000000001</v>
      </c>
      <c r="BR366" s="7">
        <f t="shared" si="1910"/>
        <v>299.15766666666667</v>
      </c>
      <c r="BS366" s="7">
        <f t="shared" si="1910"/>
        <v>278.9546666666667</v>
      </c>
      <c r="BT366" s="7">
        <f t="shared" si="1910"/>
        <v>61.294999999999995</v>
      </c>
      <c r="BU366" s="7">
        <f t="shared" si="1910"/>
        <v>2.560333333333332</v>
      </c>
      <c r="BV366" s="7"/>
      <c r="BW366" s="7">
        <f t="shared" ref="BW366:CE366" si="1911">AVERAGE(BW363:BW365)</f>
        <v>498.47633333333334</v>
      </c>
      <c r="BX366" s="7">
        <f t="shared" si="1911"/>
        <v>395.55099999999999</v>
      </c>
      <c r="BY366" s="7">
        <f t="shared" si="1911"/>
        <v>392.67333333333335</v>
      </c>
      <c r="BZ366" s="7">
        <f t="shared" si="1911"/>
        <v>396.27100000000002</v>
      </c>
      <c r="CA366" s="7">
        <f t="shared" si="1911"/>
        <v>392.33800000000002</v>
      </c>
      <c r="CB366" s="7">
        <f t="shared" si="1911"/>
        <v>27.340666666666664</v>
      </c>
      <c r="CC366" s="7">
        <f t="shared" si="1911"/>
        <v>23.217333333333332</v>
      </c>
      <c r="CD366" s="7">
        <f t="shared" si="1911"/>
        <v>165.25733333333332</v>
      </c>
      <c r="CE366" s="7">
        <f t="shared" si="1911"/>
        <v>14.74266666666667</v>
      </c>
      <c r="CF366" s="10"/>
      <c r="CG366" s="7">
        <f t="shared" ref="CG366:CO366" si="1912">AVERAGE(CG363:CG365)</f>
        <v>49525.847333333339</v>
      </c>
      <c r="CH366" s="7">
        <f t="shared" si="1912"/>
        <v>358.43833333333333</v>
      </c>
      <c r="CI366" s="7">
        <f t="shared" si="1912"/>
        <v>369.20833333333331</v>
      </c>
      <c r="CJ366" s="7">
        <f t="shared" si="1912"/>
        <v>357.42666666666668</v>
      </c>
      <c r="CK366" s="7">
        <f t="shared" si="1912"/>
        <v>371.03100000000001</v>
      </c>
      <c r="CL366" s="7">
        <f t="shared" si="1912"/>
        <v>261.02433333333335</v>
      </c>
      <c r="CM366" s="7">
        <f t="shared" si="1912"/>
        <v>241.577</v>
      </c>
      <c r="CN366" s="7">
        <f t="shared" si="1912"/>
        <v>8.2943333333333342</v>
      </c>
      <c r="CO366" s="7">
        <f t="shared" si="1912"/>
        <v>8.2943333333333342</v>
      </c>
      <c r="CP366" s="10"/>
      <c r="CQ366" s="7">
        <f t="shared" ref="CQ366:DE366" si="1913">AVERAGE(CQ363:CQ365)</f>
        <v>597.15766666666661</v>
      </c>
      <c r="CR366" s="7">
        <f t="shared" si="1913"/>
        <v>389.82766666666663</v>
      </c>
      <c r="CS366" s="7">
        <f t="shared" si="1913"/>
        <v>407.35599999999999</v>
      </c>
      <c r="CT366" s="7">
        <f t="shared" si="1913"/>
        <v>390.24700000000001</v>
      </c>
      <c r="CU366" s="7">
        <f t="shared" si="1913"/>
        <v>407.83066666666667</v>
      </c>
      <c r="CV366" s="7">
        <f t="shared" si="1913"/>
        <v>31.115333333333336</v>
      </c>
      <c r="CW366" s="7">
        <f t="shared" si="1913"/>
        <v>24.433666666666667</v>
      </c>
      <c r="CX366" s="7">
        <f t="shared" si="1913"/>
        <v>119.29233333333332</v>
      </c>
      <c r="CY366" s="7">
        <f t="shared" si="1913"/>
        <v>1.9090000000000036</v>
      </c>
      <c r="CZ366" s="49">
        <f t="shared" si="1913"/>
        <v>-0.33041971850649371</v>
      </c>
      <c r="DA366" s="49">
        <f t="shared" si="1913"/>
        <v>-0.17112962628215381</v>
      </c>
      <c r="DB366" s="49">
        <f t="shared" si="1913"/>
        <v>-3.6051346568526758E-2</v>
      </c>
      <c r="DC366" s="49">
        <f t="shared" si="1913"/>
        <v>69.459926236457889</v>
      </c>
      <c r="DD366" s="49">
        <f t="shared" si="1913"/>
        <v>69.407222891837193</v>
      </c>
      <c r="DE366" s="49">
        <f t="shared" si="1913"/>
        <v>14.379666666666665</v>
      </c>
      <c r="DF366" s="46" t="str">
        <f t="shared" si="1894"/>
        <v>CIRC</v>
      </c>
      <c r="DG366" s="49">
        <f t="shared" ref="DG366:DL366" si="1914">AVERAGE(DG363:DG365)</f>
        <v>-0.35193882122738246</v>
      </c>
      <c r="DH366" s="49">
        <f t="shared" si="1914"/>
        <v>-0.21002874446560751</v>
      </c>
      <c r="DI366" s="49">
        <f t="shared" si="1914"/>
        <v>-9.8612746870627752E-2</v>
      </c>
      <c r="DJ366" s="49">
        <f t="shared" si="1914"/>
        <v>68.608295015801573</v>
      </c>
      <c r="DK366" s="49">
        <f t="shared" si="1914"/>
        <v>67.955873974778697</v>
      </c>
      <c r="DL366" s="49">
        <f t="shared" si="1914"/>
        <v>19.517666666666663</v>
      </c>
      <c r="DM366" s="46" t="str">
        <f t="shared" si="1897"/>
        <v>CIRC</v>
      </c>
      <c r="DN366" s="49">
        <f t="shared" ref="DN366:DS366" si="1915">AVERAGE(DN363:DN365)</f>
        <v>-0.42390469931268182</v>
      </c>
      <c r="DO366" s="49">
        <f t="shared" si="1915"/>
        <v>-0.30372267542205023</v>
      </c>
      <c r="DP366" s="49">
        <f t="shared" si="1915"/>
        <v>-0.1801610649414879</v>
      </c>
      <c r="DQ366" s="49">
        <f t="shared" si="1915"/>
        <v>65.944041410441457</v>
      </c>
      <c r="DR366" s="49">
        <f t="shared" si="1915"/>
        <v>65.543507044851751</v>
      </c>
      <c r="DS366" s="49">
        <f t="shared" si="1915"/>
        <v>12.182333333333338</v>
      </c>
      <c r="DT366" s="46" t="str">
        <f t="shared" si="1900"/>
        <v>CIRC</v>
      </c>
      <c r="DU366" s="49">
        <f t="shared" ref="DU366:DZ366" si="1916">AVERAGE(DU363:DU365)</f>
        <v>-0.56468990345951753</v>
      </c>
      <c r="DV366" s="49">
        <f t="shared" si="1916"/>
        <v>-0.26733473411080277</v>
      </c>
      <c r="DW366" s="49">
        <f t="shared" si="1916"/>
        <v>-6.6934179725788259E-2</v>
      </c>
      <c r="DX366" s="49">
        <f t="shared" si="1916"/>
        <v>49.402925908291273</v>
      </c>
      <c r="DY366" s="49">
        <f t="shared" si="1916"/>
        <v>49.310580840826184</v>
      </c>
      <c r="DZ366" s="49">
        <f t="shared" si="1916"/>
        <v>6.7943333333333422</v>
      </c>
      <c r="EA366" s="46" t="str">
        <f t="shared" si="1903"/>
        <v>CIRC</v>
      </c>
    </row>
    <row r="367" spans="3:133" ht="17" x14ac:dyDescent="0.2">
      <c r="C367" s="21" t="s">
        <v>20</v>
      </c>
      <c r="D367" s="7"/>
      <c r="E367" s="7">
        <f>STDEV(E363:E365)</f>
        <v>435.60517590627177</v>
      </c>
      <c r="F367" s="7">
        <f t="shared" ref="F367:M367" si="1917">STDEV(F363:F365)</f>
        <v>0.42162819323823869</v>
      </c>
      <c r="G367" s="7">
        <f t="shared" si="1917"/>
        <v>0.1667453147767374</v>
      </c>
      <c r="H367" s="7">
        <f t="shared" si="1917"/>
        <v>0.40994918384272783</v>
      </c>
      <c r="I367" s="7">
        <f t="shared" si="1917"/>
        <v>0.15497204048902447</v>
      </c>
      <c r="J367" s="7">
        <f t="shared" si="1917"/>
        <v>2.2481095020779831</v>
      </c>
      <c r="K367" s="7">
        <f t="shared" si="1917"/>
        <v>1.0304717366332965</v>
      </c>
      <c r="L367" s="7">
        <f t="shared" si="1917"/>
        <v>6.3906961540456013</v>
      </c>
      <c r="M367" s="7">
        <f t="shared" si="1917"/>
        <v>6.3906961540456013</v>
      </c>
      <c r="N367" s="7"/>
      <c r="O367" s="7">
        <f>STDEV(O363:O365)</f>
        <v>10.077071598435767</v>
      </c>
      <c r="P367" s="7">
        <f t="shared" ref="P367:W367" si="1918">STDEV(P363:P365)</f>
        <v>9.699484522382798E-2</v>
      </c>
      <c r="Q367" s="7">
        <f t="shared" si="1918"/>
        <v>0.25607876392494761</v>
      </c>
      <c r="R367" s="7">
        <f t="shared" si="1918"/>
        <v>8.7709748603006399E-2</v>
      </c>
      <c r="S367" s="7">
        <f t="shared" si="1918"/>
        <v>0.26940923023041424</v>
      </c>
      <c r="T367" s="7">
        <f t="shared" si="1918"/>
        <v>0.19225763964014447</v>
      </c>
      <c r="U367" s="7">
        <f t="shared" si="1918"/>
        <v>0.19225763964014447</v>
      </c>
      <c r="V367" s="7">
        <f t="shared" si="1918"/>
        <v>0</v>
      </c>
      <c r="W367" s="7">
        <f t="shared" si="1918"/>
        <v>0</v>
      </c>
      <c r="X367" s="7"/>
      <c r="Y367" s="7">
        <f>STDEV(Y363:Y365)</f>
        <v>231.14730437608847</v>
      </c>
      <c r="Z367" s="7">
        <f t="shared" ref="Z367:AG367" si="1919">STDEV(Z363:Z365)</f>
        <v>0.24382233969290981</v>
      </c>
      <c r="AA367" s="7">
        <f t="shared" si="1919"/>
        <v>0.32533726090526577</v>
      </c>
      <c r="AB367" s="7">
        <f t="shared" si="1919"/>
        <v>0.25490063423485881</v>
      </c>
      <c r="AC367" s="7">
        <f t="shared" si="1919"/>
        <v>0.32552470464364702</v>
      </c>
      <c r="AD367" s="7">
        <f t="shared" si="1919"/>
        <v>0.2574121209267316</v>
      </c>
      <c r="AE367" s="7">
        <f t="shared" si="1919"/>
        <v>0.95665058058483765</v>
      </c>
      <c r="AF367" s="7">
        <f t="shared" si="1919"/>
        <v>2.6589340596060911</v>
      </c>
      <c r="AG367" s="7">
        <f t="shared" si="1919"/>
        <v>2.6589340596060911</v>
      </c>
      <c r="AH367" s="7"/>
      <c r="AI367" s="7">
        <f>STDEV(AI363:AI365)</f>
        <v>6.4717033306541287</v>
      </c>
      <c r="AJ367" s="7">
        <f t="shared" ref="AJ367:AQ367" si="1920">STDEV(AJ363:AJ365)</f>
        <v>0.13008202540450464</v>
      </c>
      <c r="AK367" s="7">
        <f t="shared" si="1920"/>
        <v>0.26648514655292455</v>
      </c>
      <c r="AL367" s="7">
        <f t="shared" si="1920"/>
        <v>0.18993244413036173</v>
      </c>
      <c r="AM367" s="7">
        <f t="shared" si="1920"/>
        <v>0.27029860031700681</v>
      </c>
      <c r="AN367" s="7">
        <f t="shared" si="1920"/>
        <v>0.30577606184918904</v>
      </c>
      <c r="AO367" s="7">
        <f t="shared" si="1920"/>
        <v>0.11841874851559635</v>
      </c>
      <c r="AP367" s="7">
        <f t="shared" si="1920"/>
        <v>0.59200253377836354</v>
      </c>
      <c r="AQ367" s="7">
        <f t="shared" si="1920"/>
        <v>0.59200253377836354</v>
      </c>
      <c r="AR367" s="7"/>
      <c r="AS367" s="7">
        <f>STDEV(AS363:AS365)</f>
        <v>347.59167197494446</v>
      </c>
      <c r="AT367" s="7">
        <f t="shared" ref="AT367:BA367" si="1921">STDEV(AT363:AT365)</f>
        <v>0.26564324447149296</v>
      </c>
      <c r="AU367" s="7">
        <f t="shared" si="1921"/>
        <v>0.56214351666929752</v>
      </c>
      <c r="AV367" s="7">
        <f t="shared" si="1921"/>
        <v>0.26000576916675378</v>
      </c>
      <c r="AW367" s="7">
        <f t="shared" si="1921"/>
        <v>0.66683606181232047</v>
      </c>
      <c r="AX367" s="7">
        <f t="shared" si="1921"/>
        <v>1.2524936460251359</v>
      </c>
      <c r="AY367" s="7">
        <f t="shared" si="1921"/>
        <v>0.49287726666989451</v>
      </c>
      <c r="AZ367" s="7">
        <f t="shared" si="1921"/>
        <v>2.3960544651572548</v>
      </c>
      <c r="BA367" s="7">
        <f t="shared" si="1921"/>
        <v>2.3960544651572548</v>
      </c>
      <c r="BB367" s="7"/>
      <c r="BC367" s="7">
        <f>STDEV(BC363:BC365)</f>
        <v>3.6035000115628293</v>
      </c>
      <c r="BD367" s="7">
        <f t="shared" ref="BD367:BK367" si="1922">STDEV(BD363:BD365)</f>
        <v>4.8003472096646613E-2</v>
      </c>
      <c r="BE367" s="7">
        <f t="shared" si="1922"/>
        <v>0.2843261038549601</v>
      </c>
      <c r="BF367" s="7">
        <f t="shared" si="1922"/>
        <v>0.11042795539778748</v>
      </c>
      <c r="BG367" s="7">
        <f t="shared" si="1922"/>
        <v>0.34949153542443878</v>
      </c>
      <c r="BH367" s="7">
        <f t="shared" si="1922"/>
        <v>0.14852721411691899</v>
      </c>
      <c r="BI367" s="7">
        <f t="shared" si="1922"/>
        <v>0.16934284750174622</v>
      </c>
      <c r="BJ367" s="7">
        <f t="shared" si="1922"/>
        <v>1.5615422931619005</v>
      </c>
      <c r="BK367" s="7">
        <f t="shared" si="1922"/>
        <v>1.5615422931619007</v>
      </c>
      <c r="BL367" s="7"/>
      <c r="BM367" s="7">
        <f>STDEV(BM363:BM365)</f>
        <v>273.34941156146789</v>
      </c>
      <c r="BN367" s="7">
        <f t="shared" ref="BN367:BU367" si="1923">STDEV(BN363:BN365)</f>
        <v>0.45913977537708411</v>
      </c>
      <c r="BO367" s="7">
        <f t="shared" si="1923"/>
        <v>0.21777281740380119</v>
      </c>
      <c r="BP367" s="7">
        <f t="shared" si="1923"/>
        <v>0.43684474740271778</v>
      </c>
      <c r="BQ367" s="7">
        <f t="shared" si="1923"/>
        <v>0.2291309669163071</v>
      </c>
      <c r="BR367" s="7">
        <f t="shared" si="1923"/>
        <v>1.3558467219171155</v>
      </c>
      <c r="BS367" s="7">
        <f t="shared" si="1923"/>
        <v>0.22481177311994971</v>
      </c>
      <c r="BT367" s="7">
        <f t="shared" si="1923"/>
        <v>101.15845400657328</v>
      </c>
      <c r="BU367" s="7">
        <f t="shared" si="1923"/>
        <v>0.67482911417138625</v>
      </c>
      <c r="BV367" s="7"/>
      <c r="BW367" s="7">
        <f>STDEV(BW363:BW365)</f>
        <v>8.01116454289469</v>
      </c>
      <c r="BX367" s="7">
        <f t="shared" ref="BX367:CE367" si="1924">STDEV(BX363:BX365)</f>
        <v>0.10601414999894503</v>
      </c>
      <c r="BY367" s="7">
        <f t="shared" si="1924"/>
        <v>8.8234535944457834E-2</v>
      </c>
      <c r="BZ367" s="7">
        <f t="shared" si="1924"/>
        <v>0.11742657280190193</v>
      </c>
      <c r="CA367" s="7">
        <f t="shared" si="1924"/>
        <v>0.14504137340773829</v>
      </c>
      <c r="CB367" s="7">
        <f t="shared" si="1924"/>
        <v>0.33678232336827457</v>
      </c>
      <c r="CC367" s="7">
        <f t="shared" si="1924"/>
        <v>0.56796596142139799</v>
      </c>
      <c r="CD367" s="7">
        <f t="shared" si="1924"/>
        <v>4.1515900969789126</v>
      </c>
      <c r="CE367" s="7">
        <f t="shared" si="1924"/>
        <v>4.1515900969789081</v>
      </c>
      <c r="CF367" s="10"/>
      <c r="CG367" s="7">
        <f>STDEV(CG363:CG365)</f>
        <v>490.46539833236989</v>
      </c>
      <c r="CH367" s="7">
        <f t="shared" ref="CH367:CO367" si="1925">STDEV(CH363:CH365)</f>
        <v>0.49458096741922669</v>
      </c>
      <c r="CI367" s="7">
        <f t="shared" si="1925"/>
        <v>0.51629578085950156</v>
      </c>
      <c r="CJ367" s="7">
        <f t="shared" si="1925"/>
        <v>0.55601648656611558</v>
      </c>
      <c r="CK367" s="7">
        <f t="shared" si="1925"/>
        <v>0.60535196373681532</v>
      </c>
      <c r="CL367" s="7">
        <f t="shared" si="1925"/>
        <v>0.99885200772354088</v>
      </c>
      <c r="CM367" s="7">
        <f t="shared" si="1925"/>
        <v>1.5456555243649852</v>
      </c>
      <c r="CN367" s="7">
        <f t="shared" si="1925"/>
        <v>2.4973971116611255</v>
      </c>
      <c r="CO367" s="7">
        <f t="shared" si="1925"/>
        <v>2.4973971116611255</v>
      </c>
      <c r="CP367" s="10"/>
      <c r="CQ367" s="7">
        <f t="shared" ref="CQ367:DE367" si="1926">STDEV(CQ363:CQ365)</f>
        <v>15.838688119075199</v>
      </c>
      <c r="CR367" s="7">
        <f t="shared" si="1926"/>
        <v>8.7534755002432962E-2</v>
      </c>
      <c r="CS367" s="7">
        <f t="shared" si="1926"/>
        <v>0.14581152217846138</v>
      </c>
      <c r="CT367" s="7">
        <f t="shared" si="1926"/>
        <v>8.2939737158964091E-2</v>
      </c>
      <c r="CU367" s="7">
        <f t="shared" si="1926"/>
        <v>0.14743247041725971</v>
      </c>
      <c r="CV367" s="7">
        <f t="shared" si="1926"/>
        <v>0.44553488453019496</v>
      </c>
      <c r="CW367" s="7">
        <f t="shared" si="1926"/>
        <v>0.38600690840104673</v>
      </c>
      <c r="CX367" s="7">
        <f t="shared" si="1926"/>
        <v>101.75001953971969</v>
      </c>
      <c r="CY367" s="7">
        <f t="shared" si="1926"/>
        <v>0.30206456263520659</v>
      </c>
      <c r="CZ367" s="49">
        <f t="shared" si="1926"/>
        <v>4.2706039222675605E-3</v>
      </c>
      <c r="DA367" s="49">
        <f t="shared" si="1926"/>
        <v>1.5581136432400089E-3</v>
      </c>
      <c r="DB367" s="49">
        <f t="shared" si="1926"/>
        <v>1.0936913511313935E-2</v>
      </c>
      <c r="DC367" s="49">
        <f t="shared" si="1926"/>
        <v>0.37762460028946443</v>
      </c>
      <c r="DD367" s="49">
        <f t="shared" si="1926"/>
        <v>0.39386249408666812</v>
      </c>
      <c r="DE367" s="49">
        <f t="shared" si="1926"/>
        <v>2.0707265230670622</v>
      </c>
      <c r="DG367" s="49">
        <f t="shared" ref="DG367:DL367" si="1927">STDEV(DG363:DG365)</f>
        <v>5.5443721367289542E-3</v>
      </c>
      <c r="DH367" s="49">
        <f t="shared" si="1927"/>
        <v>1.5194025729699796E-3</v>
      </c>
      <c r="DI367" s="49">
        <f t="shared" si="1927"/>
        <v>7.5774253455465727E-3</v>
      </c>
      <c r="DJ367" s="49">
        <f t="shared" si="1927"/>
        <v>0.45490332721031279</v>
      </c>
      <c r="DK367" s="49">
        <f t="shared" si="1927"/>
        <v>0.51199363862440495</v>
      </c>
      <c r="DL367" s="49">
        <f t="shared" si="1927"/>
        <v>2.1270792964375742</v>
      </c>
      <c r="DN367" s="49">
        <f t="shared" ref="DN367:DS367" si="1928">STDEV(DN363:DN365)</f>
        <v>2.6564931478077506E-3</v>
      </c>
      <c r="DO367" s="49">
        <f t="shared" si="1928"/>
        <v>2.0159891879721427E-2</v>
      </c>
      <c r="DP367" s="49">
        <f t="shared" si="1928"/>
        <v>5.4140539992553003E-3</v>
      </c>
      <c r="DQ367" s="49">
        <f t="shared" si="1928"/>
        <v>0.54357813327427973</v>
      </c>
      <c r="DR367" s="49">
        <f t="shared" si="1928"/>
        <v>0.58524301977997495</v>
      </c>
      <c r="DS367" s="49">
        <f t="shared" si="1928"/>
        <v>4.8254121412925395</v>
      </c>
      <c r="DU367" s="49">
        <f t="shared" ref="DU367:DZ367" si="1929">STDEV(DU363:DU365)</f>
        <v>3.628322610310963E-3</v>
      </c>
      <c r="DV367" s="49">
        <f t="shared" si="1929"/>
        <v>8.1757728202073946E-3</v>
      </c>
      <c r="DW367" s="49">
        <f t="shared" si="1929"/>
        <v>1.4020532889915062E-2</v>
      </c>
      <c r="DX367" s="49">
        <f t="shared" si="1929"/>
        <v>0.6443857926927431</v>
      </c>
      <c r="DY367" s="49">
        <f t="shared" si="1929"/>
        <v>0.73920748813729331</v>
      </c>
      <c r="DZ367" s="49">
        <f t="shared" si="1929"/>
        <v>5.8603844014990427</v>
      </c>
    </row>
    <row r="368" spans="3:133" x14ac:dyDescent="0.2">
      <c r="C368" s="98" t="s">
        <v>111</v>
      </c>
      <c r="D368" s="3">
        <v>995</v>
      </c>
      <c r="E368" s="3">
        <v>112720.598</v>
      </c>
      <c r="F368" s="3">
        <v>337.53300000000002</v>
      </c>
      <c r="G368" s="3">
        <v>304.459</v>
      </c>
      <c r="H368" s="3">
        <v>334.76900000000001</v>
      </c>
      <c r="I368" s="3">
        <v>306.5</v>
      </c>
      <c r="J368" s="3">
        <v>396.88099999999997</v>
      </c>
      <c r="K368" s="3">
        <v>361.62</v>
      </c>
      <c r="L368" s="3">
        <v>23.59</v>
      </c>
      <c r="M368" s="5">
        <f t="shared" si="1657"/>
        <v>23.59</v>
      </c>
      <c r="N368" s="3">
        <v>998</v>
      </c>
      <c r="O368" s="3">
        <v>3643.192</v>
      </c>
      <c r="P368" s="3">
        <v>333.38900000000001</v>
      </c>
      <c r="Q368" s="3">
        <v>431.04</v>
      </c>
      <c r="R368" s="3">
        <v>329.2</v>
      </c>
      <c r="S368" s="3">
        <v>434.05399999999997</v>
      </c>
      <c r="T368" s="3">
        <v>68.108000000000004</v>
      </c>
      <c r="U368" s="3">
        <v>68.108000000000004</v>
      </c>
      <c r="V368" s="3">
        <v>0</v>
      </c>
      <c r="W368" s="5">
        <f t="shared" si="1658"/>
        <v>0</v>
      </c>
      <c r="X368" s="3">
        <v>1006</v>
      </c>
      <c r="Y368" s="3">
        <v>74893.361000000004</v>
      </c>
      <c r="Z368" s="3">
        <v>382.18400000000003</v>
      </c>
      <c r="AA368" s="3">
        <v>338.56299999999999</v>
      </c>
      <c r="AB368" s="3">
        <v>380.83</v>
      </c>
      <c r="AC368" s="3">
        <v>339.26100000000002</v>
      </c>
      <c r="AD368" s="3">
        <v>326.12700000000001</v>
      </c>
      <c r="AE368" s="3">
        <v>292.39299999999997</v>
      </c>
      <c r="AF368" s="3">
        <v>175.267</v>
      </c>
      <c r="AG368" s="5">
        <f t="shared" si="1659"/>
        <v>4.7330000000000041</v>
      </c>
      <c r="AH368" s="3">
        <v>1009</v>
      </c>
      <c r="AI368" s="3">
        <v>2828.1379999999999</v>
      </c>
      <c r="AJ368" s="3">
        <v>358.67700000000002</v>
      </c>
      <c r="AK368" s="3">
        <v>434.44499999999999</v>
      </c>
      <c r="AL368" s="3">
        <v>355.24</v>
      </c>
      <c r="AM368" s="3">
        <v>430.495</v>
      </c>
      <c r="AN368" s="3">
        <v>61.89</v>
      </c>
      <c r="AO368" s="3">
        <v>58.182000000000002</v>
      </c>
      <c r="AP368" s="3">
        <v>102.4</v>
      </c>
      <c r="AQ368" s="5">
        <f t="shared" si="1660"/>
        <v>77.599999999999994</v>
      </c>
      <c r="AR368" s="3">
        <v>1015</v>
      </c>
      <c r="AS368" s="3">
        <v>78526.304999999993</v>
      </c>
      <c r="AT368" s="3">
        <v>393.14699999999999</v>
      </c>
      <c r="AU368" s="3">
        <v>273.52499999999998</v>
      </c>
      <c r="AV368" s="3">
        <v>392.00799999999998</v>
      </c>
      <c r="AW368" s="3">
        <v>274.22199999999998</v>
      </c>
      <c r="AX368" s="3">
        <v>327.67</v>
      </c>
      <c r="AY368" s="3">
        <v>305.13299999999998</v>
      </c>
      <c r="AZ368" s="3">
        <v>175.958</v>
      </c>
      <c r="BA368" s="5">
        <f t="shared" si="1661"/>
        <v>4.0420000000000016</v>
      </c>
      <c r="BB368" s="3">
        <v>1018</v>
      </c>
      <c r="BC368" s="3">
        <v>2473.4250000000002</v>
      </c>
      <c r="BD368" s="3">
        <v>378.084</v>
      </c>
      <c r="BE368" s="3">
        <v>367.13600000000002</v>
      </c>
      <c r="BF368" s="3">
        <v>377.84699999999998</v>
      </c>
      <c r="BG368" s="3">
        <v>361.89699999999999</v>
      </c>
      <c r="BH368" s="3">
        <v>60.34</v>
      </c>
      <c r="BI368" s="3">
        <v>52.192</v>
      </c>
      <c r="BJ368" s="3">
        <v>16.302</v>
      </c>
      <c r="BK368" s="5">
        <f t="shared" si="1662"/>
        <v>16.302</v>
      </c>
      <c r="BL368" s="3">
        <v>1024</v>
      </c>
      <c r="BM368" s="3">
        <v>66174.721999999994</v>
      </c>
      <c r="BN368" s="3">
        <v>410.137</v>
      </c>
      <c r="BO368" s="3">
        <v>257.12</v>
      </c>
      <c r="BP368" s="3">
        <v>409.31299999999999</v>
      </c>
      <c r="BQ368" s="3">
        <v>256.84399999999999</v>
      </c>
      <c r="BR368" s="3">
        <v>301.113</v>
      </c>
      <c r="BS368" s="3">
        <v>279.81599999999997</v>
      </c>
      <c r="BT368" s="3">
        <v>9.6539999999999999</v>
      </c>
      <c r="BU368" s="5">
        <f t="shared" si="1663"/>
        <v>9.6539999999999999</v>
      </c>
      <c r="BV368" s="3">
        <v>1027</v>
      </c>
      <c r="BW368" s="3">
        <v>2147.989</v>
      </c>
      <c r="BX368" s="3">
        <v>402.78500000000003</v>
      </c>
      <c r="BY368" s="3">
        <v>343.45400000000001</v>
      </c>
      <c r="BZ368" s="3">
        <v>403.32</v>
      </c>
      <c r="CA368" s="3">
        <v>339.82100000000003</v>
      </c>
      <c r="CB368" s="3">
        <v>56.064</v>
      </c>
      <c r="CC368" s="3">
        <v>48.780999999999999</v>
      </c>
      <c r="CD368" s="3">
        <v>25.850999999999999</v>
      </c>
      <c r="CE368" s="5">
        <f t="shared" si="1664"/>
        <v>25.850999999999999</v>
      </c>
      <c r="CF368" s="3">
        <v>1034</v>
      </c>
      <c r="CG368" s="3">
        <v>42146.525000000001</v>
      </c>
      <c r="CH368" s="3">
        <v>302.27699999999999</v>
      </c>
      <c r="CI368" s="3">
        <v>289.49299999999999</v>
      </c>
      <c r="CJ368" s="3">
        <v>302.43700000000001</v>
      </c>
      <c r="CK368" s="3">
        <v>289.971</v>
      </c>
      <c r="CL368" s="3">
        <v>238.387</v>
      </c>
      <c r="CM368" s="3">
        <v>225.107</v>
      </c>
      <c r="CN368" s="3">
        <v>75.596999999999994</v>
      </c>
      <c r="CO368" s="5">
        <f t="shared" si="1665"/>
        <v>75.596999999999994</v>
      </c>
      <c r="CP368" s="3">
        <v>1037</v>
      </c>
      <c r="CQ368" s="3">
        <v>2841.4259999999999</v>
      </c>
      <c r="CR368" s="3">
        <v>306.36500000000001</v>
      </c>
      <c r="CS368" s="3">
        <v>369.35399999999998</v>
      </c>
      <c r="CT368" s="3">
        <v>303.084</v>
      </c>
      <c r="CU368" s="3">
        <v>363.65499999999997</v>
      </c>
      <c r="CV368" s="3">
        <v>61.95</v>
      </c>
      <c r="CW368" s="3">
        <v>58.399000000000001</v>
      </c>
      <c r="CX368" s="3">
        <v>4.1719999999999997</v>
      </c>
      <c r="CY368" s="5">
        <f t="shared" si="1666"/>
        <v>4.1719999999999997</v>
      </c>
      <c r="CZ368" s="46">
        <f t="shared" si="1667"/>
        <v>-0.33558406955931863</v>
      </c>
      <c r="DA368" s="46">
        <f>IF((AQ368-AG368)&lt;45,(AO368-$T368)/$T368,(AN368-$U368)/$U368)</f>
        <v>-9.1296176660597916E-2</v>
      </c>
      <c r="DB368" s="46">
        <f>IF((AQ368-AG368)&lt;45,(AN368-$T368)/$T368,(AO368-$U368)/$U368)</f>
        <v>-0.14573912022082577</v>
      </c>
      <c r="DC368" s="46">
        <f t="shared" si="1668"/>
        <v>98.721512209852222</v>
      </c>
      <c r="DD368" s="46">
        <f t="shared" si="1669"/>
        <v>94.75489884961091</v>
      </c>
      <c r="DE368" s="46">
        <f t="shared" si="1757"/>
        <v>72.86699999999999</v>
      </c>
      <c r="DF368" s="46" t="str">
        <f>IF(DE368&lt;45,DF$6,DF$5)</f>
        <v>RAD</v>
      </c>
      <c r="DG368" s="46">
        <f t="shared" si="1670"/>
        <v>-0.30335443216864416</v>
      </c>
      <c r="DH368" s="46">
        <f>IF((BK368-BA368)&lt;45,(BI368-$T368)/$T368,(BH368-$U368)/$U368)</f>
        <v>-0.23368767252011516</v>
      </c>
      <c r="DI368" s="46">
        <f>IF((BK368-BA368)&lt;45,(BH368-$T368)/$T368,(BI368-$U368)/$U368)</f>
        <v>-0.11405414929230047</v>
      </c>
      <c r="DJ368" s="46">
        <f t="shared" si="1671"/>
        <v>94.815153272037733</v>
      </c>
      <c r="DK368" s="46">
        <f t="shared" si="1672"/>
        <v>88.8112579913155</v>
      </c>
      <c r="DL368" s="46">
        <f t="shared" si="1760"/>
        <v>12.259999999999998</v>
      </c>
      <c r="DM368" s="46" t="str">
        <f>IF(DL368&lt;45,DM$6,DM$5)</f>
        <v>CIRC</v>
      </c>
      <c r="DN368" s="46">
        <f t="shared" si="1673"/>
        <v>-0.41293141471800926</v>
      </c>
      <c r="DO368" s="46">
        <f>IF((CE368-BU368)&lt;45,(CC368-$T368)/$T368,(CB368-$U368)/$U368)</f>
        <v>-0.28376989487284904</v>
      </c>
      <c r="DP368" s="46">
        <f>IF((CE368-BU368)&lt;45,(CB368-$T368)/$T368,(CC368-$U368)/$U368)</f>
        <v>-0.17683678862982327</v>
      </c>
      <c r="DQ368" s="46">
        <f t="shared" si="1674"/>
        <v>86.646474019431395</v>
      </c>
      <c r="DR368" s="46">
        <f t="shared" si="1675"/>
        <v>83.193140209995718</v>
      </c>
      <c r="DS368" s="46">
        <f t="shared" si="1763"/>
        <v>16.196999999999999</v>
      </c>
      <c r="DT368" s="46" t="str">
        <f>IF(DS368&lt;45,DT$6,DT$5)</f>
        <v>CIRC</v>
      </c>
      <c r="DU368" s="46">
        <f t="shared" si="1676"/>
        <v>-0.62609739703474609</v>
      </c>
      <c r="DV368" s="46">
        <f>IF((CY368-CO368)&lt;45,(CW368-$T368)/$T368,(CV368-$U368)/$U368)</f>
        <v>-0.14255300405238741</v>
      </c>
      <c r="DW368" s="46">
        <f>IF((CY368-CO368)&lt;45,(CV368-$T368)/$T368,(CW368-$U368)/$U368)</f>
        <v>-9.041522288130617E-2</v>
      </c>
      <c r="DX368" s="46">
        <f t="shared" si="1677"/>
        <v>79.965561743790673</v>
      </c>
      <c r="DY368" s="46">
        <f t="shared" si="1678"/>
        <v>73.686840514436469</v>
      </c>
      <c r="DZ368" s="46">
        <f t="shared" si="1766"/>
        <v>49.745999999999995</v>
      </c>
      <c r="EA368" s="46" t="str">
        <f>IF(DZ368&lt;45,EA$6,EA$5)</f>
        <v>RAD</v>
      </c>
    </row>
    <row r="369" spans="3:131" x14ac:dyDescent="0.2">
      <c r="C369" s="98"/>
      <c r="D369" s="3">
        <v>996</v>
      </c>
      <c r="E369" s="3">
        <v>114065.02</v>
      </c>
      <c r="F369" s="3">
        <v>335.51100000000002</v>
      </c>
      <c r="G369" s="3">
        <v>303.68299999999999</v>
      </c>
      <c r="H369" s="3">
        <v>332.70400000000001</v>
      </c>
      <c r="I369" s="3">
        <v>305.64499999999998</v>
      </c>
      <c r="J369" s="3">
        <v>398.49299999999999</v>
      </c>
      <c r="K369" s="3">
        <v>364.45299999999997</v>
      </c>
      <c r="L369" s="3">
        <v>20.577999999999999</v>
      </c>
      <c r="M369" s="5">
        <f t="shared" si="1657"/>
        <v>20.577999999999999</v>
      </c>
      <c r="N369" s="3">
        <v>999</v>
      </c>
      <c r="O369" s="3">
        <v>3717.9630000000002</v>
      </c>
      <c r="P369" s="3">
        <v>333.38900000000001</v>
      </c>
      <c r="Q369" s="3">
        <v>431.04</v>
      </c>
      <c r="R369" s="3">
        <v>329.214</v>
      </c>
      <c r="S369" s="3">
        <v>434.07799999999997</v>
      </c>
      <c r="T369" s="3">
        <v>68.802999999999997</v>
      </c>
      <c r="U369" s="3">
        <v>68.802999999999997</v>
      </c>
      <c r="V369" s="3">
        <v>0</v>
      </c>
      <c r="W369" s="5">
        <f t="shared" si="1658"/>
        <v>0</v>
      </c>
      <c r="X369" s="3">
        <v>1007</v>
      </c>
      <c r="Y369" s="3">
        <v>74267.713000000003</v>
      </c>
      <c r="Z369" s="3">
        <v>381.73200000000003</v>
      </c>
      <c r="AA369" s="3">
        <v>338.09100000000001</v>
      </c>
      <c r="AB369" s="3">
        <v>380.34199999999998</v>
      </c>
      <c r="AC369" s="3">
        <v>338.74700000000001</v>
      </c>
      <c r="AD369" s="3">
        <v>326.54899999999998</v>
      </c>
      <c r="AE369" s="3">
        <v>289.57600000000002</v>
      </c>
      <c r="AF369" s="3">
        <v>175.28100000000001</v>
      </c>
      <c r="AG369" s="5">
        <f t="shared" si="1659"/>
        <v>4.7189999999999941</v>
      </c>
      <c r="AH369" s="3">
        <v>1010</v>
      </c>
      <c r="AI369" s="3">
        <v>2846.4929999999999</v>
      </c>
      <c r="AJ369" s="3">
        <v>358.59500000000003</v>
      </c>
      <c r="AK369" s="3">
        <v>434.46499999999997</v>
      </c>
      <c r="AL369" s="3">
        <v>355.19600000000003</v>
      </c>
      <c r="AM369" s="3">
        <v>430.56</v>
      </c>
      <c r="AN369" s="3">
        <v>62.332000000000001</v>
      </c>
      <c r="AO369" s="3">
        <v>58.145000000000003</v>
      </c>
      <c r="AP369" s="3">
        <v>96.768000000000001</v>
      </c>
      <c r="AQ369" s="5">
        <f t="shared" si="1660"/>
        <v>83.231999999999999</v>
      </c>
      <c r="AR369" s="3">
        <v>1016</v>
      </c>
      <c r="AS369" s="3">
        <v>78639.475999999995</v>
      </c>
      <c r="AT369" s="3">
        <v>393.48399999999998</v>
      </c>
      <c r="AU369" s="3">
        <v>273.38400000000001</v>
      </c>
      <c r="AV369" s="3">
        <v>392.35599999999999</v>
      </c>
      <c r="AW369" s="3">
        <v>274.05500000000001</v>
      </c>
      <c r="AX369" s="3">
        <v>327.654</v>
      </c>
      <c r="AY369" s="3">
        <v>305.58699999999999</v>
      </c>
      <c r="AZ369" s="3">
        <v>178.346</v>
      </c>
      <c r="BA369" s="5">
        <f t="shared" si="1661"/>
        <v>1.6539999999999964</v>
      </c>
      <c r="BB369" s="3">
        <v>1019</v>
      </c>
      <c r="BC369" s="3">
        <v>2389.5320000000002</v>
      </c>
      <c r="BD369" s="3">
        <v>378.57499999999999</v>
      </c>
      <c r="BE369" s="3">
        <v>366.161</v>
      </c>
      <c r="BF369" s="3">
        <v>378.11599999999999</v>
      </c>
      <c r="BG369" s="3">
        <v>360.76400000000001</v>
      </c>
      <c r="BH369" s="3">
        <v>59.332000000000001</v>
      </c>
      <c r="BI369" s="3">
        <v>51.277999999999999</v>
      </c>
      <c r="BJ369" s="3">
        <v>6.1710000000000003</v>
      </c>
      <c r="BK369" s="5">
        <f t="shared" si="1662"/>
        <v>6.1710000000000003</v>
      </c>
      <c r="BL369" s="3">
        <v>1025</v>
      </c>
      <c r="BM369" s="3">
        <v>66232.714999999997</v>
      </c>
      <c r="BN369" s="3">
        <v>410.64</v>
      </c>
      <c r="BO369" s="3">
        <v>257.95499999999998</v>
      </c>
      <c r="BP369" s="3">
        <v>409.86399999999998</v>
      </c>
      <c r="BQ369" s="3">
        <v>257.81400000000002</v>
      </c>
      <c r="BR369" s="3">
        <v>302.18599999999998</v>
      </c>
      <c r="BS369" s="3">
        <v>279.06700000000001</v>
      </c>
      <c r="BT369" s="3">
        <v>9.4830000000000005</v>
      </c>
      <c r="BU369" s="5">
        <f t="shared" si="1663"/>
        <v>9.4830000000000005</v>
      </c>
      <c r="BV369" s="3">
        <v>1028</v>
      </c>
      <c r="BW369" s="3">
        <v>2151.817</v>
      </c>
      <c r="BX369" s="3">
        <v>403.173</v>
      </c>
      <c r="BY369" s="3">
        <v>343.93400000000003</v>
      </c>
      <c r="BZ369" s="3">
        <v>403.63499999999999</v>
      </c>
      <c r="CA369" s="3">
        <v>340.36099999999999</v>
      </c>
      <c r="CB369" s="3">
        <v>55.914999999999999</v>
      </c>
      <c r="CC369" s="3">
        <v>48.999000000000002</v>
      </c>
      <c r="CD369" s="3">
        <v>33.545999999999999</v>
      </c>
      <c r="CE369" s="5">
        <f t="shared" si="1664"/>
        <v>33.545999999999999</v>
      </c>
      <c r="CF369" s="3">
        <v>1035</v>
      </c>
      <c r="CG369" s="3">
        <v>42329.737000000001</v>
      </c>
      <c r="CH369" s="3">
        <v>301.72500000000002</v>
      </c>
      <c r="CI369" s="3">
        <v>289.851</v>
      </c>
      <c r="CJ369" s="3">
        <v>301.74099999999999</v>
      </c>
      <c r="CK369" s="3">
        <v>290.404</v>
      </c>
      <c r="CL369" s="3">
        <v>239.15700000000001</v>
      </c>
      <c r="CM369" s="3">
        <v>225.358</v>
      </c>
      <c r="CN369" s="3">
        <v>75.064999999999998</v>
      </c>
      <c r="CO369" s="5">
        <f t="shared" si="1665"/>
        <v>75.064999999999998</v>
      </c>
      <c r="CP369" s="3">
        <v>1038</v>
      </c>
      <c r="CQ369" s="3">
        <v>2848.2950000000001</v>
      </c>
      <c r="CR369" s="3">
        <v>306.52499999999998</v>
      </c>
      <c r="CS369" s="3">
        <v>369.63900000000001</v>
      </c>
      <c r="CT369" s="3">
        <v>303.101</v>
      </c>
      <c r="CU369" s="3">
        <v>363.93</v>
      </c>
      <c r="CV369" s="3">
        <v>62.838999999999999</v>
      </c>
      <c r="CW369" s="3">
        <v>57.712000000000003</v>
      </c>
      <c r="CX369" s="3">
        <v>170.244</v>
      </c>
      <c r="CY369" s="5">
        <f t="shared" si="1666"/>
        <v>9.7560000000000002</v>
      </c>
      <c r="CZ369" s="46">
        <f t="shared" si="1667"/>
        <v>-0.34890018868185879</v>
      </c>
      <c r="DA369" s="46">
        <f t="shared" ref="DA369:DA370" si="1930">IF((AQ369-AG369)&lt;45,(AO369-$T369)/$T369,(AN369-$U369)/$U369)</f>
        <v>-9.4051131491359338E-2</v>
      </c>
      <c r="DB369" s="46">
        <f t="shared" ref="DB369:DB370" si="1931">IF((AQ369-AG369)&lt;45,(AN369-$T369)/$T369,(AO369-$U369)/$U369)</f>
        <v>-0.15490603607400832</v>
      </c>
      <c r="DC369" s="46">
        <f t="shared" si="1668"/>
        <v>99.112404092525139</v>
      </c>
      <c r="DD369" s="46">
        <f t="shared" si="1669"/>
        <v>95.194266030050329</v>
      </c>
      <c r="DE369" s="46">
        <f t="shared" si="1757"/>
        <v>78.513000000000005</v>
      </c>
      <c r="DF369" s="46" t="str">
        <f t="shared" ref="DF369:DF371" si="1932">IF(DE369&lt;45,DF$6,DF$5)</f>
        <v>RAD</v>
      </c>
      <c r="DG369" s="46">
        <f t="shared" si="1670"/>
        <v>-0.31057325023920573</v>
      </c>
      <c r="DH369" s="46">
        <f t="shared" ref="DH369:DH370" si="1933">IF((BK369-BA369)&lt;45,(BI369-$T369)/$T369,(BH369-$U369)/$U369)</f>
        <v>-0.25471273054953997</v>
      </c>
      <c r="DI369" s="46">
        <f t="shared" ref="DI369:DI370" si="1934">IF((BK369-BA369)&lt;45,(BH369-$T369)/$T369,(BI369-$U369)/$U369)</f>
        <v>-0.13765388137145179</v>
      </c>
      <c r="DJ369" s="46">
        <f t="shared" si="1671"/>
        <v>93.967281593116212</v>
      </c>
      <c r="DK369" s="46">
        <f t="shared" si="1672"/>
        <v>87.870519976838651</v>
      </c>
      <c r="DL369" s="46">
        <f t="shared" si="1760"/>
        <v>4.5170000000000039</v>
      </c>
      <c r="DM369" s="46" t="str">
        <f t="shared" ref="DM369:DM371" si="1935">IF(DL369&lt;45,DM$6,DM$5)</f>
        <v>CIRC</v>
      </c>
      <c r="DN369" s="46">
        <f t="shared" si="1673"/>
        <v>-0.41934245047254631</v>
      </c>
      <c r="DO369" s="46">
        <f t="shared" ref="DO369:DO370" si="1936">IF((CE369-BU369)&lt;45,(CC369-$T369)/$T369,(CB369-$U369)/$U369)</f>
        <v>-0.28783628620845014</v>
      </c>
      <c r="DP369" s="46">
        <f t="shared" ref="DP369:DP370" si="1937">IF((CE369-BU369)&lt;45,(CB369-$T369)/$T369,(CC369-$U369)/$U369)</f>
        <v>-0.1873174134848771</v>
      </c>
      <c r="DQ369" s="46">
        <f t="shared" si="1674"/>
        <v>86.302633389717641</v>
      </c>
      <c r="DR369" s="46">
        <f t="shared" si="1675"/>
        <v>82.781686682502396</v>
      </c>
      <c r="DS369" s="46">
        <f t="shared" si="1763"/>
        <v>24.062999999999999</v>
      </c>
      <c r="DT369" s="46" t="str">
        <f t="shared" ref="DT369:DT371" si="1938">IF(DS369&lt;45,DT$6,DT$5)</f>
        <v>CIRC</v>
      </c>
      <c r="DU369" s="46">
        <f t="shared" si="1676"/>
        <v>-0.62889817579482288</v>
      </c>
      <c r="DV369" s="46">
        <f t="shared" ref="DV369:DV370" si="1939">IF((CY369-CO369)&lt;45,(CW369-$T369)/$T369,(CV369-$U369)/$U369)</f>
        <v>-0.16119936630670167</v>
      </c>
      <c r="DW369" s="46">
        <f t="shared" ref="DW369:DW370" si="1940">IF((CY369-CO369)&lt;45,(CV369-$T369)/$T369,(CW369-$U369)/$U369)</f>
        <v>-8.6682266761623744E-2</v>
      </c>
      <c r="DX369" s="46">
        <f t="shared" si="1677"/>
        <v>79.932252213984327</v>
      </c>
      <c r="DY369" s="46">
        <f t="shared" si="1678"/>
        <v>73.538576787968921</v>
      </c>
      <c r="DZ369" s="46">
        <f t="shared" si="1766"/>
        <v>41.518999999999998</v>
      </c>
      <c r="EA369" s="46" t="str">
        <f t="shared" ref="EA369:EA371" si="1941">IF(DZ369&lt;45,EA$6,EA$5)</f>
        <v>CIRC</v>
      </c>
    </row>
    <row r="370" spans="3:131" x14ac:dyDescent="0.2">
      <c r="C370" s="98"/>
      <c r="D370" s="3">
        <v>997</v>
      </c>
      <c r="E370" s="3">
        <v>112479.731</v>
      </c>
      <c r="F370" s="3">
        <v>336.464</v>
      </c>
      <c r="G370" s="3">
        <v>302.67899999999997</v>
      </c>
      <c r="H370" s="3">
        <v>333.68799999999999</v>
      </c>
      <c r="I370" s="3">
        <v>304.56900000000002</v>
      </c>
      <c r="J370" s="3">
        <v>396.92</v>
      </c>
      <c r="K370" s="3">
        <v>360.81200000000001</v>
      </c>
      <c r="L370" s="3">
        <v>15.225</v>
      </c>
      <c r="M370" s="5">
        <f t="shared" si="1657"/>
        <v>15.225</v>
      </c>
      <c r="N370" s="3">
        <v>1000</v>
      </c>
      <c r="O370" s="3">
        <v>3643.192</v>
      </c>
      <c r="P370" s="3">
        <v>332.71800000000002</v>
      </c>
      <c r="Q370" s="3">
        <v>431.04</v>
      </c>
      <c r="R370" s="3">
        <v>328.851</v>
      </c>
      <c r="S370" s="3">
        <v>434.06099999999998</v>
      </c>
      <c r="T370" s="3">
        <v>68.108000000000004</v>
      </c>
      <c r="U370" s="3">
        <v>68.108000000000004</v>
      </c>
      <c r="V370" s="3">
        <v>0</v>
      </c>
      <c r="W370" s="5">
        <f t="shared" si="1658"/>
        <v>0</v>
      </c>
      <c r="X370" s="3">
        <v>1008</v>
      </c>
      <c r="Y370" s="3">
        <v>74470.519</v>
      </c>
      <c r="Z370" s="3">
        <v>382.33800000000002</v>
      </c>
      <c r="AA370" s="3">
        <v>338.22300000000001</v>
      </c>
      <c r="AB370" s="3">
        <v>381.01</v>
      </c>
      <c r="AC370" s="3">
        <v>338.89</v>
      </c>
      <c r="AD370" s="3">
        <v>324.62400000000002</v>
      </c>
      <c r="AE370" s="3">
        <v>292.08800000000002</v>
      </c>
      <c r="AF370" s="3">
        <v>173.06100000000001</v>
      </c>
      <c r="AG370" s="5">
        <f t="shared" si="1659"/>
        <v>6.938999999999993</v>
      </c>
      <c r="AH370" s="3">
        <v>1011</v>
      </c>
      <c r="AI370" s="3">
        <v>2772.9609999999998</v>
      </c>
      <c r="AJ370" s="3">
        <v>358.66199999999998</v>
      </c>
      <c r="AK370" s="3">
        <v>434.6</v>
      </c>
      <c r="AL370" s="3">
        <v>355.178</v>
      </c>
      <c r="AM370" s="3">
        <v>430.56799999999998</v>
      </c>
      <c r="AN370" s="3">
        <v>61.759</v>
      </c>
      <c r="AO370" s="3">
        <v>57.167999999999999</v>
      </c>
      <c r="AP370" s="3">
        <v>86.628</v>
      </c>
      <c r="AQ370" s="5">
        <f t="shared" si="1660"/>
        <v>86.628</v>
      </c>
      <c r="AR370" s="3">
        <v>1017</v>
      </c>
      <c r="AS370" s="3">
        <v>78795.324999999997</v>
      </c>
      <c r="AT370" s="3">
        <v>393.50299999999999</v>
      </c>
      <c r="AU370" s="3">
        <v>273.55099999999999</v>
      </c>
      <c r="AV370" s="3">
        <v>392.51499999999999</v>
      </c>
      <c r="AW370" s="3">
        <v>274.18900000000002</v>
      </c>
      <c r="AX370" s="3">
        <v>328.81</v>
      </c>
      <c r="AY370" s="3">
        <v>305.11599999999999</v>
      </c>
      <c r="AZ370" s="3">
        <v>4.4210000000000003</v>
      </c>
      <c r="BA370" s="5">
        <f t="shared" si="1661"/>
        <v>4.4210000000000003</v>
      </c>
      <c r="BB370" s="3">
        <v>1020</v>
      </c>
      <c r="BC370" s="3">
        <v>2489.0770000000002</v>
      </c>
      <c r="BD370" s="3">
        <v>378.58699999999999</v>
      </c>
      <c r="BE370" s="3">
        <v>366.755</v>
      </c>
      <c r="BF370" s="3">
        <v>378.21600000000001</v>
      </c>
      <c r="BG370" s="3">
        <v>361.512</v>
      </c>
      <c r="BH370" s="3">
        <v>60.021999999999998</v>
      </c>
      <c r="BI370" s="3">
        <v>52.801000000000002</v>
      </c>
      <c r="BJ370" s="3">
        <v>13.308999999999999</v>
      </c>
      <c r="BK370" s="5">
        <f t="shared" si="1662"/>
        <v>13.308999999999999</v>
      </c>
      <c r="BL370" s="3">
        <v>1026</v>
      </c>
      <c r="BM370" s="3">
        <v>66601.616999999998</v>
      </c>
      <c r="BN370" s="3">
        <v>410.995</v>
      </c>
      <c r="BO370" s="3">
        <v>258.76</v>
      </c>
      <c r="BP370" s="3">
        <v>410.23099999999999</v>
      </c>
      <c r="BQ370" s="3">
        <v>258.65600000000001</v>
      </c>
      <c r="BR370" s="3">
        <v>300.86599999999999</v>
      </c>
      <c r="BS370" s="3">
        <v>281.85300000000001</v>
      </c>
      <c r="BT370" s="3">
        <v>7.45</v>
      </c>
      <c r="BU370" s="5">
        <f t="shared" si="1663"/>
        <v>7.45</v>
      </c>
      <c r="BV370" s="3">
        <v>1029</v>
      </c>
      <c r="BW370" s="3">
        <v>2137.404</v>
      </c>
      <c r="BX370" s="3">
        <v>403.291</v>
      </c>
      <c r="BY370" s="3">
        <v>343.83800000000002</v>
      </c>
      <c r="BZ370" s="3">
        <v>403.72199999999998</v>
      </c>
      <c r="CA370" s="3">
        <v>340.274</v>
      </c>
      <c r="CB370" s="3">
        <v>55.686</v>
      </c>
      <c r="CC370" s="3">
        <v>48.871000000000002</v>
      </c>
      <c r="CD370" s="3">
        <v>30.295000000000002</v>
      </c>
      <c r="CE370" s="5">
        <f t="shared" si="1664"/>
        <v>30.295000000000002</v>
      </c>
      <c r="CF370" s="3">
        <v>1036</v>
      </c>
      <c r="CG370" s="3">
        <v>42981.847999999998</v>
      </c>
      <c r="CH370" s="3">
        <v>301.923</v>
      </c>
      <c r="CI370" s="3">
        <v>288.65100000000001</v>
      </c>
      <c r="CJ370" s="3">
        <v>301.88600000000002</v>
      </c>
      <c r="CK370" s="3">
        <v>288.89100000000002</v>
      </c>
      <c r="CL370" s="3">
        <v>240.08500000000001</v>
      </c>
      <c r="CM370" s="3">
        <v>227.94499999999999</v>
      </c>
      <c r="CN370" s="3">
        <v>73.326999999999998</v>
      </c>
      <c r="CO370" s="5">
        <f t="shared" si="1665"/>
        <v>73.326999999999998</v>
      </c>
      <c r="CP370" s="3">
        <v>1039</v>
      </c>
      <c r="CQ370" s="3">
        <v>2799.9859999999999</v>
      </c>
      <c r="CR370" s="3">
        <v>305.983</v>
      </c>
      <c r="CS370" s="3">
        <v>369.89699999999999</v>
      </c>
      <c r="CT370" s="3">
        <v>302.64499999999998</v>
      </c>
      <c r="CU370" s="3">
        <v>364.17599999999999</v>
      </c>
      <c r="CV370" s="3">
        <v>62.402000000000001</v>
      </c>
      <c r="CW370" s="3">
        <v>57.13</v>
      </c>
      <c r="CX370" s="3">
        <v>171.37200000000001</v>
      </c>
      <c r="CY370" s="5">
        <f t="shared" si="1666"/>
        <v>8.6279999999999859</v>
      </c>
      <c r="CZ370" s="46">
        <f t="shared" si="1667"/>
        <v>-0.33792054499134605</v>
      </c>
      <c r="DA370" s="46">
        <f t="shared" si="1930"/>
        <v>-9.3219592412051494E-2</v>
      </c>
      <c r="DB370" s="46">
        <f t="shared" si="1931"/>
        <v>-0.16062723909085577</v>
      </c>
      <c r="DC370" s="46">
        <f t="shared" si="1668"/>
        <v>99.242526695968422</v>
      </c>
      <c r="DD370" s="46">
        <f t="shared" si="1669"/>
        <v>95.247823639178222</v>
      </c>
      <c r="DE370" s="46">
        <f t="shared" si="1757"/>
        <v>79.689000000000007</v>
      </c>
      <c r="DF370" s="46" t="str">
        <f t="shared" si="1932"/>
        <v>RAD</v>
      </c>
      <c r="DG370" s="46">
        <f t="shared" si="1670"/>
        <v>-0.29947089756109041</v>
      </c>
      <c r="DH370" s="46">
        <f t="shared" si="1933"/>
        <v>-0.22474599166030423</v>
      </c>
      <c r="DI370" s="46">
        <f t="shared" si="1934"/>
        <v>-0.11872320432254661</v>
      </c>
      <c r="DJ370" s="46">
        <f t="shared" si="1671"/>
        <v>94.390003029981955</v>
      </c>
      <c r="DK370" s="46">
        <f t="shared" si="1672"/>
        <v>88.485974764365878</v>
      </c>
      <c r="DL370" s="46">
        <f t="shared" si="1760"/>
        <v>8.8879999999999981</v>
      </c>
      <c r="DM370" s="46" t="str">
        <f t="shared" si="1935"/>
        <v>CIRC</v>
      </c>
      <c r="DN370" s="46">
        <f t="shared" si="1673"/>
        <v>-0.40787894487407694</v>
      </c>
      <c r="DO370" s="46">
        <f t="shared" si="1936"/>
        <v>-0.28244846420391145</v>
      </c>
      <c r="DP370" s="46">
        <f t="shared" si="1937"/>
        <v>-0.18238679743936106</v>
      </c>
      <c r="DQ370" s="46">
        <f t="shared" si="1674"/>
        <v>85.426094959327301</v>
      </c>
      <c r="DR370" s="46">
        <f t="shared" si="1675"/>
        <v>81.877133590520856</v>
      </c>
      <c r="DS370" s="46">
        <f t="shared" si="1763"/>
        <v>22.845000000000002</v>
      </c>
      <c r="DT370" s="46" t="str">
        <f t="shared" si="1938"/>
        <v>CIRC</v>
      </c>
      <c r="DU370" s="46">
        <f t="shared" si="1676"/>
        <v>-0.61787028100200558</v>
      </c>
      <c r="DV370" s="46">
        <f t="shared" si="1939"/>
        <v>-0.16118517648440714</v>
      </c>
      <c r="DW370" s="46">
        <f t="shared" si="1940"/>
        <v>-8.377870441064196E-2</v>
      </c>
      <c r="DX370" s="46">
        <f t="shared" si="1677"/>
        <v>81.347379281695339</v>
      </c>
      <c r="DY370" s="46">
        <f t="shared" si="1678"/>
        <v>75.288825903981234</v>
      </c>
      <c r="DZ370" s="46">
        <f t="shared" si="1766"/>
        <v>43.031999999999996</v>
      </c>
      <c r="EA370" s="46" t="str">
        <f t="shared" si="1941"/>
        <v>CIRC</v>
      </c>
    </row>
    <row r="371" spans="3:131" ht="17" x14ac:dyDescent="0.2">
      <c r="C371" s="21" t="s">
        <v>19</v>
      </c>
      <c r="D371" s="7"/>
      <c r="E371" s="7">
        <f t="shared" ref="E371:M371" si="1942">AVERAGE(E368:E370)</f>
        <v>113088.44966666668</v>
      </c>
      <c r="F371" s="7">
        <f t="shared" si="1942"/>
        <v>336.5026666666667</v>
      </c>
      <c r="G371" s="7">
        <f t="shared" si="1942"/>
        <v>303.60700000000003</v>
      </c>
      <c r="H371" s="7">
        <f t="shared" si="1942"/>
        <v>333.72033333333331</v>
      </c>
      <c r="I371" s="7">
        <f t="shared" si="1942"/>
        <v>305.57133333333331</v>
      </c>
      <c r="J371" s="7">
        <f t="shared" si="1942"/>
        <v>397.43133333333338</v>
      </c>
      <c r="K371" s="7">
        <f t="shared" si="1942"/>
        <v>362.29500000000002</v>
      </c>
      <c r="L371" s="7">
        <f t="shared" si="1942"/>
        <v>19.797666666666668</v>
      </c>
      <c r="M371" s="7">
        <f t="shared" si="1942"/>
        <v>19.797666666666668</v>
      </c>
      <c r="N371" s="7"/>
      <c r="O371" s="7">
        <f t="shared" ref="O371:W371" si="1943">AVERAGE(O368:O370)</f>
        <v>3668.115666666667</v>
      </c>
      <c r="P371" s="7">
        <f t="shared" si="1943"/>
        <v>333.16533333333336</v>
      </c>
      <c r="Q371" s="7">
        <f t="shared" si="1943"/>
        <v>431.04</v>
      </c>
      <c r="R371" s="7">
        <f t="shared" si="1943"/>
        <v>329.08833333333331</v>
      </c>
      <c r="S371" s="7">
        <f t="shared" si="1943"/>
        <v>434.06433333333331</v>
      </c>
      <c r="T371" s="7">
        <f t="shared" si="1943"/>
        <v>68.339666666666673</v>
      </c>
      <c r="U371" s="7">
        <f t="shared" si="1943"/>
        <v>68.339666666666673</v>
      </c>
      <c r="V371" s="7">
        <f t="shared" si="1943"/>
        <v>0</v>
      </c>
      <c r="W371" s="7">
        <f t="shared" si="1943"/>
        <v>0</v>
      </c>
      <c r="X371" s="7"/>
      <c r="Y371" s="7">
        <f t="shared" ref="Y371:AG371" si="1944">AVERAGE(Y368:Y370)</f>
        <v>74543.864333333346</v>
      </c>
      <c r="Z371" s="7">
        <f t="shared" si="1944"/>
        <v>382.08466666666669</v>
      </c>
      <c r="AA371" s="7">
        <f t="shared" si="1944"/>
        <v>338.29233333333332</v>
      </c>
      <c r="AB371" s="7">
        <f t="shared" si="1944"/>
        <v>380.72733333333332</v>
      </c>
      <c r="AC371" s="7">
        <f t="shared" si="1944"/>
        <v>338.96600000000001</v>
      </c>
      <c r="AD371" s="7">
        <f t="shared" si="1944"/>
        <v>325.76666666666665</v>
      </c>
      <c r="AE371" s="7">
        <f t="shared" si="1944"/>
        <v>291.35233333333332</v>
      </c>
      <c r="AF371" s="7">
        <f t="shared" si="1944"/>
        <v>174.53633333333335</v>
      </c>
      <c r="AG371" s="7">
        <f t="shared" si="1944"/>
        <v>5.463666666666664</v>
      </c>
      <c r="AH371" s="7"/>
      <c r="AI371" s="7">
        <f t="shared" ref="AI371:AQ371" si="1945">AVERAGE(AI368:AI370)</f>
        <v>2815.8639999999996</v>
      </c>
      <c r="AJ371" s="7">
        <f t="shared" si="1945"/>
        <v>358.64466666666664</v>
      </c>
      <c r="AK371" s="7">
        <f t="shared" si="1945"/>
        <v>434.50333333333333</v>
      </c>
      <c r="AL371" s="7">
        <f t="shared" si="1945"/>
        <v>355.2046666666667</v>
      </c>
      <c r="AM371" s="7">
        <f t="shared" si="1945"/>
        <v>430.541</v>
      </c>
      <c r="AN371" s="7">
        <f t="shared" si="1945"/>
        <v>61.993666666666662</v>
      </c>
      <c r="AO371" s="7">
        <f t="shared" si="1945"/>
        <v>57.831666666666671</v>
      </c>
      <c r="AP371" s="7">
        <f t="shared" si="1945"/>
        <v>95.265333333333331</v>
      </c>
      <c r="AQ371" s="7">
        <f t="shared" si="1945"/>
        <v>82.486666666666665</v>
      </c>
      <c r="AR371" s="7"/>
      <c r="AS371" s="7">
        <f t="shared" ref="AS371:BA371" si="1946">AVERAGE(AS368:AS370)</f>
        <v>78653.70199999999</v>
      </c>
      <c r="AT371" s="7">
        <f t="shared" si="1946"/>
        <v>393.37799999999999</v>
      </c>
      <c r="AU371" s="7">
        <f t="shared" si="1946"/>
        <v>273.48666666666668</v>
      </c>
      <c r="AV371" s="7">
        <f t="shared" si="1946"/>
        <v>392.29299999999995</v>
      </c>
      <c r="AW371" s="7">
        <f t="shared" si="1946"/>
        <v>274.15533333333337</v>
      </c>
      <c r="AX371" s="7">
        <f t="shared" si="1946"/>
        <v>328.04466666666667</v>
      </c>
      <c r="AY371" s="7">
        <f t="shared" si="1946"/>
        <v>305.27866666666665</v>
      </c>
      <c r="AZ371" s="7">
        <f t="shared" si="1946"/>
        <v>119.57499999999999</v>
      </c>
      <c r="BA371" s="7">
        <f t="shared" si="1946"/>
        <v>3.3723333333333323</v>
      </c>
      <c r="BB371" s="7"/>
      <c r="BC371" s="7">
        <f t="shared" ref="BC371:BK371" si="1947">AVERAGE(BC368:BC370)</f>
        <v>2450.6780000000003</v>
      </c>
      <c r="BD371" s="7">
        <f t="shared" si="1947"/>
        <v>378.41533333333336</v>
      </c>
      <c r="BE371" s="7">
        <f t="shared" si="1947"/>
        <v>366.68400000000003</v>
      </c>
      <c r="BF371" s="7">
        <f t="shared" si="1947"/>
        <v>378.05966666666671</v>
      </c>
      <c r="BG371" s="7">
        <f t="shared" si="1947"/>
        <v>361.39100000000002</v>
      </c>
      <c r="BH371" s="7">
        <f t="shared" si="1947"/>
        <v>59.897999999999996</v>
      </c>
      <c r="BI371" s="7">
        <f t="shared" si="1947"/>
        <v>52.090333333333341</v>
      </c>
      <c r="BJ371" s="7">
        <f t="shared" si="1947"/>
        <v>11.927333333333332</v>
      </c>
      <c r="BK371" s="7">
        <f t="shared" si="1947"/>
        <v>11.927333333333332</v>
      </c>
      <c r="BL371" s="7"/>
      <c r="BM371" s="7">
        <f t="shared" ref="BM371:BU371" si="1948">AVERAGE(BM368:BM370)</f>
        <v>66336.351333333325</v>
      </c>
      <c r="BN371" s="7">
        <f t="shared" si="1948"/>
        <v>410.59066666666666</v>
      </c>
      <c r="BO371" s="7">
        <f t="shared" si="1948"/>
        <v>257.94499999999999</v>
      </c>
      <c r="BP371" s="7">
        <f t="shared" si="1948"/>
        <v>409.80266666666665</v>
      </c>
      <c r="BQ371" s="7">
        <f t="shared" si="1948"/>
        <v>257.77133333333336</v>
      </c>
      <c r="BR371" s="7">
        <f t="shared" si="1948"/>
        <v>301.38833333333332</v>
      </c>
      <c r="BS371" s="7">
        <f t="shared" si="1948"/>
        <v>280.24533333333335</v>
      </c>
      <c r="BT371" s="7">
        <f t="shared" si="1948"/>
        <v>8.8623333333333338</v>
      </c>
      <c r="BU371" s="7">
        <f t="shared" si="1948"/>
        <v>8.8623333333333338</v>
      </c>
      <c r="BV371" s="7"/>
      <c r="BW371" s="7">
        <f t="shared" ref="BW371:CE371" si="1949">AVERAGE(BW368:BW370)</f>
        <v>2145.7366666666671</v>
      </c>
      <c r="BX371" s="7">
        <f t="shared" si="1949"/>
        <v>403.08300000000003</v>
      </c>
      <c r="BY371" s="7">
        <f t="shared" si="1949"/>
        <v>343.74200000000002</v>
      </c>
      <c r="BZ371" s="7">
        <f t="shared" si="1949"/>
        <v>403.55899999999997</v>
      </c>
      <c r="CA371" s="7">
        <f t="shared" si="1949"/>
        <v>340.15199999999999</v>
      </c>
      <c r="CB371" s="7">
        <f t="shared" si="1949"/>
        <v>55.888333333333328</v>
      </c>
      <c r="CC371" s="7">
        <f t="shared" si="1949"/>
        <v>48.88366666666667</v>
      </c>
      <c r="CD371" s="7">
        <f t="shared" si="1949"/>
        <v>29.897333333333336</v>
      </c>
      <c r="CE371" s="7">
        <f t="shared" si="1949"/>
        <v>29.897333333333336</v>
      </c>
      <c r="CF371" s="10"/>
      <c r="CG371" s="7">
        <f t="shared" ref="CG371:CO371" si="1950">AVERAGE(CG368:CG370)</f>
        <v>42486.036666666667</v>
      </c>
      <c r="CH371" s="7">
        <f t="shared" si="1950"/>
        <v>301.97499999999997</v>
      </c>
      <c r="CI371" s="7">
        <f t="shared" si="1950"/>
        <v>289.33166666666671</v>
      </c>
      <c r="CJ371" s="7">
        <f t="shared" si="1950"/>
        <v>302.02133333333336</v>
      </c>
      <c r="CK371" s="7">
        <f t="shared" si="1950"/>
        <v>289.75533333333334</v>
      </c>
      <c r="CL371" s="7">
        <f t="shared" si="1950"/>
        <v>239.20966666666666</v>
      </c>
      <c r="CM371" s="7">
        <f t="shared" si="1950"/>
        <v>226.13666666666668</v>
      </c>
      <c r="CN371" s="7">
        <f t="shared" si="1950"/>
        <v>74.662999999999997</v>
      </c>
      <c r="CO371" s="7">
        <f t="shared" si="1950"/>
        <v>74.662999999999997</v>
      </c>
      <c r="CP371" s="10"/>
      <c r="CQ371" s="7">
        <f t="shared" ref="CQ371:DE371" si="1951">AVERAGE(CQ368:CQ370)</f>
        <v>2829.902333333333</v>
      </c>
      <c r="CR371" s="7">
        <f t="shared" si="1951"/>
        <v>306.291</v>
      </c>
      <c r="CS371" s="7">
        <f t="shared" si="1951"/>
        <v>369.62999999999994</v>
      </c>
      <c r="CT371" s="7">
        <f t="shared" si="1951"/>
        <v>302.94333333333333</v>
      </c>
      <c r="CU371" s="7">
        <f t="shared" si="1951"/>
        <v>363.9203333333333</v>
      </c>
      <c r="CV371" s="7">
        <f t="shared" si="1951"/>
        <v>62.396999999999998</v>
      </c>
      <c r="CW371" s="7">
        <f t="shared" si="1951"/>
        <v>57.747000000000007</v>
      </c>
      <c r="CX371" s="7">
        <f t="shared" si="1951"/>
        <v>115.26266666666668</v>
      </c>
      <c r="CY371" s="7">
        <f t="shared" si="1951"/>
        <v>7.5186666666666619</v>
      </c>
      <c r="CZ371" s="49">
        <f t="shared" si="1951"/>
        <v>-0.34080160107750784</v>
      </c>
      <c r="DA371" s="49">
        <f t="shared" si="1951"/>
        <v>-9.2855633521336259E-2</v>
      </c>
      <c r="DB371" s="49">
        <f t="shared" si="1951"/>
        <v>-0.15375746512856328</v>
      </c>
      <c r="DC371" s="49">
        <f t="shared" si="1951"/>
        <v>99.02548099944859</v>
      </c>
      <c r="DD371" s="49">
        <f t="shared" si="1951"/>
        <v>95.065662839613154</v>
      </c>
      <c r="DE371" s="49">
        <f t="shared" si="1951"/>
        <v>77.02300000000001</v>
      </c>
      <c r="DF371" s="46" t="str">
        <f t="shared" si="1932"/>
        <v>RAD</v>
      </c>
      <c r="DG371" s="49">
        <f t="shared" ref="DG371:DL371" si="1952">AVERAGE(DG368:DG370)</f>
        <v>-0.30446619332298014</v>
      </c>
      <c r="DH371" s="49">
        <f t="shared" si="1952"/>
        <v>-0.23771546490998649</v>
      </c>
      <c r="DI371" s="49">
        <f t="shared" si="1952"/>
        <v>-0.1234770783287663</v>
      </c>
      <c r="DJ371" s="49">
        <f t="shared" si="1952"/>
        <v>94.390812631711967</v>
      </c>
      <c r="DK371" s="49">
        <f t="shared" si="1952"/>
        <v>88.389250910840019</v>
      </c>
      <c r="DL371" s="49">
        <f t="shared" si="1952"/>
        <v>8.5549999999999997</v>
      </c>
      <c r="DM371" s="46" t="str">
        <f t="shared" si="1935"/>
        <v>CIRC</v>
      </c>
      <c r="DN371" s="49">
        <f t="shared" ref="DN371:DS371" si="1953">AVERAGE(DN368:DN370)</f>
        <v>-0.41338427002154415</v>
      </c>
      <c r="DO371" s="49">
        <f t="shared" si="1953"/>
        <v>-0.28468488176173684</v>
      </c>
      <c r="DP371" s="49">
        <f t="shared" si="1953"/>
        <v>-0.18218033318468715</v>
      </c>
      <c r="DQ371" s="49">
        <f t="shared" si="1953"/>
        <v>86.125067456158774</v>
      </c>
      <c r="DR371" s="49">
        <f t="shared" si="1953"/>
        <v>82.617320161006333</v>
      </c>
      <c r="DS371" s="49">
        <f t="shared" si="1953"/>
        <v>21.035</v>
      </c>
      <c r="DT371" s="46" t="str">
        <f t="shared" si="1938"/>
        <v>CIRC</v>
      </c>
      <c r="DU371" s="49">
        <f t="shared" ref="DU371:DZ371" si="1954">AVERAGE(DU368:DU370)</f>
        <v>-0.62428861794385815</v>
      </c>
      <c r="DV371" s="49">
        <f t="shared" si="1954"/>
        <v>-0.15497918228116539</v>
      </c>
      <c r="DW371" s="49">
        <f t="shared" si="1954"/>
        <v>-8.695873135119063E-2</v>
      </c>
      <c r="DX371" s="49">
        <f t="shared" si="1954"/>
        <v>80.41506441315677</v>
      </c>
      <c r="DY371" s="49">
        <f t="shared" si="1954"/>
        <v>74.171414402128875</v>
      </c>
      <c r="DZ371" s="49">
        <f t="shared" si="1954"/>
        <v>44.765666666666654</v>
      </c>
      <c r="EA371" s="46" t="str">
        <f t="shared" si="1941"/>
        <v>CIRC</v>
      </c>
    </row>
    <row r="372" spans="3:131" ht="17" x14ac:dyDescent="0.2">
      <c r="C372" s="21" t="s">
        <v>20</v>
      </c>
      <c r="D372" s="7"/>
      <c r="E372" s="7">
        <f>STDEV(E368:E370)</f>
        <v>854.2666093687252</v>
      </c>
      <c r="F372" s="7">
        <f t="shared" ref="F372:M372" si="1955">STDEV(F368:F370)</f>
        <v>1.0115544144203639</v>
      </c>
      <c r="G372" s="7">
        <f t="shared" si="1955"/>
        <v>0.89243038944223918</v>
      </c>
      <c r="H372" s="7">
        <f t="shared" si="1955"/>
        <v>1.0328796315802395</v>
      </c>
      <c r="I372" s="7">
        <f t="shared" si="1955"/>
        <v>0.96760546367479505</v>
      </c>
      <c r="J372" s="7">
        <f t="shared" si="1955"/>
        <v>0.91963706609364959</v>
      </c>
      <c r="K372" s="7">
        <f t="shared" si="1955"/>
        <v>1.9120509930438374</v>
      </c>
      <c r="L372" s="7">
        <f t="shared" si="1955"/>
        <v>4.2367436001407244</v>
      </c>
      <c r="M372" s="7">
        <f t="shared" si="1955"/>
        <v>4.2367436001407244</v>
      </c>
      <c r="N372" s="7"/>
      <c r="O372" s="7">
        <f>STDEV(O368:O370)</f>
        <v>43.169056977577611</v>
      </c>
      <c r="P372" s="7">
        <f t="shared" ref="P372:W372" si="1956">STDEV(P368:P370)</f>
        <v>0.38740203062623441</v>
      </c>
      <c r="Q372" s="7">
        <f t="shared" si="1956"/>
        <v>0</v>
      </c>
      <c r="R372" s="7">
        <f t="shared" si="1956"/>
        <v>0.20565586141253575</v>
      </c>
      <c r="S372" s="7">
        <f t="shared" si="1956"/>
        <v>1.2342339054382241E-2</v>
      </c>
      <c r="T372" s="7">
        <f t="shared" si="1956"/>
        <v>0.40125843708678599</v>
      </c>
      <c r="U372" s="7">
        <f t="shared" si="1956"/>
        <v>0.40125843708678599</v>
      </c>
      <c r="V372" s="7">
        <f t="shared" si="1956"/>
        <v>0</v>
      </c>
      <c r="W372" s="7">
        <f t="shared" si="1956"/>
        <v>0</v>
      </c>
      <c r="X372" s="7"/>
      <c r="Y372" s="7">
        <f>STDEV(Y368:Y370)</f>
        <v>319.20762587590843</v>
      </c>
      <c r="Z372" s="7">
        <f t="shared" ref="Z372:AG372" si="1957">STDEV(Z368:Z370)</f>
        <v>0.31497513129345905</v>
      </c>
      <c r="AA372" s="7">
        <f t="shared" si="1957"/>
        <v>0.24351865089419245</v>
      </c>
      <c r="AB372" s="7">
        <f t="shared" si="1957"/>
        <v>0.34563178866148159</v>
      </c>
      <c r="AC372" s="7">
        <f t="shared" si="1957"/>
        <v>0.26529417634016217</v>
      </c>
      <c r="AD372" s="7">
        <f t="shared" si="1957"/>
        <v>1.011823271788751</v>
      </c>
      <c r="AE372" s="7">
        <f t="shared" si="1957"/>
        <v>1.5458901427117264</v>
      </c>
      <c r="AF372" s="7">
        <f t="shared" si="1957"/>
        <v>1.2776953210109694</v>
      </c>
      <c r="AG372" s="7">
        <f t="shared" si="1957"/>
        <v>1.2776953210109707</v>
      </c>
      <c r="AH372" s="7"/>
      <c r="AI372" s="7">
        <f>STDEV(AI368:AI370)</f>
        <v>38.271752808043772</v>
      </c>
      <c r="AJ372" s="7">
        <f t="shared" ref="AJ372:AQ372" si="1958">STDEV(AJ368:AJ370)</f>
        <v>4.3661577311547836E-2</v>
      </c>
      <c r="AK372" s="7">
        <f t="shared" si="1958"/>
        <v>8.4310932466299338E-2</v>
      </c>
      <c r="AL372" s="7">
        <f t="shared" si="1958"/>
        <v>3.1895663237084426E-2</v>
      </c>
      <c r="AM372" s="7">
        <f t="shared" si="1958"/>
        <v>4.003748243832761E-2</v>
      </c>
      <c r="AN372" s="7">
        <f t="shared" si="1958"/>
        <v>0.30023712850567541</v>
      </c>
      <c r="AO372" s="7">
        <f t="shared" si="1958"/>
        <v>0.57504985291132416</v>
      </c>
      <c r="AP372" s="7">
        <f t="shared" si="1958"/>
        <v>7.9926529596457128</v>
      </c>
      <c r="AQ372" s="7">
        <f t="shared" si="1958"/>
        <v>4.5599163735021895</v>
      </c>
      <c r="AR372" s="7"/>
      <c r="AS372" s="7">
        <f>STDEV(AS368:AS370)</f>
        <v>135.07303360404899</v>
      </c>
      <c r="AT372" s="7">
        <f t="shared" ref="AT372:BA372" si="1959">STDEV(AT368:AT370)</f>
        <v>0.20027730775102345</v>
      </c>
      <c r="AU372" s="7">
        <f t="shared" si="1959"/>
        <v>8.9857294268913854E-2</v>
      </c>
      <c r="AV372" s="7">
        <f t="shared" si="1959"/>
        <v>0.25930483990855613</v>
      </c>
      <c r="AW372" s="7">
        <f t="shared" si="1959"/>
        <v>8.8443955889207226E-2</v>
      </c>
      <c r="AX372" s="7">
        <f t="shared" si="1959"/>
        <v>0.6628463874332654</v>
      </c>
      <c r="AY372" s="7">
        <f t="shared" si="1959"/>
        <v>0.26715975245784135</v>
      </c>
      <c r="AZ372" s="7">
        <f t="shared" si="1959"/>
        <v>99.733436835396418</v>
      </c>
      <c r="BA372" s="7">
        <f t="shared" si="1959"/>
        <v>1.5001374381480344</v>
      </c>
      <c r="BB372" s="7"/>
      <c r="BC372" s="7">
        <f>STDEV(BC368:BC370)</f>
        <v>53.529162733971503</v>
      </c>
      <c r="BD372" s="7">
        <f t="shared" ref="BD372:BK372" si="1960">STDEV(BD368:BD370)</f>
        <v>0.28700580714217022</v>
      </c>
      <c r="BE372" s="7">
        <f t="shared" si="1960"/>
        <v>0.49136239172326757</v>
      </c>
      <c r="BF372" s="7">
        <f t="shared" si="1960"/>
        <v>0.19084112065626227</v>
      </c>
      <c r="BG372" s="7">
        <f t="shared" si="1960"/>
        <v>0.57611023250762472</v>
      </c>
      <c r="BH372" s="7">
        <f t="shared" si="1960"/>
        <v>0.51531349681528904</v>
      </c>
      <c r="BI372" s="7">
        <f t="shared" si="1960"/>
        <v>0.7665731102336788</v>
      </c>
      <c r="BJ372" s="7">
        <f t="shared" si="1960"/>
        <v>5.2049056027303102</v>
      </c>
      <c r="BK372" s="7">
        <f t="shared" si="1960"/>
        <v>5.2049056027303102</v>
      </c>
      <c r="BL372" s="7"/>
      <c r="BM372" s="7">
        <f>STDEV(BM368:BM370)</f>
        <v>231.54956801154734</v>
      </c>
      <c r="BN372" s="7">
        <f t="shared" ref="BN372:BU372" si="1961">STDEV(BN368:BN370)</f>
        <v>0.43112217912482104</v>
      </c>
      <c r="BO372" s="7">
        <f t="shared" si="1961"/>
        <v>0.82004573043214402</v>
      </c>
      <c r="BP372" s="7">
        <f t="shared" si="1961"/>
        <v>0.46206312700034319</v>
      </c>
      <c r="BQ372" s="7">
        <f t="shared" si="1961"/>
        <v>0.90675318214679834</v>
      </c>
      <c r="BR372" s="7">
        <f t="shared" si="1961"/>
        <v>0.70175233047943919</v>
      </c>
      <c r="BS372" s="7">
        <f t="shared" si="1961"/>
        <v>1.4417677806544817</v>
      </c>
      <c r="BT372" s="7">
        <f t="shared" si="1961"/>
        <v>1.2261012736855543</v>
      </c>
      <c r="BU372" s="7">
        <f t="shared" si="1961"/>
        <v>1.2261012736855543</v>
      </c>
      <c r="BV372" s="7"/>
      <c r="BW372" s="7">
        <f>STDEV(BW368:BW370)</f>
        <v>7.4658151821039267</v>
      </c>
      <c r="BX372" s="7">
        <f t="shared" ref="BX372:CE372" si="1962">STDEV(BX368:BX370)</f>
        <v>0.26473382859013705</v>
      </c>
      <c r="BY372" s="7">
        <f t="shared" si="1962"/>
        <v>0.25399212586221032</v>
      </c>
      <c r="BZ372" s="7">
        <f t="shared" si="1962"/>
        <v>0.21150177304220805</v>
      </c>
      <c r="CA372" s="7">
        <f t="shared" si="1962"/>
        <v>0.2899361998785065</v>
      </c>
      <c r="CB372" s="7">
        <f t="shared" si="1962"/>
        <v>0.19040570719737718</v>
      </c>
      <c r="CC372" s="7">
        <f t="shared" si="1962"/>
        <v>0.1095505971381886</v>
      </c>
      <c r="CD372" s="7">
        <f t="shared" si="1962"/>
        <v>3.8628823866813682</v>
      </c>
      <c r="CE372" s="7">
        <f t="shared" si="1962"/>
        <v>3.8628823866813682</v>
      </c>
      <c r="CF372" s="10"/>
      <c r="CG372" s="7">
        <f>STDEV(CG368:CG370)</f>
        <v>439.0481954550454</v>
      </c>
      <c r="CH372" s="7">
        <f t="shared" ref="CH372:CO372" si="1963">STDEV(CH368:CH370)</f>
        <v>0.27964978097611704</v>
      </c>
      <c r="CI372" s="7">
        <f t="shared" si="1963"/>
        <v>0.61605302802057949</v>
      </c>
      <c r="CJ372" s="7">
        <f t="shared" si="1963"/>
        <v>0.36720611832231104</v>
      </c>
      <c r="CK372" s="7">
        <f t="shared" si="1963"/>
        <v>0.77921520347931794</v>
      </c>
      <c r="CL372" s="7">
        <f t="shared" si="1963"/>
        <v>0.85022428413527418</v>
      </c>
      <c r="CM372" s="7">
        <f t="shared" si="1963"/>
        <v>1.5710831719973704</v>
      </c>
      <c r="CN372" s="7">
        <f t="shared" si="1963"/>
        <v>1.1871933288222252</v>
      </c>
      <c r="CO372" s="7">
        <f t="shared" si="1963"/>
        <v>1.1871933288222252</v>
      </c>
      <c r="CP372" s="10"/>
      <c r="CQ372" s="7">
        <f t="shared" ref="CQ372:DE372" si="1964">STDEV(CQ368:CQ370)</f>
        <v>26.134958204162821</v>
      </c>
      <c r="CR372" s="7">
        <f t="shared" si="1964"/>
        <v>0.27847441534186601</v>
      </c>
      <c r="CS372" s="7">
        <f t="shared" si="1964"/>
        <v>0.27161185541136074</v>
      </c>
      <c r="CT372" s="7">
        <f t="shared" si="1964"/>
        <v>0.25850402962688812</v>
      </c>
      <c r="CU372" s="7">
        <f t="shared" si="1964"/>
        <v>0.26063448224158198</v>
      </c>
      <c r="CV372" s="7">
        <f t="shared" si="1964"/>
        <v>0.44452109061325551</v>
      </c>
      <c r="CW372" s="7">
        <f t="shared" si="1964"/>
        <v>0.63522358268565482</v>
      </c>
      <c r="CX372" s="7">
        <f t="shared" si="1964"/>
        <v>96.208992621965109</v>
      </c>
      <c r="CY372" s="7">
        <f t="shared" si="1964"/>
        <v>2.9526647851277152</v>
      </c>
      <c r="CZ372" s="49">
        <f t="shared" si="1964"/>
        <v>7.1102123913514203E-3</v>
      </c>
      <c r="DA372" s="49">
        <f t="shared" si="1964"/>
        <v>1.4130794689195393E-3</v>
      </c>
      <c r="DB372" s="49">
        <f t="shared" si="1964"/>
        <v>7.5102218532195307E-3</v>
      </c>
      <c r="DC372" s="49">
        <f t="shared" si="1964"/>
        <v>0.27116552466754962</v>
      </c>
      <c r="DD372" s="49">
        <f t="shared" si="1964"/>
        <v>0.27045849494046192</v>
      </c>
      <c r="DE372" s="49">
        <f t="shared" si="1964"/>
        <v>3.6469159573535648</v>
      </c>
      <c r="DG372" s="49">
        <f t="shared" ref="DG372:DL372" si="1965">STDEV(DG368:DG370)</f>
        <v>5.6340543479390937E-3</v>
      </c>
      <c r="DH372" s="49">
        <f t="shared" si="1965"/>
        <v>1.5384040222446025E-2</v>
      </c>
      <c r="DI372" s="49">
        <f t="shared" si="1965"/>
        <v>1.2497452824563465E-2</v>
      </c>
      <c r="DJ372" s="49">
        <f t="shared" si="1965"/>
        <v>0.42393641925472825</v>
      </c>
      <c r="DK372" s="49">
        <f t="shared" si="1965"/>
        <v>0.47776943272998484</v>
      </c>
      <c r="DL372" s="49">
        <f t="shared" si="1965"/>
        <v>3.882226036695954</v>
      </c>
      <c r="DN372" s="49">
        <f t="shared" ref="DN372:DS372" si="1966">STDEV(DN368:DN370)</f>
        <v>5.7451543578906058E-3</v>
      </c>
      <c r="DO372" s="49">
        <f t="shared" si="1966"/>
        <v>2.8080344092042946E-3</v>
      </c>
      <c r="DP372" s="49">
        <f t="shared" si="1966"/>
        <v>5.2433619896433397E-3</v>
      </c>
      <c r="DQ372" s="49">
        <f t="shared" si="1966"/>
        <v>0.62926823227905804</v>
      </c>
      <c r="DR372" s="49">
        <f t="shared" si="1966"/>
        <v>0.67322404938248681</v>
      </c>
      <c r="DS372" s="49">
        <f t="shared" si="1966"/>
        <v>4.2338592324261199</v>
      </c>
      <c r="DU372" s="49">
        <f t="shared" ref="DU372:DZ372" si="1967">STDEV(DU368:DU370)</f>
        <v>5.7321354868920069E-3</v>
      </c>
      <c r="DV372" s="49">
        <f t="shared" si="1967"/>
        <v>1.0761388356888779E-2</v>
      </c>
      <c r="DW372" s="49">
        <f t="shared" si="1967"/>
        <v>3.3268857592093685E-3</v>
      </c>
      <c r="DX372" s="49">
        <f t="shared" si="1967"/>
        <v>0.80758011476728031</v>
      </c>
      <c r="DY372" s="49">
        <f t="shared" si="1967"/>
        <v>0.97054205550324812</v>
      </c>
      <c r="DZ372" s="49">
        <f t="shared" si="1967"/>
        <v>4.378936210237975</v>
      </c>
    </row>
    <row r="373" spans="3:131" x14ac:dyDescent="0.2">
      <c r="C373" s="92" t="s">
        <v>112</v>
      </c>
      <c r="D373" s="3">
        <v>995</v>
      </c>
      <c r="E373" s="3">
        <v>112720.598</v>
      </c>
      <c r="F373" s="3">
        <v>337.53300000000002</v>
      </c>
      <c r="G373" s="3">
        <v>304.459</v>
      </c>
      <c r="H373" s="3">
        <v>334.76900000000001</v>
      </c>
      <c r="I373" s="3">
        <v>306.5</v>
      </c>
      <c r="J373" s="3">
        <v>396.88099999999997</v>
      </c>
      <c r="K373" s="3">
        <v>361.62</v>
      </c>
      <c r="L373" s="3">
        <v>23.59</v>
      </c>
      <c r="M373" s="5">
        <f t="shared" si="1657"/>
        <v>23.59</v>
      </c>
      <c r="N373" s="3">
        <v>1002</v>
      </c>
      <c r="O373" s="3">
        <v>4012.0940000000001</v>
      </c>
      <c r="P373" s="3">
        <v>349.49700000000001</v>
      </c>
      <c r="Q373" s="3">
        <v>310.23500000000001</v>
      </c>
      <c r="R373" s="3">
        <v>351.99799999999999</v>
      </c>
      <c r="S373" s="3">
        <v>305.92399999999998</v>
      </c>
      <c r="T373" s="3">
        <v>71.472999999999999</v>
      </c>
      <c r="U373" s="3">
        <v>71.472999999999999</v>
      </c>
      <c r="V373" s="3">
        <v>0</v>
      </c>
      <c r="W373" s="5">
        <f t="shared" si="1658"/>
        <v>0</v>
      </c>
      <c r="X373" s="3">
        <v>1006</v>
      </c>
      <c r="Y373" s="3">
        <v>74893.361000000004</v>
      </c>
      <c r="Z373" s="3">
        <v>382.18400000000003</v>
      </c>
      <c r="AA373" s="3">
        <v>338.56299999999999</v>
      </c>
      <c r="AB373" s="3">
        <v>380.83</v>
      </c>
      <c r="AC373" s="3">
        <v>339.26100000000002</v>
      </c>
      <c r="AD373" s="3">
        <v>326.12700000000001</v>
      </c>
      <c r="AE373" s="3">
        <v>292.39299999999997</v>
      </c>
      <c r="AF373" s="3">
        <v>175.267</v>
      </c>
      <c r="AG373" s="5">
        <f t="shared" si="1659"/>
        <v>4.7330000000000041</v>
      </c>
      <c r="AH373" s="3">
        <v>1012</v>
      </c>
      <c r="AI373" s="3">
        <v>3130.152</v>
      </c>
      <c r="AJ373" s="3">
        <v>397.25700000000001</v>
      </c>
      <c r="AK373" s="3">
        <v>353.91399999999999</v>
      </c>
      <c r="AL373" s="3">
        <v>400.99799999999999</v>
      </c>
      <c r="AM373" s="3">
        <v>350.34500000000003</v>
      </c>
      <c r="AN373" s="3">
        <v>67.802999999999997</v>
      </c>
      <c r="AO373" s="3">
        <v>58.779000000000003</v>
      </c>
      <c r="AP373" s="3">
        <v>145.67599999999999</v>
      </c>
      <c r="AQ373" s="5">
        <f t="shared" si="1660"/>
        <v>34.324000000000012</v>
      </c>
      <c r="AR373" s="3">
        <v>1015</v>
      </c>
      <c r="AS373" s="3">
        <v>78526.304999999993</v>
      </c>
      <c r="AT373" s="3">
        <v>393.14699999999999</v>
      </c>
      <c r="AU373" s="3">
        <v>273.52499999999998</v>
      </c>
      <c r="AV373" s="3">
        <v>392.00799999999998</v>
      </c>
      <c r="AW373" s="3">
        <v>274.22199999999998</v>
      </c>
      <c r="AX373" s="3">
        <v>327.67</v>
      </c>
      <c r="AY373" s="3">
        <v>305.13299999999998</v>
      </c>
      <c r="AZ373" s="3">
        <v>175.958</v>
      </c>
      <c r="BA373" s="5">
        <f t="shared" si="1661"/>
        <v>4.0420000000000016</v>
      </c>
      <c r="BB373" s="3">
        <v>1021</v>
      </c>
      <c r="BC373" s="3">
        <v>2905.2750000000001</v>
      </c>
      <c r="BD373" s="3">
        <v>402.279</v>
      </c>
      <c r="BE373" s="3">
        <v>288.50700000000001</v>
      </c>
      <c r="BF373" s="3">
        <v>405.827</v>
      </c>
      <c r="BG373" s="3">
        <v>286.03800000000001</v>
      </c>
      <c r="BH373" s="3">
        <v>66.570999999999998</v>
      </c>
      <c r="BI373" s="3">
        <v>55.567</v>
      </c>
      <c r="BJ373" s="3">
        <v>143.83799999999999</v>
      </c>
      <c r="BK373" s="5">
        <f t="shared" si="1662"/>
        <v>36.162000000000006</v>
      </c>
      <c r="BL373" s="3">
        <v>1024</v>
      </c>
      <c r="BM373" s="3">
        <v>66174.721999999994</v>
      </c>
      <c r="BN373" s="3">
        <v>410.137</v>
      </c>
      <c r="BO373" s="3">
        <v>257.12</v>
      </c>
      <c r="BP373" s="3">
        <v>409.31299999999999</v>
      </c>
      <c r="BQ373" s="3">
        <v>256.84399999999999</v>
      </c>
      <c r="BR373" s="3">
        <v>301.113</v>
      </c>
      <c r="BS373" s="3">
        <v>279.81599999999997</v>
      </c>
      <c r="BT373" s="3">
        <v>9.6539999999999999</v>
      </c>
      <c r="BU373" s="5">
        <f t="shared" si="1663"/>
        <v>9.6539999999999999</v>
      </c>
      <c r="BV373" s="3">
        <v>1030</v>
      </c>
      <c r="BW373" s="3">
        <v>2530.9670000000001</v>
      </c>
      <c r="BX373" s="3">
        <v>419.24799999999999</v>
      </c>
      <c r="BY373" s="3">
        <v>273.23099999999999</v>
      </c>
      <c r="BZ373" s="3">
        <v>422.42599999999999</v>
      </c>
      <c r="CA373" s="3">
        <v>271.959</v>
      </c>
      <c r="CB373" s="3">
        <v>63.755000000000003</v>
      </c>
      <c r="CC373" s="3">
        <v>50.545999999999999</v>
      </c>
      <c r="CD373" s="3">
        <v>139.851</v>
      </c>
      <c r="CE373" s="5">
        <f t="shared" si="1664"/>
        <v>40.149000000000001</v>
      </c>
      <c r="CF373" s="3">
        <v>1034</v>
      </c>
      <c r="CG373" s="3">
        <v>42146.525000000001</v>
      </c>
      <c r="CH373" s="3">
        <v>302.27699999999999</v>
      </c>
      <c r="CI373" s="3">
        <v>289.49299999999999</v>
      </c>
      <c r="CJ373" s="3">
        <v>302.43700000000001</v>
      </c>
      <c r="CK373" s="3">
        <v>289.971</v>
      </c>
      <c r="CL373" s="3">
        <v>238.387</v>
      </c>
      <c r="CM373" s="3">
        <v>225.107</v>
      </c>
      <c r="CN373" s="3">
        <v>75.596999999999994</v>
      </c>
      <c r="CO373" s="5">
        <f t="shared" si="1665"/>
        <v>75.596999999999994</v>
      </c>
      <c r="CP373" s="3">
        <v>1040</v>
      </c>
      <c r="CQ373" s="3">
        <v>2717.558</v>
      </c>
      <c r="CR373" s="3">
        <v>315.50099999999998</v>
      </c>
      <c r="CS373" s="3">
        <v>302.74400000000003</v>
      </c>
      <c r="CT373" s="3">
        <v>319.22300000000001</v>
      </c>
      <c r="CU373" s="3">
        <v>303.15199999999999</v>
      </c>
      <c r="CV373" s="3">
        <v>63.679000000000002</v>
      </c>
      <c r="CW373" s="3">
        <v>54.337000000000003</v>
      </c>
      <c r="CX373" s="3">
        <v>127.873</v>
      </c>
      <c r="CY373" s="5">
        <f t="shared" si="1666"/>
        <v>52.126999999999995</v>
      </c>
      <c r="CZ373" s="46">
        <f t="shared" si="1667"/>
        <v>-0.33558406955931863</v>
      </c>
      <c r="DA373" s="46">
        <f>IF((AQ373-AG373)&lt;45,(AO373-$T373)/$T373,(AN373-$U373)/$U373)</f>
        <v>-0.17760552936073756</v>
      </c>
      <c r="DB373" s="46">
        <f>IF((AQ373-AG373)&lt;45,(AN373-$T373)/$T373,(AO373-$U373)/$U373)</f>
        <v>-5.1348061505743454E-2</v>
      </c>
      <c r="DC373" s="46">
        <f t="shared" si="1668"/>
        <v>21.513914799496611</v>
      </c>
      <c r="DD373" s="46">
        <f t="shared" si="1669"/>
        <v>23.013111045662651</v>
      </c>
      <c r="DE373" s="46">
        <f t="shared" si="1757"/>
        <v>29.591000000000008</v>
      </c>
      <c r="DF373" s="46" t="str">
        <f>IF(DE373&lt;45,DF$6,DF$5)</f>
        <v>CIRC</v>
      </c>
      <c r="DG373" s="46">
        <f t="shared" si="1670"/>
        <v>-0.30335443216864416</v>
      </c>
      <c r="DH373" s="46">
        <f>IF((BK373-BA373)&lt;45,(BI373-$T373)/$T373,(BH373-$U373)/$U373)</f>
        <v>-0.22254557665132285</v>
      </c>
      <c r="DI373" s="46">
        <f>IF((BK373-BA373)&lt;45,(BH373-$T373)/$T373,(BI373-$U373)/$U373)</f>
        <v>-6.8585339918570659E-2</v>
      </c>
      <c r="DJ373" s="46">
        <f t="shared" si="1671"/>
        <v>17.545761539471602</v>
      </c>
      <c r="DK373" s="46">
        <f t="shared" si="1672"/>
        <v>18.181931058058744</v>
      </c>
      <c r="DL373" s="46">
        <f t="shared" si="1760"/>
        <v>32.120000000000005</v>
      </c>
      <c r="DM373" s="46" t="str">
        <f>IF(DL373&lt;45,DM$6,DM$5)</f>
        <v>CIRC</v>
      </c>
      <c r="DN373" s="46">
        <f t="shared" si="1673"/>
        <v>-0.41293141471800926</v>
      </c>
      <c r="DO373" s="46">
        <f>IF((CE373-BU373)&lt;45,(CC373-$T373)/$T373,(CB373-$U373)/$U373)</f>
        <v>-0.29279588096204162</v>
      </c>
      <c r="DP373" s="46">
        <f>IF((CE373-BU373)&lt;45,(CB373-$T373)/$T373,(CC373-$U373)/$U373)</f>
        <v>-0.10798483343360425</v>
      </c>
      <c r="DQ373" s="46">
        <f t="shared" si="1674"/>
        <v>18.508772028419376</v>
      </c>
      <c r="DR373" s="46">
        <f t="shared" si="1675"/>
        <v>20.010347173400071</v>
      </c>
      <c r="DS373" s="46">
        <f t="shared" si="1763"/>
        <v>30.495000000000001</v>
      </c>
      <c r="DT373" s="46" t="str">
        <f>IF(DS373&lt;45,DT$6,DT$5)</f>
        <v>CIRC</v>
      </c>
      <c r="DU373" s="46">
        <f t="shared" si="1676"/>
        <v>-0.62609739703474609</v>
      </c>
      <c r="DV373" s="46">
        <f>IF((CY373-CO373)&lt;45,(CW373-$T373)/$T373,(CV373-$U373)/$U373)</f>
        <v>-0.23975487246932403</v>
      </c>
      <c r="DW373" s="46">
        <f>IF((CY373-CO373)&lt;45,(CV373-$T373)/$T373,(CW373-$U373)/$U373)</f>
        <v>-0.10904817203699295</v>
      </c>
      <c r="DX373" s="46">
        <f t="shared" si="1677"/>
        <v>18.720661767149167</v>
      </c>
      <c r="DY373" s="46">
        <f t="shared" si="1678"/>
        <v>21.342646438527712</v>
      </c>
      <c r="DZ373" s="46">
        <f t="shared" si="1766"/>
        <v>35.447999999999993</v>
      </c>
      <c r="EA373" s="46" t="str">
        <f>IF(DZ373&lt;45,EA$6,EA$5)</f>
        <v>CIRC</v>
      </c>
    </row>
    <row r="374" spans="3:131" x14ac:dyDescent="0.2">
      <c r="C374" s="92"/>
      <c r="D374" s="3">
        <v>996</v>
      </c>
      <c r="E374" s="3">
        <v>114065.02</v>
      </c>
      <c r="F374" s="3">
        <v>335.51100000000002</v>
      </c>
      <c r="G374" s="3">
        <v>303.68299999999999</v>
      </c>
      <c r="H374" s="3">
        <v>332.70400000000001</v>
      </c>
      <c r="I374" s="3">
        <v>305.64499999999998</v>
      </c>
      <c r="J374" s="3">
        <v>398.49299999999999</v>
      </c>
      <c r="K374" s="3">
        <v>364.45299999999997</v>
      </c>
      <c r="L374" s="3">
        <v>20.577999999999999</v>
      </c>
      <c r="M374" s="5">
        <f t="shared" si="1657"/>
        <v>20.577999999999999</v>
      </c>
      <c r="N374" s="3">
        <v>1003</v>
      </c>
      <c r="O374" s="3">
        <v>4012.0940000000001</v>
      </c>
      <c r="P374" s="3">
        <v>350.16800000000001</v>
      </c>
      <c r="Q374" s="3">
        <v>310.23500000000001</v>
      </c>
      <c r="R374" s="3">
        <v>352.32900000000001</v>
      </c>
      <c r="S374" s="3">
        <v>305.98</v>
      </c>
      <c r="T374" s="3">
        <v>71.472999999999999</v>
      </c>
      <c r="U374" s="3">
        <v>71.472999999999999</v>
      </c>
      <c r="V374" s="3">
        <v>0</v>
      </c>
      <c r="W374" s="5">
        <f t="shared" si="1658"/>
        <v>0</v>
      </c>
      <c r="X374" s="3">
        <v>1007</v>
      </c>
      <c r="Y374" s="3">
        <v>74267.713000000003</v>
      </c>
      <c r="Z374" s="3">
        <v>381.73200000000003</v>
      </c>
      <c r="AA374" s="3">
        <v>338.09100000000001</v>
      </c>
      <c r="AB374" s="3">
        <v>380.34199999999998</v>
      </c>
      <c r="AC374" s="3">
        <v>338.74700000000001</v>
      </c>
      <c r="AD374" s="3">
        <v>326.54899999999998</v>
      </c>
      <c r="AE374" s="3">
        <v>289.57600000000002</v>
      </c>
      <c r="AF374" s="3">
        <v>175.28100000000001</v>
      </c>
      <c r="AG374" s="5">
        <f t="shared" si="1659"/>
        <v>4.7189999999999941</v>
      </c>
      <c r="AH374" s="3">
        <v>1013</v>
      </c>
      <c r="AI374" s="3">
        <v>3169.6770000000001</v>
      </c>
      <c r="AJ374" s="3">
        <v>397.41500000000002</v>
      </c>
      <c r="AK374" s="3">
        <v>354.32100000000003</v>
      </c>
      <c r="AL374" s="3">
        <v>401.10300000000001</v>
      </c>
      <c r="AM374" s="3">
        <v>350.74700000000001</v>
      </c>
      <c r="AN374" s="3">
        <v>68.003</v>
      </c>
      <c r="AO374" s="3">
        <v>59.347000000000001</v>
      </c>
      <c r="AP374" s="3">
        <v>146.56800000000001</v>
      </c>
      <c r="AQ374" s="5">
        <f t="shared" si="1660"/>
        <v>33.431999999999988</v>
      </c>
      <c r="AR374" s="3">
        <v>1016</v>
      </c>
      <c r="AS374" s="3">
        <v>78639.475999999995</v>
      </c>
      <c r="AT374" s="3">
        <v>393.48399999999998</v>
      </c>
      <c r="AU374" s="3">
        <v>273.38400000000001</v>
      </c>
      <c r="AV374" s="3">
        <v>392.35599999999999</v>
      </c>
      <c r="AW374" s="3">
        <v>274.05500000000001</v>
      </c>
      <c r="AX374" s="3">
        <v>327.654</v>
      </c>
      <c r="AY374" s="3">
        <v>305.58699999999999</v>
      </c>
      <c r="AZ374" s="3">
        <v>178.346</v>
      </c>
      <c r="BA374" s="5">
        <f t="shared" si="1661"/>
        <v>1.6539999999999964</v>
      </c>
      <c r="BB374" s="3">
        <v>1022</v>
      </c>
      <c r="BC374" s="3">
        <v>2889.7350000000001</v>
      </c>
      <c r="BD374" s="3">
        <v>402.36399999999998</v>
      </c>
      <c r="BE374" s="3">
        <v>288.27100000000002</v>
      </c>
      <c r="BF374" s="3">
        <v>405.90300000000002</v>
      </c>
      <c r="BG374" s="3">
        <v>285.78800000000001</v>
      </c>
      <c r="BH374" s="3">
        <v>65.843999999999994</v>
      </c>
      <c r="BI374" s="3">
        <v>55.878999999999998</v>
      </c>
      <c r="BJ374" s="3">
        <v>147.32499999999999</v>
      </c>
      <c r="BK374" s="5">
        <f t="shared" si="1662"/>
        <v>32.675000000000011</v>
      </c>
      <c r="BL374" s="3">
        <v>1025</v>
      </c>
      <c r="BM374" s="3">
        <v>66232.714999999997</v>
      </c>
      <c r="BN374" s="3">
        <v>410.64</v>
      </c>
      <c r="BO374" s="3">
        <v>257.95499999999998</v>
      </c>
      <c r="BP374" s="3">
        <v>409.86399999999998</v>
      </c>
      <c r="BQ374" s="3">
        <v>257.81400000000002</v>
      </c>
      <c r="BR374" s="3">
        <v>302.18599999999998</v>
      </c>
      <c r="BS374" s="3">
        <v>279.06700000000001</v>
      </c>
      <c r="BT374" s="3">
        <v>9.4830000000000005</v>
      </c>
      <c r="BU374" s="5">
        <f t="shared" si="1663"/>
        <v>9.4830000000000005</v>
      </c>
      <c r="BV374" s="3">
        <v>1031</v>
      </c>
      <c r="BW374" s="3">
        <v>2512.4989999999998</v>
      </c>
      <c r="BX374" s="3">
        <v>419.18900000000002</v>
      </c>
      <c r="BY374" s="3">
        <v>273.57100000000003</v>
      </c>
      <c r="BZ374" s="3">
        <v>422.33600000000001</v>
      </c>
      <c r="CA374" s="3">
        <v>272.221</v>
      </c>
      <c r="CB374" s="3">
        <v>62.866999999999997</v>
      </c>
      <c r="CC374" s="3">
        <v>50.884999999999998</v>
      </c>
      <c r="CD374" s="3">
        <v>141.24700000000001</v>
      </c>
      <c r="CE374" s="5">
        <f t="shared" si="1664"/>
        <v>38.752999999999986</v>
      </c>
      <c r="CF374" s="3">
        <v>1035</v>
      </c>
      <c r="CG374" s="3">
        <v>42329.737000000001</v>
      </c>
      <c r="CH374" s="3">
        <v>301.72500000000002</v>
      </c>
      <c r="CI374" s="3">
        <v>289.851</v>
      </c>
      <c r="CJ374" s="3">
        <v>301.74099999999999</v>
      </c>
      <c r="CK374" s="3">
        <v>290.404</v>
      </c>
      <c r="CL374" s="3">
        <v>239.15700000000001</v>
      </c>
      <c r="CM374" s="3">
        <v>225.358</v>
      </c>
      <c r="CN374" s="3">
        <v>75.064999999999998</v>
      </c>
      <c r="CO374" s="5">
        <f t="shared" si="1665"/>
        <v>75.064999999999998</v>
      </c>
      <c r="CP374" s="3">
        <v>1041</v>
      </c>
      <c r="CQ374" s="3">
        <v>2685.127</v>
      </c>
      <c r="CR374" s="3">
        <v>315.75299999999999</v>
      </c>
      <c r="CS374" s="3">
        <v>302.774</v>
      </c>
      <c r="CT374" s="3">
        <v>319.47500000000002</v>
      </c>
      <c r="CU374" s="3">
        <v>303.09899999999999</v>
      </c>
      <c r="CV374" s="3">
        <v>63.35</v>
      </c>
      <c r="CW374" s="3">
        <v>53.966999999999999</v>
      </c>
      <c r="CX374" s="3">
        <v>128.91</v>
      </c>
      <c r="CY374" s="5">
        <f t="shared" si="1666"/>
        <v>51.09</v>
      </c>
      <c r="CZ374" s="46">
        <f t="shared" si="1667"/>
        <v>-0.34890018868185879</v>
      </c>
      <c r="DA374" s="46">
        <f t="shared" ref="DA374:DA375" si="1968">IF((AQ374-AG374)&lt;45,(AO374-$T374)/$T374,(AN374-$U374)/$U374)</f>
        <v>-0.16965847243014842</v>
      </c>
      <c r="DB374" s="46">
        <f t="shared" ref="DB374:DB375" si="1969">IF((AQ374-AG374)&lt;45,(AN374-$T374)/$T374,(AO374-$U374)/$U374)</f>
        <v>-4.8549802023141589E-2</v>
      </c>
      <c r="DC374" s="46">
        <f t="shared" si="1668"/>
        <v>22.569213300423222</v>
      </c>
      <c r="DD374" s="46">
        <f t="shared" si="1669"/>
        <v>23.979556313660204</v>
      </c>
      <c r="DE374" s="46">
        <f t="shared" si="1757"/>
        <v>28.712999999999994</v>
      </c>
      <c r="DF374" s="46" t="str">
        <f t="shared" ref="DF374:DF376" si="1970">IF(DE374&lt;45,DF$6,DF$5)</f>
        <v>CIRC</v>
      </c>
      <c r="DG374" s="46">
        <f t="shared" si="1670"/>
        <v>-0.31057325023920573</v>
      </c>
      <c r="DH374" s="46">
        <f t="shared" ref="DH374:DH375" si="1971">IF((BK374-BA374)&lt;45,(BI374-$T374)/$T374,(BH374-$U374)/$U374)</f>
        <v>-0.21818029185846405</v>
      </c>
      <c r="DI374" s="46">
        <f t="shared" ref="DI374:DI375" si="1972">IF((BK374-BA374)&lt;45,(BH374-$T374)/$T374,(BI374-$U374)/$U374)</f>
        <v>-7.8757013137828347E-2</v>
      </c>
      <c r="DJ374" s="46">
        <f t="shared" si="1671"/>
        <v>17.334277285194208</v>
      </c>
      <c r="DK374" s="46">
        <f t="shared" si="1672"/>
        <v>17.921620964633771</v>
      </c>
      <c r="DL374" s="46">
        <f t="shared" si="1760"/>
        <v>31.021000000000015</v>
      </c>
      <c r="DM374" s="46" t="str">
        <f t="shared" ref="DM374:DM376" si="1973">IF(DL374&lt;45,DM$6,DM$5)</f>
        <v>CIRC</v>
      </c>
      <c r="DN374" s="46">
        <f t="shared" si="1673"/>
        <v>-0.41934245047254631</v>
      </c>
      <c r="DO374" s="46">
        <f t="shared" ref="DO374:DO375" si="1974">IF((CE374-BU374)&lt;45,(CC374-$T374)/$T374,(CB374-$U374)/$U374)</f>
        <v>-0.28805283113903152</v>
      </c>
      <c r="DP374" s="46">
        <f t="shared" ref="DP374:DP375" si="1975">IF((CE374-BU374)&lt;45,(CB374-$T374)/$T374,(CC374-$U374)/$U374)</f>
        <v>-0.12040910553635641</v>
      </c>
      <c r="DQ374" s="46">
        <f t="shared" si="1674"/>
        <v>17.802945177694671</v>
      </c>
      <c r="DR374" s="46">
        <f t="shared" si="1675"/>
        <v>19.05550925585565</v>
      </c>
      <c r="DS374" s="46">
        <f t="shared" si="1763"/>
        <v>29.269999999999985</v>
      </c>
      <c r="DT374" s="46" t="str">
        <f t="shared" ref="DT374:DT376" si="1976">IF(DS374&lt;45,DT$6,DT$5)</f>
        <v>CIRC</v>
      </c>
      <c r="DU374" s="46">
        <f t="shared" si="1676"/>
        <v>-0.62889817579482288</v>
      </c>
      <c r="DV374" s="46">
        <f t="shared" ref="DV374:DV375" si="1977">IF((CY374-CO374)&lt;45,(CW374-$T374)/$T374,(CV374-$U374)/$U374)</f>
        <v>-0.24493165251213747</v>
      </c>
      <c r="DW374" s="46">
        <f t="shared" ref="DW374:DW375" si="1978">IF((CY374-CO374)&lt;45,(CV374-$T374)/$T374,(CW374-$U374)/$U374)</f>
        <v>-0.11365130888587295</v>
      </c>
      <c r="DX374" s="46">
        <f t="shared" si="1677"/>
        <v>19.073246000615601</v>
      </c>
      <c r="DY374" s="46">
        <f t="shared" si="1678"/>
        <v>21.809580028051919</v>
      </c>
      <c r="DZ374" s="46">
        <f t="shared" si="1766"/>
        <v>36.312000000000012</v>
      </c>
      <c r="EA374" s="46" t="str">
        <f t="shared" ref="EA374:EA376" si="1979">IF(DZ374&lt;45,EA$6,EA$5)</f>
        <v>CIRC</v>
      </c>
    </row>
    <row r="375" spans="3:131" x14ac:dyDescent="0.2">
      <c r="C375" s="92"/>
      <c r="D375" s="3">
        <v>997</v>
      </c>
      <c r="E375" s="3">
        <v>112479.731</v>
      </c>
      <c r="F375" s="3">
        <v>336.464</v>
      </c>
      <c r="G375" s="3">
        <v>302.67899999999997</v>
      </c>
      <c r="H375" s="3">
        <v>333.68799999999999</v>
      </c>
      <c r="I375" s="3">
        <v>304.56900000000002</v>
      </c>
      <c r="J375" s="3">
        <v>396.92</v>
      </c>
      <c r="K375" s="3">
        <v>360.81200000000001</v>
      </c>
      <c r="L375" s="3">
        <v>15.225</v>
      </c>
      <c r="M375" s="5">
        <f t="shared" si="1657"/>
        <v>15.225</v>
      </c>
      <c r="N375" s="3">
        <v>1004</v>
      </c>
      <c r="O375" s="3">
        <v>3793.6350000000002</v>
      </c>
      <c r="P375" s="3">
        <v>350.16800000000001</v>
      </c>
      <c r="Q375" s="3">
        <v>309.899</v>
      </c>
      <c r="R375" s="3">
        <v>352.23700000000002</v>
      </c>
      <c r="S375" s="3">
        <v>305.75799999999998</v>
      </c>
      <c r="T375" s="3">
        <v>69.5</v>
      </c>
      <c r="U375" s="3">
        <v>69.5</v>
      </c>
      <c r="V375" s="3">
        <v>0</v>
      </c>
      <c r="W375" s="5">
        <f t="shared" si="1658"/>
        <v>0</v>
      </c>
      <c r="X375" s="3">
        <v>1008</v>
      </c>
      <c r="Y375" s="3">
        <v>74470.519</v>
      </c>
      <c r="Z375" s="3">
        <v>382.33800000000002</v>
      </c>
      <c r="AA375" s="3">
        <v>338.22300000000001</v>
      </c>
      <c r="AB375" s="3">
        <v>381.01</v>
      </c>
      <c r="AC375" s="3">
        <v>338.89</v>
      </c>
      <c r="AD375" s="3">
        <v>324.62400000000002</v>
      </c>
      <c r="AE375" s="3">
        <v>292.08800000000002</v>
      </c>
      <c r="AF375" s="3">
        <v>173.06100000000001</v>
      </c>
      <c r="AG375" s="5">
        <f t="shared" si="1659"/>
        <v>6.938999999999993</v>
      </c>
      <c r="AH375" s="3">
        <v>1014</v>
      </c>
      <c r="AI375" s="3">
        <v>3174.181</v>
      </c>
      <c r="AJ375" s="3">
        <v>397.42700000000002</v>
      </c>
      <c r="AK375" s="3">
        <v>353.95499999999998</v>
      </c>
      <c r="AL375" s="3">
        <v>401.11200000000002</v>
      </c>
      <c r="AM375" s="3">
        <v>350.49</v>
      </c>
      <c r="AN375" s="3">
        <v>68.471999999999994</v>
      </c>
      <c r="AO375" s="3">
        <v>59.024000000000001</v>
      </c>
      <c r="AP375" s="3">
        <v>144.357</v>
      </c>
      <c r="AQ375" s="5">
        <f t="shared" si="1660"/>
        <v>35.643000000000001</v>
      </c>
      <c r="AR375" s="3">
        <v>1017</v>
      </c>
      <c r="AS375" s="3">
        <v>78795.324999999997</v>
      </c>
      <c r="AT375" s="3">
        <v>393.50299999999999</v>
      </c>
      <c r="AU375" s="3">
        <v>273.55099999999999</v>
      </c>
      <c r="AV375" s="3">
        <v>392.51499999999999</v>
      </c>
      <c r="AW375" s="3">
        <v>274.18900000000002</v>
      </c>
      <c r="AX375" s="3">
        <v>328.81</v>
      </c>
      <c r="AY375" s="3">
        <v>305.11599999999999</v>
      </c>
      <c r="AZ375" s="3">
        <v>4.4210000000000003</v>
      </c>
      <c r="BA375" s="5">
        <f t="shared" si="1661"/>
        <v>4.4210000000000003</v>
      </c>
      <c r="BB375" s="3">
        <v>1023</v>
      </c>
      <c r="BC375" s="3">
        <v>2894.239</v>
      </c>
      <c r="BD375" s="3">
        <v>402.291</v>
      </c>
      <c r="BE375" s="3">
        <v>288.35300000000001</v>
      </c>
      <c r="BF375" s="3">
        <v>405.846</v>
      </c>
      <c r="BG375" s="3">
        <v>285.88799999999998</v>
      </c>
      <c r="BH375" s="3">
        <v>66.221999999999994</v>
      </c>
      <c r="BI375" s="3">
        <v>55.646999999999998</v>
      </c>
      <c r="BJ375" s="3">
        <v>145.916</v>
      </c>
      <c r="BK375" s="5">
        <f t="shared" si="1662"/>
        <v>34.084000000000003</v>
      </c>
      <c r="BL375" s="3">
        <v>1026</v>
      </c>
      <c r="BM375" s="3">
        <v>66601.616999999998</v>
      </c>
      <c r="BN375" s="3">
        <v>410.995</v>
      </c>
      <c r="BO375" s="3">
        <v>258.76</v>
      </c>
      <c r="BP375" s="3">
        <v>410.23099999999999</v>
      </c>
      <c r="BQ375" s="3">
        <v>258.65600000000001</v>
      </c>
      <c r="BR375" s="3">
        <v>300.86599999999999</v>
      </c>
      <c r="BS375" s="3">
        <v>281.85300000000001</v>
      </c>
      <c r="BT375" s="3">
        <v>7.45</v>
      </c>
      <c r="BU375" s="5">
        <f t="shared" si="1663"/>
        <v>7.45</v>
      </c>
      <c r="BV375" s="3">
        <v>1032</v>
      </c>
      <c r="BW375" s="3">
        <v>2521.5079999999998</v>
      </c>
      <c r="BX375" s="3">
        <v>419.46</v>
      </c>
      <c r="BY375" s="3">
        <v>273.68099999999998</v>
      </c>
      <c r="BZ375" s="3">
        <v>422.51600000000002</v>
      </c>
      <c r="CA375" s="3">
        <v>272.30500000000001</v>
      </c>
      <c r="CB375" s="3">
        <v>63.616999999999997</v>
      </c>
      <c r="CC375" s="3">
        <v>50.466000000000001</v>
      </c>
      <c r="CD375" s="3">
        <v>138.88499999999999</v>
      </c>
      <c r="CE375" s="5">
        <f t="shared" si="1664"/>
        <v>41.115000000000009</v>
      </c>
      <c r="CF375" s="3">
        <v>1036</v>
      </c>
      <c r="CG375" s="3">
        <v>42981.847999999998</v>
      </c>
      <c r="CH375" s="3">
        <v>301.923</v>
      </c>
      <c r="CI375" s="3">
        <v>288.65100000000001</v>
      </c>
      <c r="CJ375" s="3">
        <v>301.88600000000002</v>
      </c>
      <c r="CK375" s="3">
        <v>288.89100000000002</v>
      </c>
      <c r="CL375" s="3">
        <v>240.08500000000001</v>
      </c>
      <c r="CM375" s="3">
        <v>227.94499999999999</v>
      </c>
      <c r="CN375" s="3">
        <v>73.326999999999998</v>
      </c>
      <c r="CO375" s="5">
        <f t="shared" si="1665"/>
        <v>73.326999999999998</v>
      </c>
      <c r="CP375" s="3">
        <v>1042</v>
      </c>
      <c r="CQ375" s="3">
        <v>2677.4690000000001</v>
      </c>
      <c r="CR375" s="3">
        <v>315.72199999999998</v>
      </c>
      <c r="CS375" s="3">
        <v>303.06099999999998</v>
      </c>
      <c r="CT375" s="3">
        <v>319.40199999999999</v>
      </c>
      <c r="CU375" s="3">
        <v>303.38299999999998</v>
      </c>
      <c r="CV375" s="3">
        <v>63.026000000000003</v>
      </c>
      <c r="CW375" s="3">
        <v>54.09</v>
      </c>
      <c r="CX375" s="3">
        <v>127.54600000000001</v>
      </c>
      <c r="CY375" s="5">
        <f t="shared" si="1666"/>
        <v>52.453999999999994</v>
      </c>
      <c r="CZ375" s="46">
        <f t="shared" si="1667"/>
        <v>-0.33792054499134605</v>
      </c>
      <c r="DA375" s="46">
        <f t="shared" si="1968"/>
        <v>-0.15073381294964028</v>
      </c>
      <c r="DB375" s="46">
        <f t="shared" si="1969"/>
        <v>-1.4791366906474904E-2</v>
      </c>
      <c r="DC375" s="46">
        <f t="shared" si="1668"/>
        <v>21.798480336940898</v>
      </c>
      <c r="DD375" s="46">
        <f t="shared" si="1669"/>
        <v>23.208843228390375</v>
      </c>
      <c r="DE375" s="46">
        <f t="shared" si="1757"/>
        <v>28.704000000000008</v>
      </c>
      <c r="DF375" s="46" t="str">
        <f t="shared" si="1970"/>
        <v>CIRC</v>
      </c>
      <c r="DG375" s="46">
        <f t="shared" si="1670"/>
        <v>-0.29947089756109041</v>
      </c>
      <c r="DH375" s="46">
        <f t="shared" si="1971"/>
        <v>-0.19932374100719427</v>
      </c>
      <c r="DI375" s="46">
        <f t="shared" si="1972"/>
        <v>-4.7165467625899363E-2</v>
      </c>
      <c r="DJ375" s="46">
        <f t="shared" si="1671"/>
        <v>17.214184499998854</v>
      </c>
      <c r="DK375" s="46">
        <f t="shared" si="1672"/>
        <v>17.736464191038738</v>
      </c>
      <c r="DL375" s="46">
        <f t="shared" si="1760"/>
        <v>29.663000000000004</v>
      </c>
      <c r="DM375" s="46" t="str">
        <f t="shared" si="1973"/>
        <v>CIRC</v>
      </c>
      <c r="DN375" s="46">
        <f t="shared" si="1673"/>
        <v>-0.40787894487407694</v>
      </c>
      <c r="DO375" s="46">
        <f t="shared" si="1974"/>
        <v>-0.27387050359712228</v>
      </c>
      <c r="DP375" s="46">
        <f t="shared" si="1975"/>
        <v>-8.4647482014388528E-2</v>
      </c>
      <c r="DQ375" s="46">
        <f t="shared" si="1674"/>
        <v>17.154954561292179</v>
      </c>
      <c r="DR375" s="46">
        <f t="shared" si="1675"/>
        <v>18.363453542294288</v>
      </c>
      <c r="DS375" s="46">
        <f t="shared" si="1763"/>
        <v>33.665000000000006</v>
      </c>
      <c r="DT375" s="46" t="str">
        <f t="shared" si="1976"/>
        <v>CIRC</v>
      </c>
      <c r="DU375" s="46">
        <f t="shared" si="1676"/>
        <v>-0.61787028100200558</v>
      </c>
      <c r="DV375" s="46">
        <f t="shared" si="1977"/>
        <v>-0.22172661870503593</v>
      </c>
      <c r="DW375" s="46">
        <f t="shared" si="1978"/>
        <v>-9.3151079136690601E-2</v>
      </c>
      <c r="DX375" s="46">
        <f t="shared" si="1677"/>
        <v>19.951453606191166</v>
      </c>
      <c r="DY375" s="46">
        <f t="shared" si="1678"/>
        <v>22.733858449458104</v>
      </c>
      <c r="DZ375" s="46">
        <f t="shared" si="1766"/>
        <v>32.211999999999989</v>
      </c>
      <c r="EA375" s="46" t="str">
        <f t="shared" si="1979"/>
        <v>CIRC</v>
      </c>
    </row>
    <row r="376" spans="3:131" ht="17" x14ac:dyDescent="0.2">
      <c r="C376" s="21" t="s">
        <v>19</v>
      </c>
      <c r="D376" s="7"/>
      <c r="E376" s="7">
        <f t="shared" ref="E376:M376" si="1980">AVERAGE(E373:E375)</f>
        <v>113088.44966666668</v>
      </c>
      <c r="F376" s="7">
        <f t="shared" si="1980"/>
        <v>336.5026666666667</v>
      </c>
      <c r="G376" s="7">
        <f t="shared" si="1980"/>
        <v>303.60700000000003</v>
      </c>
      <c r="H376" s="7">
        <f t="shared" si="1980"/>
        <v>333.72033333333331</v>
      </c>
      <c r="I376" s="7">
        <f t="shared" si="1980"/>
        <v>305.57133333333331</v>
      </c>
      <c r="J376" s="7">
        <f t="shared" si="1980"/>
        <v>397.43133333333338</v>
      </c>
      <c r="K376" s="7">
        <f t="shared" si="1980"/>
        <v>362.29500000000002</v>
      </c>
      <c r="L376" s="7">
        <f t="shared" si="1980"/>
        <v>19.797666666666668</v>
      </c>
      <c r="M376" s="7">
        <f t="shared" si="1980"/>
        <v>19.797666666666668</v>
      </c>
      <c r="N376" s="7"/>
      <c r="O376" s="7">
        <f t="shared" ref="O376:W376" si="1981">AVERAGE(O373:O375)</f>
        <v>3939.2743333333333</v>
      </c>
      <c r="P376" s="7">
        <f t="shared" si="1981"/>
        <v>349.94433333333336</v>
      </c>
      <c r="Q376" s="7">
        <f t="shared" si="1981"/>
        <v>310.12299999999999</v>
      </c>
      <c r="R376" s="7">
        <f t="shared" si="1981"/>
        <v>352.18800000000005</v>
      </c>
      <c r="S376" s="7">
        <f t="shared" si="1981"/>
        <v>305.88733333333334</v>
      </c>
      <c r="T376" s="7">
        <f t="shared" si="1981"/>
        <v>70.815333333333328</v>
      </c>
      <c r="U376" s="7">
        <f t="shared" si="1981"/>
        <v>70.815333333333328</v>
      </c>
      <c r="V376" s="7">
        <f t="shared" si="1981"/>
        <v>0</v>
      </c>
      <c r="W376" s="7">
        <f t="shared" si="1981"/>
        <v>0</v>
      </c>
      <c r="X376" s="7"/>
      <c r="Y376" s="7">
        <f t="shared" ref="Y376:AG376" si="1982">AVERAGE(Y373:Y375)</f>
        <v>74543.864333333346</v>
      </c>
      <c r="Z376" s="7">
        <f t="shared" si="1982"/>
        <v>382.08466666666669</v>
      </c>
      <c r="AA376" s="7">
        <f t="shared" si="1982"/>
        <v>338.29233333333332</v>
      </c>
      <c r="AB376" s="7">
        <f t="shared" si="1982"/>
        <v>380.72733333333332</v>
      </c>
      <c r="AC376" s="7">
        <f t="shared" si="1982"/>
        <v>338.96600000000001</v>
      </c>
      <c r="AD376" s="7">
        <f t="shared" si="1982"/>
        <v>325.76666666666665</v>
      </c>
      <c r="AE376" s="7">
        <f t="shared" si="1982"/>
        <v>291.35233333333332</v>
      </c>
      <c r="AF376" s="7">
        <f t="shared" si="1982"/>
        <v>174.53633333333335</v>
      </c>
      <c r="AG376" s="7">
        <f t="shared" si="1982"/>
        <v>5.463666666666664</v>
      </c>
      <c r="AH376" s="7"/>
      <c r="AI376" s="7">
        <f t="shared" ref="AI376:AQ376" si="1983">AVERAGE(AI373:AI375)</f>
        <v>3158.0033333333336</v>
      </c>
      <c r="AJ376" s="7">
        <f t="shared" si="1983"/>
        <v>397.36633333333339</v>
      </c>
      <c r="AK376" s="7">
        <f t="shared" si="1983"/>
        <v>354.06333333333333</v>
      </c>
      <c r="AL376" s="7">
        <f t="shared" si="1983"/>
        <v>401.07099999999997</v>
      </c>
      <c r="AM376" s="7">
        <f t="shared" si="1983"/>
        <v>350.52733333333339</v>
      </c>
      <c r="AN376" s="7">
        <f t="shared" si="1983"/>
        <v>68.092666666666659</v>
      </c>
      <c r="AO376" s="7">
        <f t="shared" si="1983"/>
        <v>59.050000000000004</v>
      </c>
      <c r="AP376" s="7">
        <f t="shared" si="1983"/>
        <v>145.53366666666668</v>
      </c>
      <c r="AQ376" s="7">
        <f t="shared" si="1983"/>
        <v>34.466333333333331</v>
      </c>
      <c r="AR376" s="7"/>
      <c r="AS376" s="7">
        <f t="shared" ref="AS376:BA376" si="1984">AVERAGE(AS373:AS375)</f>
        <v>78653.70199999999</v>
      </c>
      <c r="AT376" s="7">
        <f t="shared" si="1984"/>
        <v>393.37799999999999</v>
      </c>
      <c r="AU376" s="7">
        <f t="shared" si="1984"/>
        <v>273.48666666666668</v>
      </c>
      <c r="AV376" s="7">
        <f t="shared" si="1984"/>
        <v>392.29299999999995</v>
      </c>
      <c r="AW376" s="7">
        <f t="shared" si="1984"/>
        <v>274.15533333333337</v>
      </c>
      <c r="AX376" s="7">
        <f t="shared" si="1984"/>
        <v>328.04466666666667</v>
      </c>
      <c r="AY376" s="7">
        <f t="shared" si="1984"/>
        <v>305.27866666666665</v>
      </c>
      <c r="AZ376" s="7">
        <f t="shared" si="1984"/>
        <v>119.57499999999999</v>
      </c>
      <c r="BA376" s="7">
        <f t="shared" si="1984"/>
        <v>3.3723333333333323</v>
      </c>
      <c r="BB376" s="7"/>
      <c r="BC376" s="7">
        <f t="shared" ref="BC376:BK376" si="1985">AVERAGE(BC373:BC375)</f>
        <v>2896.4163333333331</v>
      </c>
      <c r="BD376" s="7">
        <f t="shared" si="1985"/>
        <v>402.31133333333332</v>
      </c>
      <c r="BE376" s="7">
        <f t="shared" si="1985"/>
        <v>288.37700000000001</v>
      </c>
      <c r="BF376" s="7">
        <f t="shared" si="1985"/>
        <v>405.85866666666669</v>
      </c>
      <c r="BG376" s="7">
        <f t="shared" si="1985"/>
        <v>285.90466666666663</v>
      </c>
      <c r="BH376" s="7">
        <f t="shared" si="1985"/>
        <v>66.212333333333333</v>
      </c>
      <c r="BI376" s="7">
        <f t="shared" si="1985"/>
        <v>55.697666666666663</v>
      </c>
      <c r="BJ376" s="7">
        <f t="shared" si="1985"/>
        <v>145.69300000000001</v>
      </c>
      <c r="BK376" s="7">
        <f t="shared" si="1985"/>
        <v>34.307000000000009</v>
      </c>
      <c r="BL376" s="7"/>
      <c r="BM376" s="7">
        <f t="shared" ref="BM376:BU376" si="1986">AVERAGE(BM373:BM375)</f>
        <v>66336.351333333325</v>
      </c>
      <c r="BN376" s="7">
        <f t="shared" si="1986"/>
        <v>410.59066666666666</v>
      </c>
      <c r="BO376" s="7">
        <f t="shared" si="1986"/>
        <v>257.94499999999999</v>
      </c>
      <c r="BP376" s="7">
        <f t="shared" si="1986"/>
        <v>409.80266666666665</v>
      </c>
      <c r="BQ376" s="7">
        <f t="shared" si="1986"/>
        <v>257.77133333333336</v>
      </c>
      <c r="BR376" s="7">
        <f t="shared" si="1986"/>
        <v>301.38833333333332</v>
      </c>
      <c r="BS376" s="7">
        <f t="shared" si="1986"/>
        <v>280.24533333333335</v>
      </c>
      <c r="BT376" s="7">
        <f t="shared" si="1986"/>
        <v>8.8623333333333338</v>
      </c>
      <c r="BU376" s="7">
        <f t="shared" si="1986"/>
        <v>8.8623333333333338</v>
      </c>
      <c r="BV376" s="7"/>
      <c r="BW376" s="7">
        <f t="shared" ref="BW376:CE376" si="1987">AVERAGE(BW373:BW375)</f>
        <v>2521.6579999999999</v>
      </c>
      <c r="BX376" s="7">
        <f t="shared" si="1987"/>
        <v>419.29899999999998</v>
      </c>
      <c r="BY376" s="7">
        <f t="shared" si="1987"/>
        <v>273.49433333333332</v>
      </c>
      <c r="BZ376" s="7">
        <f t="shared" si="1987"/>
        <v>422.42599999999999</v>
      </c>
      <c r="CA376" s="7">
        <f t="shared" si="1987"/>
        <v>272.16166666666669</v>
      </c>
      <c r="CB376" s="7">
        <f t="shared" si="1987"/>
        <v>63.413000000000004</v>
      </c>
      <c r="CC376" s="7">
        <f t="shared" si="1987"/>
        <v>50.632333333333328</v>
      </c>
      <c r="CD376" s="7">
        <f t="shared" si="1987"/>
        <v>139.99433333333334</v>
      </c>
      <c r="CE376" s="7">
        <f t="shared" si="1987"/>
        <v>40.005666666666663</v>
      </c>
      <c r="CF376" s="10"/>
      <c r="CG376" s="7">
        <f t="shared" ref="CG376:CO376" si="1988">AVERAGE(CG373:CG375)</f>
        <v>42486.036666666667</v>
      </c>
      <c r="CH376" s="7">
        <f t="shared" si="1988"/>
        <v>301.97499999999997</v>
      </c>
      <c r="CI376" s="7">
        <f t="shared" si="1988"/>
        <v>289.33166666666671</v>
      </c>
      <c r="CJ376" s="7">
        <f t="shared" si="1988"/>
        <v>302.02133333333336</v>
      </c>
      <c r="CK376" s="7">
        <f t="shared" si="1988"/>
        <v>289.75533333333334</v>
      </c>
      <c r="CL376" s="7">
        <f t="shared" si="1988"/>
        <v>239.20966666666666</v>
      </c>
      <c r="CM376" s="7">
        <f t="shared" si="1988"/>
        <v>226.13666666666668</v>
      </c>
      <c r="CN376" s="7">
        <f t="shared" si="1988"/>
        <v>74.662999999999997</v>
      </c>
      <c r="CO376" s="7">
        <f t="shared" si="1988"/>
        <v>74.662999999999997</v>
      </c>
      <c r="CP376" s="10"/>
      <c r="CQ376" s="7">
        <f t="shared" ref="CQ376:DE376" si="1989">AVERAGE(CQ373:CQ375)</f>
        <v>2693.3846666666664</v>
      </c>
      <c r="CR376" s="7">
        <f t="shared" si="1989"/>
        <v>315.65866666666665</v>
      </c>
      <c r="CS376" s="7">
        <f t="shared" si="1989"/>
        <v>302.85966666666667</v>
      </c>
      <c r="CT376" s="7">
        <f t="shared" si="1989"/>
        <v>319.36666666666673</v>
      </c>
      <c r="CU376" s="7">
        <f t="shared" si="1989"/>
        <v>303.21133333333336</v>
      </c>
      <c r="CV376" s="7">
        <f t="shared" si="1989"/>
        <v>63.351666666666667</v>
      </c>
      <c r="CW376" s="7">
        <f t="shared" si="1989"/>
        <v>54.131333333333338</v>
      </c>
      <c r="CX376" s="7">
        <f t="shared" si="1989"/>
        <v>128.10966666666667</v>
      </c>
      <c r="CY376" s="7">
        <f t="shared" si="1989"/>
        <v>51.890333333333331</v>
      </c>
      <c r="CZ376" s="49">
        <f t="shared" si="1989"/>
        <v>-0.34080160107750784</v>
      </c>
      <c r="DA376" s="49">
        <f t="shared" si="1989"/>
        <v>-0.16599927158017544</v>
      </c>
      <c r="DB376" s="49">
        <f t="shared" si="1989"/>
        <v>-3.8229743478453322E-2</v>
      </c>
      <c r="DC376" s="49">
        <f t="shared" si="1989"/>
        <v>21.960536145620242</v>
      </c>
      <c r="DD376" s="49">
        <f t="shared" si="1989"/>
        <v>23.400503529237742</v>
      </c>
      <c r="DE376" s="49">
        <f t="shared" si="1989"/>
        <v>29.00266666666667</v>
      </c>
      <c r="DF376" s="46" t="str">
        <f t="shared" si="1970"/>
        <v>CIRC</v>
      </c>
      <c r="DG376" s="49">
        <f t="shared" ref="DG376:DL376" si="1990">AVERAGE(DG373:DG375)</f>
        <v>-0.30446619332298014</v>
      </c>
      <c r="DH376" s="49">
        <f t="shared" si="1990"/>
        <v>-0.21334986983899373</v>
      </c>
      <c r="DI376" s="49">
        <f t="shared" si="1990"/>
        <v>-6.483594022743279E-2</v>
      </c>
      <c r="DJ376" s="49">
        <f t="shared" si="1990"/>
        <v>17.364741108221555</v>
      </c>
      <c r="DK376" s="49">
        <f t="shared" si="1990"/>
        <v>17.94667207124375</v>
      </c>
      <c r="DL376" s="49">
        <f t="shared" si="1990"/>
        <v>30.934666666666676</v>
      </c>
      <c r="DM376" s="46" t="str">
        <f t="shared" si="1973"/>
        <v>CIRC</v>
      </c>
      <c r="DN376" s="49">
        <f t="shared" ref="DN376:DS376" si="1991">AVERAGE(DN373:DN375)</f>
        <v>-0.41338427002154415</v>
      </c>
      <c r="DO376" s="49">
        <f t="shared" si="1991"/>
        <v>-0.28490640523273181</v>
      </c>
      <c r="DP376" s="49">
        <f t="shared" si="1991"/>
        <v>-0.10434714032811639</v>
      </c>
      <c r="DQ376" s="49">
        <f t="shared" si="1991"/>
        <v>17.822223922468741</v>
      </c>
      <c r="DR376" s="49">
        <f t="shared" si="1991"/>
        <v>19.143103323850003</v>
      </c>
      <c r="DS376" s="49">
        <f t="shared" si="1991"/>
        <v>31.143333333333331</v>
      </c>
      <c r="DT376" s="46" t="str">
        <f t="shared" si="1976"/>
        <v>CIRC</v>
      </c>
      <c r="DU376" s="49">
        <f t="shared" ref="DU376:DZ376" si="1992">AVERAGE(DU373:DU375)</f>
        <v>-0.62428861794385815</v>
      </c>
      <c r="DV376" s="49">
        <f t="shared" si="1992"/>
        <v>-0.23547104789549914</v>
      </c>
      <c r="DW376" s="49">
        <f t="shared" si="1992"/>
        <v>-0.10528352001985215</v>
      </c>
      <c r="DX376" s="49">
        <f t="shared" si="1992"/>
        <v>19.248453791318642</v>
      </c>
      <c r="DY376" s="49">
        <f t="shared" si="1992"/>
        <v>21.96202830534591</v>
      </c>
      <c r="DZ376" s="49">
        <f t="shared" si="1992"/>
        <v>34.657333333333334</v>
      </c>
      <c r="EA376" s="46" t="str">
        <f t="shared" si="1979"/>
        <v>CIRC</v>
      </c>
    </row>
    <row r="377" spans="3:131" ht="17" x14ac:dyDescent="0.2">
      <c r="C377" s="21" t="s">
        <v>20</v>
      </c>
      <c r="D377" s="7"/>
      <c r="E377" s="7">
        <f>STDEV(E373:E375)</f>
        <v>854.2666093687252</v>
      </c>
      <c r="F377" s="7">
        <f t="shared" ref="F377:M377" si="1993">STDEV(F373:F375)</f>
        <v>1.0115544144203639</v>
      </c>
      <c r="G377" s="7">
        <f t="shared" si="1993"/>
        <v>0.89243038944223918</v>
      </c>
      <c r="H377" s="7">
        <f t="shared" si="1993"/>
        <v>1.0328796315802395</v>
      </c>
      <c r="I377" s="7">
        <f t="shared" si="1993"/>
        <v>0.96760546367479505</v>
      </c>
      <c r="J377" s="7">
        <f t="shared" si="1993"/>
        <v>0.91963706609364959</v>
      </c>
      <c r="K377" s="7">
        <f t="shared" si="1993"/>
        <v>1.9120509930438374</v>
      </c>
      <c r="L377" s="7">
        <f t="shared" si="1993"/>
        <v>4.2367436001407244</v>
      </c>
      <c r="M377" s="7">
        <f t="shared" si="1993"/>
        <v>4.2367436001407244</v>
      </c>
      <c r="N377" s="7"/>
      <c r="O377" s="7">
        <f>STDEV(O373:O375)</f>
        <v>126.12736245689636</v>
      </c>
      <c r="P377" s="7">
        <f t="shared" ref="P377:W377" si="1994">STDEV(P373:P375)</f>
        <v>0.38740203062623441</v>
      </c>
      <c r="Q377" s="7">
        <f t="shared" si="1994"/>
        <v>0.1939896904477216</v>
      </c>
      <c r="R377" s="7">
        <f t="shared" si="1994"/>
        <v>0.1708537386187497</v>
      </c>
      <c r="S377" s="7">
        <f t="shared" si="1994"/>
        <v>0.11545273203063074</v>
      </c>
      <c r="T377" s="7">
        <f t="shared" si="1994"/>
        <v>1.139112081111131</v>
      </c>
      <c r="U377" s="7">
        <f t="shared" si="1994"/>
        <v>1.139112081111131</v>
      </c>
      <c r="V377" s="7">
        <f t="shared" si="1994"/>
        <v>0</v>
      </c>
      <c r="W377" s="7">
        <f t="shared" si="1994"/>
        <v>0</v>
      </c>
      <c r="X377" s="7"/>
      <c r="Y377" s="7">
        <f>STDEV(Y373:Y375)</f>
        <v>319.20762587590843</v>
      </c>
      <c r="Z377" s="7">
        <f t="shared" ref="Z377:AG377" si="1995">STDEV(Z373:Z375)</f>
        <v>0.31497513129345905</v>
      </c>
      <c r="AA377" s="7">
        <f t="shared" si="1995"/>
        <v>0.24351865089419245</v>
      </c>
      <c r="AB377" s="7">
        <f t="shared" si="1995"/>
        <v>0.34563178866148159</v>
      </c>
      <c r="AC377" s="7">
        <f t="shared" si="1995"/>
        <v>0.26529417634016217</v>
      </c>
      <c r="AD377" s="7">
        <f t="shared" si="1995"/>
        <v>1.011823271788751</v>
      </c>
      <c r="AE377" s="7">
        <f t="shared" si="1995"/>
        <v>1.5458901427117264</v>
      </c>
      <c r="AF377" s="7">
        <f t="shared" si="1995"/>
        <v>1.2776953210109694</v>
      </c>
      <c r="AG377" s="7">
        <f t="shared" si="1995"/>
        <v>1.2776953210109707</v>
      </c>
      <c r="AH377" s="7"/>
      <c r="AI377" s="7">
        <f>STDEV(AI373:AI375)</f>
        <v>24.224864918784053</v>
      </c>
      <c r="AJ377" s="7">
        <f t="shared" ref="AJ377:AQ377" si="1996">STDEV(AJ373:AJ375)</f>
        <v>9.4875356828499208E-2</v>
      </c>
      <c r="AK377" s="7">
        <f t="shared" si="1996"/>
        <v>0.22408554913992948</v>
      </c>
      <c r="AL377" s="7">
        <f t="shared" si="1996"/>
        <v>6.3379807509978472E-2</v>
      </c>
      <c r="AM377" s="7">
        <f t="shared" si="1996"/>
        <v>0.20358372561020469</v>
      </c>
      <c r="AN377" s="7">
        <f t="shared" si="1996"/>
        <v>0.3433953018509891</v>
      </c>
      <c r="AO377" s="7">
        <f t="shared" si="1996"/>
        <v>0.28489120730552464</v>
      </c>
      <c r="AP377" s="7">
        <f t="shared" si="1996"/>
        <v>1.1123508139671339</v>
      </c>
      <c r="AQ377" s="7">
        <f t="shared" si="1996"/>
        <v>1.1123508139671339</v>
      </c>
      <c r="AR377" s="7"/>
      <c r="AS377" s="7">
        <f>STDEV(AS373:AS375)</f>
        <v>135.07303360404899</v>
      </c>
      <c r="AT377" s="7">
        <f t="shared" ref="AT377:BA377" si="1997">STDEV(AT373:AT375)</f>
        <v>0.20027730775102345</v>
      </c>
      <c r="AU377" s="7">
        <f t="shared" si="1997"/>
        <v>8.9857294268913854E-2</v>
      </c>
      <c r="AV377" s="7">
        <f t="shared" si="1997"/>
        <v>0.25930483990855613</v>
      </c>
      <c r="AW377" s="7">
        <f t="shared" si="1997"/>
        <v>8.8443955889207226E-2</v>
      </c>
      <c r="AX377" s="7">
        <f t="shared" si="1997"/>
        <v>0.6628463874332654</v>
      </c>
      <c r="AY377" s="7">
        <f t="shared" si="1997"/>
        <v>0.26715975245784135</v>
      </c>
      <c r="AZ377" s="7">
        <f t="shared" si="1997"/>
        <v>99.733436835396418</v>
      </c>
      <c r="BA377" s="7">
        <f t="shared" si="1997"/>
        <v>1.5001374381480344</v>
      </c>
      <c r="BB377" s="7"/>
      <c r="BC377" s="7">
        <f>STDEV(BC373:BC375)</f>
        <v>7.9955290840152173</v>
      </c>
      <c r="BD377" s="7">
        <f t="shared" ref="BD377:BK377" si="1998">STDEV(BD373:BD375)</f>
        <v>4.6003623045715071E-2</v>
      </c>
      <c r="BE377" s="7">
        <f t="shared" si="1998"/>
        <v>0.11981652640599649</v>
      </c>
      <c r="BF377" s="7">
        <f t="shared" si="1998"/>
        <v>3.9551653989867881E-2</v>
      </c>
      <c r="BG377" s="7">
        <f t="shared" si="1998"/>
        <v>0.12583057392118144</v>
      </c>
      <c r="BH377" s="7">
        <f t="shared" si="1998"/>
        <v>0.36359638795419119</v>
      </c>
      <c r="BI377" s="7">
        <f t="shared" si="1998"/>
        <v>0.16205348911187625</v>
      </c>
      <c r="BJ377" s="7">
        <f t="shared" si="1998"/>
        <v>1.7541633333301641</v>
      </c>
      <c r="BK377" s="7">
        <f t="shared" si="1998"/>
        <v>1.7541633333301641</v>
      </c>
      <c r="BL377" s="7"/>
      <c r="BM377" s="7">
        <f>STDEV(BM373:BM375)</f>
        <v>231.54956801154734</v>
      </c>
      <c r="BN377" s="7">
        <f t="shared" ref="BN377:BU377" si="1999">STDEV(BN373:BN375)</f>
        <v>0.43112217912482104</v>
      </c>
      <c r="BO377" s="7">
        <f t="shared" si="1999"/>
        <v>0.82004573043214402</v>
      </c>
      <c r="BP377" s="7">
        <f t="shared" si="1999"/>
        <v>0.46206312700034319</v>
      </c>
      <c r="BQ377" s="7">
        <f t="shared" si="1999"/>
        <v>0.90675318214679834</v>
      </c>
      <c r="BR377" s="7">
        <f t="shared" si="1999"/>
        <v>0.70175233047943919</v>
      </c>
      <c r="BS377" s="7">
        <f t="shared" si="1999"/>
        <v>1.4417677806544817</v>
      </c>
      <c r="BT377" s="7">
        <f t="shared" si="1999"/>
        <v>1.2261012736855543</v>
      </c>
      <c r="BU377" s="7">
        <f t="shared" si="1999"/>
        <v>1.2261012736855543</v>
      </c>
      <c r="BV377" s="7"/>
      <c r="BW377" s="7">
        <f>STDEV(BW373:BW375)</f>
        <v>9.2349136974853643</v>
      </c>
      <c r="BX377" s="7">
        <f t="shared" ref="BX377:CE377" si="2000">STDEV(BX373:BX375)</f>
        <v>0.14251666569210367</v>
      </c>
      <c r="BY377" s="7">
        <f t="shared" si="2000"/>
        <v>0.23459184413217279</v>
      </c>
      <c r="BZ377" s="7">
        <f t="shared" si="2000"/>
        <v>9.0000000000003411E-2</v>
      </c>
      <c r="CA377" s="7">
        <f t="shared" si="2000"/>
        <v>0.18046975739257223</v>
      </c>
      <c r="CB377" s="7">
        <f t="shared" si="2000"/>
        <v>0.47785771941028826</v>
      </c>
      <c r="CC377" s="7">
        <f t="shared" si="2000"/>
        <v>0.22244175267546493</v>
      </c>
      <c r="CD377" s="7">
        <f t="shared" si="2000"/>
        <v>1.1875055087591642</v>
      </c>
      <c r="CE377" s="7">
        <f t="shared" si="2000"/>
        <v>1.1875055087591642</v>
      </c>
      <c r="CF377" s="10"/>
      <c r="CG377" s="7">
        <f>STDEV(CG373:CG375)</f>
        <v>439.0481954550454</v>
      </c>
      <c r="CH377" s="7">
        <f t="shared" ref="CH377:CO377" si="2001">STDEV(CH373:CH375)</f>
        <v>0.27964978097611704</v>
      </c>
      <c r="CI377" s="7">
        <f t="shared" si="2001"/>
        <v>0.61605302802057949</v>
      </c>
      <c r="CJ377" s="7">
        <f t="shared" si="2001"/>
        <v>0.36720611832231104</v>
      </c>
      <c r="CK377" s="7">
        <f t="shared" si="2001"/>
        <v>0.77921520347931794</v>
      </c>
      <c r="CL377" s="7">
        <f t="shared" si="2001"/>
        <v>0.85022428413527418</v>
      </c>
      <c r="CM377" s="7">
        <f t="shared" si="2001"/>
        <v>1.5710831719973704</v>
      </c>
      <c r="CN377" s="7">
        <f t="shared" si="2001"/>
        <v>1.1871933288222252</v>
      </c>
      <c r="CO377" s="7">
        <f t="shared" si="2001"/>
        <v>1.1871933288222252</v>
      </c>
      <c r="CP377" s="10"/>
      <c r="CQ377" s="7">
        <f t="shared" ref="CQ377:DE377" si="2002">STDEV(CQ373:CQ375)</f>
        <v>21.282005881338648</v>
      </c>
      <c r="CR377" s="7">
        <f t="shared" si="2002"/>
        <v>0.13742027992015757</v>
      </c>
      <c r="CS377" s="7">
        <f t="shared" si="2002"/>
        <v>0.17500380948232439</v>
      </c>
      <c r="CT377" s="7">
        <f t="shared" si="2002"/>
        <v>0.12966238210573425</v>
      </c>
      <c r="CU377" s="7">
        <f t="shared" si="2002"/>
        <v>0.15101103712421848</v>
      </c>
      <c r="CV377" s="7">
        <f t="shared" si="2002"/>
        <v>0.32650319038767894</v>
      </c>
      <c r="CW377" s="7">
        <f t="shared" si="2002"/>
        <v>0.18843124298622585</v>
      </c>
      <c r="CX377" s="7">
        <f t="shared" si="2002"/>
        <v>0.71213224427301836</v>
      </c>
      <c r="CY377" s="7">
        <f t="shared" si="2002"/>
        <v>0.71213224427301836</v>
      </c>
      <c r="CZ377" s="49">
        <f t="shared" si="2002"/>
        <v>7.1102123913514203E-3</v>
      </c>
      <c r="DA377" s="49">
        <f t="shared" si="2002"/>
        <v>1.3804513713454057E-2</v>
      </c>
      <c r="DB377" s="49">
        <f t="shared" si="2002"/>
        <v>2.0346392463539868E-2</v>
      </c>
      <c r="DC377" s="49">
        <f t="shared" si="2002"/>
        <v>0.54599477594527002</v>
      </c>
      <c r="DD377" s="49">
        <f t="shared" si="2002"/>
        <v>0.51093479740510284</v>
      </c>
      <c r="DE377" s="49">
        <f t="shared" si="2002"/>
        <v>0.50953148414336247</v>
      </c>
      <c r="DG377" s="49">
        <f t="shared" ref="DG377:DL377" si="2003">STDEV(DG373:DG375)</f>
        <v>5.6340543479390937E-3</v>
      </c>
      <c r="DH377" s="49">
        <f t="shared" si="2003"/>
        <v>1.2341521192112745E-2</v>
      </c>
      <c r="DI377" s="49">
        <f t="shared" si="2003"/>
        <v>1.6126063856099455E-2</v>
      </c>
      <c r="DJ377" s="49">
        <f t="shared" si="2003"/>
        <v>0.16787455632542772</v>
      </c>
      <c r="DK377" s="49">
        <f t="shared" si="2003"/>
        <v>0.22378751274354722</v>
      </c>
      <c r="DL377" s="49">
        <f t="shared" si="2003"/>
        <v>1.2307730632953158</v>
      </c>
      <c r="DN377" s="49">
        <f t="shared" ref="DN377:DS377" si="2004">STDEV(DN373:DN375)</f>
        <v>5.7451543578906058E-3</v>
      </c>
      <c r="DO377" s="49">
        <f t="shared" si="2004"/>
        <v>9.8472064104001486E-3</v>
      </c>
      <c r="DP377" s="49">
        <f t="shared" si="2004"/>
        <v>1.8156212093358805E-2</v>
      </c>
      <c r="DQ377" s="49">
        <f t="shared" si="2004"/>
        <v>0.67711460335361429</v>
      </c>
      <c r="DR377" s="49">
        <f t="shared" si="2004"/>
        <v>0.82693361196957482</v>
      </c>
      <c r="DS377" s="49">
        <f t="shared" si="2004"/>
        <v>2.2680957504773418</v>
      </c>
      <c r="DU377" s="49">
        <f t="shared" ref="DU377:DZ377" si="2005">STDEV(DU373:DU375)</f>
        <v>5.7321354868920069E-3</v>
      </c>
      <c r="DV377" s="49">
        <f t="shared" si="2005"/>
        <v>1.2181205327538847E-2</v>
      </c>
      <c r="DW377" s="49">
        <f t="shared" si="2005"/>
        <v>1.0756128883103665E-2</v>
      </c>
      <c r="DX377" s="49">
        <f t="shared" si="2005"/>
        <v>0.6338260527979086</v>
      </c>
      <c r="DY377" s="49">
        <f t="shared" si="2005"/>
        <v>0.70802406228649883</v>
      </c>
      <c r="DZ377" s="49">
        <f t="shared" si="2005"/>
        <v>2.1613341558707146</v>
      </c>
    </row>
    <row r="378" spans="3:131" x14ac:dyDescent="0.2">
      <c r="C378" s="98" t="s">
        <v>73</v>
      </c>
      <c r="D378" s="3">
        <v>1043</v>
      </c>
      <c r="E378" s="3">
        <v>115330.503</v>
      </c>
      <c r="F378" s="3">
        <v>347.32799999999997</v>
      </c>
      <c r="G378" s="3">
        <v>364.702</v>
      </c>
      <c r="H378" s="3">
        <v>346.14</v>
      </c>
      <c r="I378" s="3">
        <v>368.87900000000002</v>
      </c>
      <c r="J378" s="3">
        <v>385.036</v>
      </c>
      <c r="K378" s="3">
        <v>381.37599999999998</v>
      </c>
      <c r="L378" s="3">
        <v>155.376</v>
      </c>
      <c r="M378" s="5">
        <f t="shared" si="1657"/>
        <v>24.623999999999995</v>
      </c>
      <c r="N378" s="3">
        <v>1046</v>
      </c>
      <c r="O378" s="3">
        <v>2649.0920000000001</v>
      </c>
      <c r="P378" s="3">
        <v>263.59100000000001</v>
      </c>
      <c r="Q378" s="3">
        <v>448.49</v>
      </c>
      <c r="R378" s="3">
        <v>258.471</v>
      </c>
      <c r="S378" s="3">
        <v>451.79300000000001</v>
      </c>
      <c r="T378" s="3">
        <v>58.076999999999998</v>
      </c>
      <c r="U378" s="3">
        <v>58.076999999999998</v>
      </c>
      <c r="V378" s="3">
        <v>0</v>
      </c>
      <c r="W378" s="5">
        <f t="shared" si="1658"/>
        <v>0</v>
      </c>
      <c r="X378" s="3">
        <v>1049</v>
      </c>
      <c r="Y378" s="3">
        <v>73016.981</v>
      </c>
      <c r="Z378" s="3">
        <v>346.29899999999998</v>
      </c>
      <c r="AA378" s="3">
        <v>335.63499999999999</v>
      </c>
      <c r="AB378" s="3">
        <v>345.93400000000003</v>
      </c>
      <c r="AC378" s="3">
        <v>336.38799999999998</v>
      </c>
      <c r="AD378" s="3">
        <v>309.33300000000003</v>
      </c>
      <c r="AE378" s="3">
        <v>300.54399999999998</v>
      </c>
      <c r="AF378" s="3">
        <v>117.711</v>
      </c>
      <c r="AG378" s="5">
        <f t="shared" si="1659"/>
        <v>62.289000000000001</v>
      </c>
      <c r="AH378" s="3">
        <v>1052</v>
      </c>
      <c r="AI378" s="3">
        <v>2393.473</v>
      </c>
      <c r="AJ378" s="3">
        <v>270.38099999999997</v>
      </c>
      <c r="AK378" s="3">
        <v>394.67200000000003</v>
      </c>
      <c r="AL378" s="3">
        <v>266.24900000000002</v>
      </c>
      <c r="AM378" s="3">
        <v>395.51299999999998</v>
      </c>
      <c r="AN378" s="3">
        <v>55.67</v>
      </c>
      <c r="AO378" s="3">
        <v>54.741999999999997</v>
      </c>
      <c r="AP378" s="3">
        <v>39.017000000000003</v>
      </c>
      <c r="AQ378" s="5">
        <f t="shared" si="1660"/>
        <v>39.017000000000003</v>
      </c>
      <c r="AR378" s="3">
        <v>1055</v>
      </c>
      <c r="AS378" s="3">
        <v>78969.303</v>
      </c>
      <c r="AT378" s="3">
        <v>392.21300000000002</v>
      </c>
      <c r="AU378" s="3">
        <v>349.27300000000002</v>
      </c>
      <c r="AV378" s="3">
        <v>391.69400000000002</v>
      </c>
      <c r="AW378" s="3">
        <v>350.12</v>
      </c>
      <c r="AX378" s="3">
        <v>324.76499999999999</v>
      </c>
      <c r="AY378" s="3">
        <v>309.59899999999999</v>
      </c>
      <c r="AZ378" s="3">
        <v>132.01300000000001</v>
      </c>
      <c r="BA378" s="5">
        <f t="shared" si="1661"/>
        <v>47.986999999999995</v>
      </c>
      <c r="BB378" s="3">
        <v>1058</v>
      </c>
      <c r="BC378" s="3">
        <v>2202.491</v>
      </c>
      <c r="BD378" s="3">
        <v>322.69299999999998</v>
      </c>
      <c r="BE378" s="3">
        <v>404.91500000000002</v>
      </c>
      <c r="BF378" s="3">
        <v>319.815</v>
      </c>
      <c r="BG378" s="3">
        <v>405.923</v>
      </c>
      <c r="BH378" s="3">
        <v>54.862000000000002</v>
      </c>
      <c r="BI378" s="3">
        <v>51.116</v>
      </c>
      <c r="BJ378" s="3">
        <v>11.071999999999999</v>
      </c>
      <c r="BK378" s="5">
        <f t="shared" si="1662"/>
        <v>11.071999999999999</v>
      </c>
      <c r="BL378" s="3">
        <v>1061</v>
      </c>
      <c r="BM378" s="3">
        <v>67836.584000000003</v>
      </c>
      <c r="BN378" s="3">
        <v>367.54700000000003</v>
      </c>
      <c r="BO378" s="3">
        <v>366.73500000000001</v>
      </c>
      <c r="BP378" s="3">
        <v>367.03199999999998</v>
      </c>
      <c r="BQ378" s="3">
        <v>367.92099999999999</v>
      </c>
      <c r="BR378" s="3">
        <v>303.65699999999998</v>
      </c>
      <c r="BS378" s="3">
        <v>284.44</v>
      </c>
      <c r="BT378" s="3">
        <v>135.85599999999999</v>
      </c>
      <c r="BU378" s="5">
        <f t="shared" si="1663"/>
        <v>44.144000000000005</v>
      </c>
      <c r="BV378" s="3">
        <v>1064</v>
      </c>
      <c r="BW378" s="3">
        <v>1672.1089999999999</v>
      </c>
      <c r="BX378" s="3">
        <v>302.97199999999998</v>
      </c>
      <c r="BY378" s="3">
        <v>422.12799999999999</v>
      </c>
      <c r="BZ378" s="3">
        <v>300.78100000000001</v>
      </c>
      <c r="CA378" s="3">
        <v>423.13600000000002</v>
      </c>
      <c r="CB378" s="3">
        <v>47.206000000000003</v>
      </c>
      <c r="CC378" s="3">
        <v>45.100999999999999</v>
      </c>
      <c r="CD378" s="3">
        <v>170.995</v>
      </c>
      <c r="CE378" s="5">
        <f t="shared" si="1664"/>
        <v>9.0049999999999955</v>
      </c>
      <c r="CF378" s="3">
        <v>1067</v>
      </c>
      <c r="CG378" s="3">
        <v>44716.792000000001</v>
      </c>
      <c r="CH378" s="3">
        <v>353.52699999999999</v>
      </c>
      <c r="CI378" s="3">
        <v>292.57299999999998</v>
      </c>
      <c r="CJ378" s="3">
        <v>354.63600000000002</v>
      </c>
      <c r="CK378" s="3">
        <v>293.06900000000002</v>
      </c>
      <c r="CL378" s="3">
        <v>241.517</v>
      </c>
      <c r="CM378" s="3">
        <v>235.74</v>
      </c>
      <c r="CN378" s="3">
        <v>143.494</v>
      </c>
      <c r="CO378" s="5">
        <f t="shared" si="1665"/>
        <v>36.506</v>
      </c>
      <c r="CP378" s="3">
        <v>1070</v>
      </c>
      <c r="CQ378" s="3">
        <v>1824.13</v>
      </c>
      <c r="CR378" s="3">
        <v>301.82499999999999</v>
      </c>
      <c r="CS378" s="3">
        <v>340.13900000000001</v>
      </c>
      <c r="CT378" s="3">
        <v>298.745</v>
      </c>
      <c r="CU378" s="3">
        <v>339.99700000000001</v>
      </c>
      <c r="CV378" s="3">
        <v>51.276000000000003</v>
      </c>
      <c r="CW378" s="3">
        <v>45.295000000000002</v>
      </c>
      <c r="CX378" s="3">
        <v>23.577999999999999</v>
      </c>
      <c r="CY378" s="5">
        <f t="shared" si="1666"/>
        <v>23.577999999999999</v>
      </c>
      <c r="CZ378" s="46">
        <f t="shared" si="1667"/>
        <v>-0.36688925218682172</v>
      </c>
      <c r="DA378" s="46">
        <f>IF((AQ378-AG378)&lt;45,(AO378-$T378)/$T378,(AN378-$U378)/$U378)</f>
        <v>-5.7423765001635776E-2</v>
      </c>
      <c r="DB378" s="46">
        <f>IF((AQ378-AG378)&lt;45,(AN378-$T378)/$T378,(AO378-$U378)/$U378)</f>
        <v>-4.1444978218571835E-2</v>
      </c>
      <c r="DC378" s="46">
        <f t="shared" si="1668"/>
        <v>96.171253984753704</v>
      </c>
      <c r="DD378" s="46">
        <f t="shared" si="1669"/>
        <v>99.224315820266554</v>
      </c>
      <c r="DE378" s="46">
        <f t="shared" si="1757"/>
        <v>23.271999999999998</v>
      </c>
      <c r="DF378" s="46" t="str">
        <f>IF(DE378&lt;45,DF$6,DF$5)</f>
        <v>CIRC</v>
      </c>
      <c r="DG378" s="46">
        <f t="shared" si="1670"/>
        <v>-0.31527825730544157</v>
      </c>
      <c r="DH378" s="46">
        <f>IF((BK378-BA378)&lt;45,(BI378-$T378)/$T378,(BH378-$U378)/$U378)</f>
        <v>-0.11985811939321933</v>
      </c>
      <c r="DI378" s="46">
        <f>IF((BK378-BA378)&lt;45,(BH378-$T378)/$T378,(BI378-$U378)/$U378)</f>
        <v>-5.5357542572791234E-2</v>
      </c>
      <c r="DJ378" s="46">
        <f t="shared" si="1671"/>
        <v>89.045283783028083</v>
      </c>
      <c r="DK378" s="46">
        <f t="shared" si="1672"/>
        <v>90.997612331313405</v>
      </c>
      <c r="DL378" s="46">
        <f t="shared" si="1760"/>
        <v>36.914999999999992</v>
      </c>
      <c r="DM378" s="46" t="str">
        <f>IF(DL378&lt;45,DM$6,DM$5)</f>
        <v>CIRC</v>
      </c>
      <c r="DN378" s="46">
        <f t="shared" si="1673"/>
        <v>-0.41180709148558897</v>
      </c>
      <c r="DO378" s="46">
        <f>IF((CE378-BU378)&lt;45,(CC378-$T378)/$T378,(CB378-$U378)/$U378)</f>
        <v>-0.22342751863904814</v>
      </c>
      <c r="DP378" s="46">
        <f>IF((CE378-BU378)&lt;45,(CB378-$T378)/$T378,(CC378-$U378)/$U378)</f>
        <v>-0.1871825335330681</v>
      </c>
      <c r="DQ378" s="46">
        <f t="shared" si="1674"/>
        <v>85.078287911781587</v>
      </c>
      <c r="DR378" s="46">
        <f t="shared" si="1675"/>
        <v>86.24320973850638</v>
      </c>
      <c r="DS378" s="46">
        <f t="shared" si="1763"/>
        <v>35.13900000000001</v>
      </c>
      <c r="DT378" s="46" t="str">
        <f>IF(DS378&lt;45,DT$6,DT$5)</f>
        <v>CIRC</v>
      </c>
      <c r="DU378" s="46">
        <f t="shared" si="1676"/>
        <v>-0.61227263528019116</v>
      </c>
      <c r="DV378" s="46">
        <f>IF((CY378-CO378)&lt;45,(CW378-$T378)/$T378,(CV378-$U378)/$U378)</f>
        <v>-0.22008712571241623</v>
      </c>
      <c r="DW378" s="46">
        <f>IF((CY378-CO378)&lt;45,(CV378-$T378)/$T378,(CW378-$U378)/$U378)</f>
        <v>-0.11710315615475997</v>
      </c>
      <c r="DX378" s="46">
        <f t="shared" si="1677"/>
        <v>70.253976115234948</v>
      </c>
      <c r="DY378" s="46">
        <f t="shared" si="1678"/>
        <v>72.979730507860893</v>
      </c>
      <c r="DZ378" s="46">
        <f t="shared" si="1766"/>
        <v>27.501000000000005</v>
      </c>
      <c r="EA378" s="46" t="str">
        <f>IF(DZ378&lt;45,EA$6,EA$5)</f>
        <v>CIRC</v>
      </c>
    </row>
    <row r="379" spans="3:131" x14ac:dyDescent="0.2">
      <c r="C379" s="98"/>
      <c r="D379" s="3">
        <v>1044</v>
      </c>
      <c r="E379" s="3">
        <v>114840.09699999999</v>
      </c>
      <c r="F379" s="3">
        <v>347.85</v>
      </c>
      <c r="G379" s="3">
        <v>364.22800000000001</v>
      </c>
      <c r="H379" s="3">
        <v>346.65100000000001</v>
      </c>
      <c r="I379" s="3">
        <v>368.339</v>
      </c>
      <c r="J379" s="3">
        <v>383.59</v>
      </c>
      <c r="K379" s="3">
        <v>381.185</v>
      </c>
      <c r="L379" s="3">
        <v>76.037000000000006</v>
      </c>
      <c r="M379" s="5">
        <f t="shared" si="1657"/>
        <v>76.037000000000006</v>
      </c>
      <c r="N379" s="3">
        <v>1047</v>
      </c>
      <c r="O379" s="3">
        <v>2649.0920000000001</v>
      </c>
      <c r="P379" s="3">
        <v>263.255</v>
      </c>
      <c r="Q379" s="3">
        <v>449.161</v>
      </c>
      <c r="R379" s="3">
        <v>258.24400000000003</v>
      </c>
      <c r="S379" s="3">
        <v>452.26799999999997</v>
      </c>
      <c r="T379" s="3">
        <v>58.076999999999998</v>
      </c>
      <c r="U379" s="3">
        <v>58.076999999999998</v>
      </c>
      <c r="V379" s="3">
        <v>0</v>
      </c>
      <c r="W379" s="5">
        <f t="shared" si="1658"/>
        <v>0</v>
      </c>
      <c r="X379" s="3">
        <v>1050</v>
      </c>
      <c r="Y379" s="3">
        <v>71626.278000000006</v>
      </c>
      <c r="Z379" s="3">
        <v>346.50099999999998</v>
      </c>
      <c r="AA379" s="3">
        <v>334.75200000000001</v>
      </c>
      <c r="AB379" s="3">
        <v>346.10399999999998</v>
      </c>
      <c r="AC379" s="3">
        <v>335.505</v>
      </c>
      <c r="AD379" s="3">
        <v>306.02499999999998</v>
      </c>
      <c r="AE379" s="3">
        <v>298.00599999999997</v>
      </c>
      <c r="AF379" s="3">
        <v>124.49299999999999</v>
      </c>
      <c r="AG379" s="5">
        <f t="shared" si="1659"/>
        <v>55.507000000000005</v>
      </c>
      <c r="AH379" s="3">
        <v>1053</v>
      </c>
      <c r="AI379" s="3">
        <v>2361.1550000000002</v>
      </c>
      <c r="AJ379" s="3">
        <v>270.411</v>
      </c>
      <c r="AK379" s="3">
        <v>394.464</v>
      </c>
      <c r="AL379" s="3">
        <v>266.18599999999998</v>
      </c>
      <c r="AM379" s="3">
        <v>395.36799999999999</v>
      </c>
      <c r="AN379" s="3">
        <v>55.820999999999998</v>
      </c>
      <c r="AO379" s="3">
        <v>53.856999999999999</v>
      </c>
      <c r="AP379" s="3">
        <v>20.167999999999999</v>
      </c>
      <c r="AQ379" s="5">
        <f t="shared" si="1660"/>
        <v>20.167999999999999</v>
      </c>
      <c r="AR379" s="3">
        <v>1056</v>
      </c>
      <c r="AS379" s="3">
        <v>78998.805999999997</v>
      </c>
      <c r="AT379" s="3">
        <v>391.94</v>
      </c>
      <c r="AU379" s="3">
        <v>349.31200000000001</v>
      </c>
      <c r="AV379" s="3">
        <v>391.411</v>
      </c>
      <c r="AW379" s="3">
        <v>350.166</v>
      </c>
      <c r="AX379" s="3">
        <v>324.61900000000003</v>
      </c>
      <c r="AY379" s="3">
        <v>309.85399999999998</v>
      </c>
      <c r="AZ379" s="3">
        <v>133.18299999999999</v>
      </c>
      <c r="BA379" s="5">
        <f t="shared" si="1661"/>
        <v>46.817000000000007</v>
      </c>
      <c r="BB379" s="3">
        <v>1059</v>
      </c>
      <c r="BC379" s="3">
        <v>2206.4319999999998</v>
      </c>
      <c r="BD379" s="3">
        <v>322.33699999999999</v>
      </c>
      <c r="BE379" s="3">
        <v>404.81799999999998</v>
      </c>
      <c r="BF379" s="3">
        <v>319.38200000000001</v>
      </c>
      <c r="BG379" s="3">
        <v>405.77800000000002</v>
      </c>
      <c r="BH379" s="3">
        <v>55.313000000000002</v>
      </c>
      <c r="BI379" s="3">
        <v>50.79</v>
      </c>
      <c r="BJ379" s="3">
        <v>6.7080000000000002</v>
      </c>
      <c r="BK379" s="5">
        <f t="shared" si="1662"/>
        <v>6.7080000000000002</v>
      </c>
      <c r="BL379" s="3">
        <v>1062</v>
      </c>
      <c r="BM379" s="3">
        <v>67540.088000000003</v>
      </c>
      <c r="BN379" s="3">
        <v>367.05200000000002</v>
      </c>
      <c r="BO379" s="3">
        <v>366.09800000000001</v>
      </c>
      <c r="BP379" s="3">
        <v>366.53199999999998</v>
      </c>
      <c r="BQ379" s="3">
        <v>367.28399999999999</v>
      </c>
      <c r="BR379" s="3">
        <v>304.28399999999999</v>
      </c>
      <c r="BS379" s="3">
        <v>282.613</v>
      </c>
      <c r="BT379" s="3">
        <v>137.917</v>
      </c>
      <c r="BU379" s="5">
        <f t="shared" si="1663"/>
        <v>42.082999999999998</v>
      </c>
      <c r="BV379" s="3">
        <v>1065</v>
      </c>
      <c r="BW379" s="3">
        <v>1692.604</v>
      </c>
      <c r="BX379" s="3">
        <v>303.03300000000002</v>
      </c>
      <c r="BY379" s="3">
        <v>421.96100000000001</v>
      </c>
      <c r="BZ379" s="3">
        <v>300.935</v>
      </c>
      <c r="CA379" s="3">
        <v>422.96300000000002</v>
      </c>
      <c r="CB379" s="3">
        <v>47.561</v>
      </c>
      <c r="CC379" s="3">
        <v>45.311999999999998</v>
      </c>
      <c r="CD379" s="3">
        <v>165.65700000000001</v>
      </c>
      <c r="CE379" s="5">
        <f t="shared" si="1664"/>
        <v>14.342999999999989</v>
      </c>
      <c r="CF379" s="3">
        <v>1068</v>
      </c>
      <c r="CG379" s="3">
        <v>45058.442999999999</v>
      </c>
      <c r="CH379" s="3">
        <v>353.31299999999999</v>
      </c>
      <c r="CI379" s="3">
        <v>292.85500000000002</v>
      </c>
      <c r="CJ379" s="3">
        <v>354.34800000000001</v>
      </c>
      <c r="CK379" s="3">
        <v>293.351</v>
      </c>
      <c r="CL379" s="3">
        <v>241.41</v>
      </c>
      <c r="CM379" s="3">
        <v>237.64599999999999</v>
      </c>
      <c r="CN379" s="3">
        <v>136.345</v>
      </c>
      <c r="CO379" s="5">
        <f t="shared" si="1665"/>
        <v>43.655000000000001</v>
      </c>
      <c r="CP379" s="3">
        <v>1071</v>
      </c>
      <c r="CQ379" s="3">
        <v>1781.2260000000001</v>
      </c>
      <c r="CR379" s="3">
        <v>301.613</v>
      </c>
      <c r="CS379" s="3">
        <v>340.18400000000003</v>
      </c>
      <c r="CT379" s="3">
        <v>298.58499999999998</v>
      </c>
      <c r="CU379" s="3">
        <v>340.06099999999998</v>
      </c>
      <c r="CV379" s="3">
        <v>49.811</v>
      </c>
      <c r="CW379" s="3">
        <v>45.530999999999999</v>
      </c>
      <c r="CX379" s="3">
        <v>26.312000000000001</v>
      </c>
      <c r="CY379" s="5">
        <f t="shared" si="1666"/>
        <v>26.312000000000001</v>
      </c>
      <c r="CZ379" s="46">
        <f t="shared" si="1667"/>
        <v>-0.37629556338671494</v>
      </c>
      <c r="DA379" s="46">
        <f t="shared" ref="DA379:DA380" si="2006">IF((AQ379-AG379)&lt;45,(AO379-$T379)/$T379,(AN379-$U379)/$U379)</f>
        <v>-7.2662155414363674E-2</v>
      </c>
      <c r="DB379" s="46">
        <f t="shared" ref="DB379:DB380" si="2007">IF((AQ379-AG379)&lt;45,(AN379-$T379)/$T379,(AO379-$U379)/$U379)</f>
        <v>-3.884498166227595E-2</v>
      </c>
      <c r="DC379" s="46">
        <f t="shared" si="1668"/>
        <v>96.722339942745364</v>
      </c>
      <c r="DD379" s="46">
        <f t="shared" si="1669"/>
        <v>99.852218267798136</v>
      </c>
      <c r="DE379" s="46">
        <f t="shared" si="1757"/>
        <v>35.339000000000006</v>
      </c>
      <c r="DF379" s="46" t="str">
        <f t="shared" ref="DF379:DF381" si="2008">IF(DE379&lt;45,DF$6,DF$5)</f>
        <v>CIRC</v>
      </c>
      <c r="DG379" s="46">
        <f t="shared" si="1670"/>
        <v>-0.31209735916541415</v>
      </c>
      <c r="DH379" s="46">
        <f t="shared" ref="DH379:DH380" si="2009">IF((BK379-BA379)&lt;45,(BI379-$T379)/$T379,(BH379-$U379)/$U379)</f>
        <v>-0.12547135699158013</v>
      </c>
      <c r="DI379" s="46">
        <f t="shared" ref="DI379:DI380" si="2010">IF((BK379-BA379)&lt;45,(BH379-$T379)/$T379,(BI379-$U379)/$U379)</f>
        <v>-4.7591989944384107E-2</v>
      </c>
      <c r="DJ379" s="46">
        <f t="shared" si="1671"/>
        <v>89.025241617195277</v>
      </c>
      <c r="DK379" s="46">
        <f t="shared" si="1672"/>
        <v>90.999293321431907</v>
      </c>
      <c r="DL379" s="46">
        <f t="shared" si="1760"/>
        <v>40.109000000000009</v>
      </c>
      <c r="DM379" s="46" t="str">
        <f t="shared" ref="DM379:DM381" si="2011">IF(DL379&lt;45,DM$6,DM$5)</f>
        <v>CIRC</v>
      </c>
      <c r="DN379" s="46">
        <f t="shared" si="1673"/>
        <v>-0.41187712511249441</v>
      </c>
      <c r="DO379" s="46">
        <f t="shared" ref="DO379:DO380" si="2012">IF((CE379-BU379)&lt;45,(CC379-$T379)/$T379,(CB379-$U379)/$U379)</f>
        <v>-0.21979441086832999</v>
      </c>
      <c r="DP379" s="46">
        <f t="shared" ref="DP379:DP380" si="2013">IF((CE379-BU379)&lt;45,(CB379-$T379)/$T379,(CC379-$U379)/$U379)</f>
        <v>-0.18106995884773661</v>
      </c>
      <c r="DQ379" s="46">
        <f t="shared" si="1674"/>
        <v>84.965328987770064</v>
      </c>
      <c r="DR379" s="46">
        <f t="shared" si="1675"/>
        <v>86.041370572533296</v>
      </c>
      <c r="DS379" s="46">
        <f t="shared" si="1763"/>
        <v>27.740000000000009</v>
      </c>
      <c r="DT379" s="46" t="str">
        <f t="shared" ref="DT379:DT381" si="2014">IF(DS379&lt;45,DT$6,DT$5)</f>
        <v>CIRC</v>
      </c>
      <c r="DU379" s="46">
        <f t="shared" si="1676"/>
        <v>-0.60764189358007947</v>
      </c>
      <c r="DV379" s="46">
        <f t="shared" ref="DV379:DV380" si="2015">IF((CY379-CO379)&lt;45,(CW379-$T379)/$T379,(CV379-$U379)/$U379)</f>
        <v>-0.21602355493568881</v>
      </c>
      <c r="DW379" s="46">
        <f t="shared" ref="DW379:DW380" si="2016">IF((CY379-CO379)&lt;45,(CV379-$T379)/$T379,(CW379-$U379)/$U379)</f>
        <v>-0.14232828830690289</v>
      </c>
      <c r="DX379" s="46">
        <f t="shared" si="1677"/>
        <v>70.092255214110494</v>
      </c>
      <c r="DY379" s="46">
        <f t="shared" si="1678"/>
        <v>72.741571807323496</v>
      </c>
      <c r="DZ379" s="46">
        <f t="shared" si="1766"/>
        <v>29.312000000000012</v>
      </c>
      <c r="EA379" s="46" t="str">
        <f t="shared" ref="EA379:EA381" si="2017">IF(DZ379&lt;45,EA$6,EA$5)</f>
        <v>CIRC</v>
      </c>
    </row>
    <row r="380" spans="3:131" x14ac:dyDescent="0.2">
      <c r="C380" s="98"/>
      <c r="D380" s="3">
        <v>1045</v>
      </c>
      <c r="E380" s="3">
        <v>115126.12</v>
      </c>
      <c r="F380" s="3">
        <v>347.536</v>
      </c>
      <c r="G380" s="3">
        <v>364.71199999999999</v>
      </c>
      <c r="H380" s="3">
        <v>346.37900000000002</v>
      </c>
      <c r="I380" s="3">
        <v>368.88299999999998</v>
      </c>
      <c r="J380" s="3">
        <v>386.46899999999999</v>
      </c>
      <c r="K380" s="3">
        <v>379.28899999999999</v>
      </c>
      <c r="L380" s="3">
        <v>6.681</v>
      </c>
      <c r="M380" s="5">
        <f t="shared" si="1657"/>
        <v>6.681</v>
      </c>
      <c r="N380" s="3">
        <v>1048</v>
      </c>
      <c r="O380" s="3">
        <v>2587.8339999999998</v>
      </c>
      <c r="P380" s="3">
        <v>263.255</v>
      </c>
      <c r="Q380" s="3">
        <v>449.83199999999999</v>
      </c>
      <c r="R380" s="3">
        <v>258.23700000000002</v>
      </c>
      <c r="S380" s="3">
        <v>452.74799999999999</v>
      </c>
      <c r="T380" s="3">
        <v>57.402000000000001</v>
      </c>
      <c r="U380" s="3">
        <v>57.402000000000001</v>
      </c>
      <c r="V380" s="3">
        <v>0</v>
      </c>
      <c r="W380" s="5">
        <f t="shared" si="1658"/>
        <v>0</v>
      </c>
      <c r="X380" s="3">
        <v>1051</v>
      </c>
      <c r="Y380" s="3">
        <v>72521.058000000005</v>
      </c>
      <c r="Z380" s="3">
        <v>346.69799999999998</v>
      </c>
      <c r="AA380" s="3">
        <v>334.88600000000002</v>
      </c>
      <c r="AB380" s="3">
        <v>346.279</v>
      </c>
      <c r="AC380" s="3">
        <v>335.65699999999998</v>
      </c>
      <c r="AD380" s="3">
        <v>308.20299999999997</v>
      </c>
      <c r="AE380" s="3">
        <v>299.59699999999998</v>
      </c>
      <c r="AF380" s="3">
        <v>112.48399999999999</v>
      </c>
      <c r="AG380" s="5">
        <f t="shared" si="1659"/>
        <v>67.516000000000005</v>
      </c>
      <c r="AH380" s="3">
        <v>1054</v>
      </c>
      <c r="AI380" s="3">
        <v>2354.511</v>
      </c>
      <c r="AJ380" s="3">
        <v>270.267</v>
      </c>
      <c r="AK380" s="3">
        <v>394.322</v>
      </c>
      <c r="AL380" s="3">
        <v>265.96699999999998</v>
      </c>
      <c r="AM380" s="3">
        <v>395.24299999999999</v>
      </c>
      <c r="AN380" s="3">
        <v>55.941000000000003</v>
      </c>
      <c r="AO380" s="3">
        <v>53.59</v>
      </c>
      <c r="AP380" s="3">
        <v>17.824999999999999</v>
      </c>
      <c r="AQ380" s="5">
        <f t="shared" si="1660"/>
        <v>17.824999999999999</v>
      </c>
      <c r="AR380" s="3">
        <v>1057</v>
      </c>
      <c r="AS380" s="3">
        <v>78911.760999999999</v>
      </c>
      <c r="AT380" s="3">
        <v>393.01299999999998</v>
      </c>
      <c r="AU380" s="3">
        <v>348.86200000000002</v>
      </c>
      <c r="AV380" s="3">
        <v>392.53800000000001</v>
      </c>
      <c r="AW380" s="3">
        <v>349.66</v>
      </c>
      <c r="AX380" s="3">
        <v>324.54199999999997</v>
      </c>
      <c r="AY380" s="3">
        <v>309.58600000000001</v>
      </c>
      <c r="AZ380" s="3">
        <v>132.90799999999999</v>
      </c>
      <c r="BA380" s="5">
        <f t="shared" si="1661"/>
        <v>47.092000000000013</v>
      </c>
      <c r="BB380" s="3">
        <v>1060</v>
      </c>
      <c r="BC380" s="3">
        <v>2198.3240000000001</v>
      </c>
      <c r="BD380" s="3">
        <v>322.31299999999999</v>
      </c>
      <c r="BE380" s="3">
        <v>404.81799999999998</v>
      </c>
      <c r="BF380" s="3">
        <v>319.35899999999998</v>
      </c>
      <c r="BG380" s="3">
        <v>405.78100000000001</v>
      </c>
      <c r="BH380" s="3">
        <v>54.930999999999997</v>
      </c>
      <c r="BI380" s="3">
        <v>50.954999999999998</v>
      </c>
      <c r="BJ380" s="3">
        <v>7.2450000000000001</v>
      </c>
      <c r="BK380" s="5">
        <f t="shared" si="1662"/>
        <v>7.2450000000000001</v>
      </c>
      <c r="BL380" s="3">
        <v>1063</v>
      </c>
      <c r="BM380" s="3">
        <v>67638.282000000007</v>
      </c>
      <c r="BN380" s="3">
        <v>367.58699999999999</v>
      </c>
      <c r="BO380" s="3">
        <v>366.72399999999999</v>
      </c>
      <c r="BP380" s="3">
        <v>367.05799999999999</v>
      </c>
      <c r="BQ380" s="3">
        <v>367.93599999999998</v>
      </c>
      <c r="BR380" s="3">
        <v>304.16899999999998</v>
      </c>
      <c r="BS380" s="3">
        <v>283.13099999999997</v>
      </c>
      <c r="BT380" s="3">
        <v>137.797</v>
      </c>
      <c r="BU380" s="5">
        <f t="shared" si="1663"/>
        <v>42.203000000000003</v>
      </c>
      <c r="BV380" s="3">
        <v>1066</v>
      </c>
      <c r="BW380" s="3">
        <v>1691.4780000000001</v>
      </c>
      <c r="BX380" s="3">
        <v>303.48099999999999</v>
      </c>
      <c r="BY380" s="3">
        <v>421.995</v>
      </c>
      <c r="BZ380" s="3">
        <v>301.54599999999999</v>
      </c>
      <c r="CA380" s="3">
        <v>423.00400000000002</v>
      </c>
      <c r="CB380" s="3">
        <v>47.375999999999998</v>
      </c>
      <c r="CC380" s="3">
        <v>45.459000000000003</v>
      </c>
      <c r="CD380" s="3">
        <v>168.73500000000001</v>
      </c>
      <c r="CE380" s="5">
        <f t="shared" si="1664"/>
        <v>11.264999999999986</v>
      </c>
      <c r="CF380" s="3">
        <v>1069</v>
      </c>
      <c r="CG380" s="3">
        <v>44741.114999999998</v>
      </c>
      <c r="CH380" s="3">
        <v>352.49200000000002</v>
      </c>
      <c r="CI380" s="3">
        <v>292.87099999999998</v>
      </c>
      <c r="CJ380" s="3">
        <v>353.58499999999998</v>
      </c>
      <c r="CK380" s="3">
        <v>293.411</v>
      </c>
      <c r="CL380" s="3">
        <v>240.88300000000001</v>
      </c>
      <c r="CM380" s="3">
        <v>236.489</v>
      </c>
      <c r="CN380" s="3">
        <v>129.08500000000001</v>
      </c>
      <c r="CO380" s="5">
        <f t="shared" si="1665"/>
        <v>50.914999999999992</v>
      </c>
      <c r="CP380" s="3">
        <v>1072</v>
      </c>
      <c r="CQ380" s="3">
        <v>1744.854</v>
      </c>
      <c r="CR380" s="3">
        <v>302.09100000000001</v>
      </c>
      <c r="CS380" s="3">
        <v>340.16</v>
      </c>
      <c r="CT380" s="3">
        <v>298.875</v>
      </c>
      <c r="CU380" s="3">
        <v>340.06700000000001</v>
      </c>
      <c r="CV380" s="3">
        <v>49.911999999999999</v>
      </c>
      <c r="CW380" s="3">
        <v>44.511000000000003</v>
      </c>
      <c r="CX380" s="3">
        <v>10.311</v>
      </c>
      <c r="CY380" s="5">
        <f t="shared" si="1666"/>
        <v>10.311</v>
      </c>
      <c r="CZ380" s="46">
        <f t="shared" si="1667"/>
        <v>-0.37007294261284923</v>
      </c>
      <c r="DA380" s="46">
        <f t="shared" si="2006"/>
        <v>-6.640883592906166E-2</v>
      </c>
      <c r="DB380" s="46">
        <f t="shared" si="2007"/>
        <v>-2.5452074840597864E-2</v>
      </c>
      <c r="DC380" s="46">
        <f t="shared" si="1668"/>
        <v>96.821153974738365</v>
      </c>
      <c r="DD380" s="46">
        <f t="shared" si="1669"/>
        <v>100.00254366764879</v>
      </c>
      <c r="DE380" s="46">
        <f t="shared" si="1757"/>
        <v>49.691000000000003</v>
      </c>
      <c r="DF380" s="46" t="str">
        <f t="shared" si="2008"/>
        <v>RAD</v>
      </c>
      <c r="DG380" s="46">
        <f t="shared" si="1670"/>
        <v>-0.31456249024982341</v>
      </c>
      <c r="DH380" s="46">
        <f t="shared" si="2009"/>
        <v>-0.11231315982021536</v>
      </c>
      <c r="DI380" s="46">
        <f t="shared" si="2010"/>
        <v>-4.3047280582558162E-2</v>
      </c>
      <c r="DJ380" s="46">
        <f t="shared" si="1671"/>
        <v>90.164094494427175</v>
      </c>
      <c r="DK380" s="46">
        <f t="shared" si="1672"/>
        <v>92.221107573049679</v>
      </c>
      <c r="DL380" s="46">
        <f t="shared" si="1760"/>
        <v>39.847000000000016</v>
      </c>
      <c r="DM380" s="46" t="str">
        <f t="shared" si="2011"/>
        <v>CIRC</v>
      </c>
      <c r="DN380" s="46">
        <f t="shared" si="1673"/>
        <v>-0.41248535084826965</v>
      </c>
      <c r="DO380" s="46">
        <f t="shared" si="2012"/>
        <v>-0.20805895264973343</v>
      </c>
      <c r="DP380" s="46">
        <f t="shared" si="2013"/>
        <v>-0.17466290373157736</v>
      </c>
      <c r="DQ380" s="46">
        <f t="shared" si="1674"/>
        <v>84.643149025777632</v>
      </c>
      <c r="DR380" s="46">
        <f t="shared" si="1675"/>
        <v>85.582163842707345</v>
      </c>
      <c r="DS380" s="46">
        <f t="shared" si="1763"/>
        <v>30.938000000000017</v>
      </c>
      <c r="DT380" s="46" t="str">
        <f t="shared" si="2014"/>
        <v>CIRC</v>
      </c>
      <c r="DU380" s="46">
        <f t="shared" si="1676"/>
        <v>-0.61137303159352552</v>
      </c>
      <c r="DV380" s="46">
        <f t="shared" si="2015"/>
        <v>-0.22457405665307825</v>
      </c>
      <c r="DW380" s="46">
        <f t="shared" si="2016"/>
        <v>-0.1304832584230515</v>
      </c>
      <c r="DX380" s="46">
        <f t="shared" si="1677"/>
        <v>69.112302247863269</v>
      </c>
      <c r="DY380" s="46">
        <f t="shared" si="1678"/>
        <v>71.90247864990468</v>
      </c>
      <c r="DZ380" s="46">
        <f t="shared" si="1766"/>
        <v>39.650000000000006</v>
      </c>
      <c r="EA380" s="46" t="str">
        <f t="shared" si="2017"/>
        <v>CIRC</v>
      </c>
    </row>
    <row r="381" spans="3:131" ht="17" x14ac:dyDescent="0.2">
      <c r="C381" s="21" t="s">
        <v>19</v>
      </c>
      <c r="D381" s="7"/>
      <c r="E381" s="7">
        <f t="shared" ref="E381:M381" si="2018">AVERAGE(E378:E380)</f>
        <v>115098.90666666666</v>
      </c>
      <c r="F381" s="7">
        <f t="shared" si="2018"/>
        <v>347.57133333333331</v>
      </c>
      <c r="G381" s="7">
        <f t="shared" si="2018"/>
        <v>364.54733333333337</v>
      </c>
      <c r="H381" s="7">
        <f t="shared" si="2018"/>
        <v>346.39000000000004</v>
      </c>
      <c r="I381" s="7">
        <f t="shared" si="2018"/>
        <v>368.70033333333339</v>
      </c>
      <c r="J381" s="7">
        <f t="shared" si="2018"/>
        <v>385.03166666666669</v>
      </c>
      <c r="K381" s="7">
        <f t="shared" si="2018"/>
        <v>380.61666666666662</v>
      </c>
      <c r="L381" s="7">
        <f t="shared" si="2018"/>
        <v>79.364666666666679</v>
      </c>
      <c r="M381" s="7">
        <f t="shared" si="2018"/>
        <v>35.780666666666669</v>
      </c>
      <c r="N381" s="7"/>
      <c r="O381" s="7">
        <f t="shared" ref="O381:W381" si="2019">AVERAGE(O378:O380)</f>
        <v>2628.6726666666668</v>
      </c>
      <c r="P381" s="7">
        <f t="shared" si="2019"/>
        <v>263.36700000000002</v>
      </c>
      <c r="Q381" s="7">
        <f t="shared" si="2019"/>
        <v>449.16100000000006</v>
      </c>
      <c r="R381" s="7">
        <f t="shared" si="2019"/>
        <v>258.31733333333335</v>
      </c>
      <c r="S381" s="7">
        <f t="shared" si="2019"/>
        <v>452.26966666666664</v>
      </c>
      <c r="T381" s="7">
        <f t="shared" si="2019"/>
        <v>57.851999999999997</v>
      </c>
      <c r="U381" s="7">
        <f t="shared" si="2019"/>
        <v>57.851999999999997</v>
      </c>
      <c r="V381" s="7">
        <f t="shared" si="2019"/>
        <v>0</v>
      </c>
      <c r="W381" s="7">
        <f t="shared" si="2019"/>
        <v>0</v>
      </c>
      <c r="X381" s="7"/>
      <c r="Y381" s="7">
        <f t="shared" ref="Y381:AG381" si="2020">AVERAGE(Y378:Y380)</f>
        <v>72388.105666666685</v>
      </c>
      <c r="Z381" s="7">
        <f t="shared" si="2020"/>
        <v>346.49933333333337</v>
      </c>
      <c r="AA381" s="7">
        <f t="shared" si="2020"/>
        <v>335.09099999999995</v>
      </c>
      <c r="AB381" s="7">
        <f t="shared" si="2020"/>
        <v>346.10566666666665</v>
      </c>
      <c r="AC381" s="7">
        <f t="shared" si="2020"/>
        <v>335.84999999999997</v>
      </c>
      <c r="AD381" s="7">
        <f t="shared" si="2020"/>
        <v>307.85366666666664</v>
      </c>
      <c r="AE381" s="7">
        <f t="shared" si="2020"/>
        <v>299.38233333333329</v>
      </c>
      <c r="AF381" s="7">
        <f t="shared" si="2020"/>
        <v>118.22933333333333</v>
      </c>
      <c r="AG381" s="7">
        <f t="shared" si="2020"/>
        <v>61.770666666666671</v>
      </c>
      <c r="AH381" s="7"/>
      <c r="AI381" s="7">
        <f t="shared" ref="AI381:AQ381" si="2021">AVERAGE(AI378:AI380)</f>
        <v>2369.7130000000002</v>
      </c>
      <c r="AJ381" s="7">
        <f t="shared" si="2021"/>
        <v>270.35300000000001</v>
      </c>
      <c r="AK381" s="7">
        <f t="shared" si="2021"/>
        <v>394.48600000000005</v>
      </c>
      <c r="AL381" s="7">
        <f t="shared" si="2021"/>
        <v>266.13399999999996</v>
      </c>
      <c r="AM381" s="7">
        <f t="shared" si="2021"/>
        <v>395.37466666666666</v>
      </c>
      <c r="AN381" s="7">
        <f t="shared" si="2021"/>
        <v>55.81066666666667</v>
      </c>
      <c r="AO381" s="7">
        <f t="shared" si="2021"/>
        <v>54.062999999999995</v>
      </c>
      <c r="AP381" s="7">
        <f t="shared" si="2021"/>
        <v>25.67</v>
      </c>
      <c r="AQ381" s="7">
        <f t="shared" si="2021"/>
        <v>25.67</v>
      </c>
      <c r="AR381" s="7"/>
      <c r="AS381" s="7">
        <f t="shared" ref="AS381:BA381" si="2022">AVERAGE(AS378:AS380)</f>
        <v>78959.956666666665</v>
      </c>
      <c r="AT381" s="7">
        <f t="shared" si="2022"/>
        <v>392.38866666666667</v>
      </c>
      <c r="AU381" s="7">
        <f t="shared" si="2022"/>
        <v>349.14900000000006</v>
      </c>
      <c r="AV381" s="7">
        <f t="shared" si="2022"/>
        <v>391.88100000000003</v>
      </c>
      <c r="AW381" s="7">
        <f t="shared" si="2022"/>
        <v>349.98200000000003</v>
      </c>
      <c r="AX381" s="7">
        <f t="shared" si="2022"/>
        <v>324.642</v>
      </c>
      <c r="AY381" s="7">
        <f t="shared" si="2022"/>
        <v>309.67966666666666</v>
      </c>
      <c r="AZ381" s="7">
        <f t="shared" si="2022"/>
        <v>132.70133333333334</v>
      </c>
      <c r="BA381" s="7">
        <f t="shared" si="2022"/>
        <v>47.298666666666669</v>
      </c>
      <c r="BB381" s="7"/>
      <c r="BC381" s="7">
        <f t="shared" ref="BC381:BK381" si="2023">AVERAGE(BC378:BC380)</f>
        <v>2202.4156666666663</v>
      </c>
      <c r="BD381" s="7">
        <f t="shared" si="2023"/>
        <v>322.44766666666663</v>
      </c>
      <c r="BE381" s="7">
        <f t="shared" si="2023"/>
        <v>404.85033333333331</v>
      </c>
      <c r="BF381" s="7">
        <f t="shared" si="2023"/>
        <v>319.51866666666666</v>
      </c>
      <c r="BG381" s="7">
        <f t="shared" si="2023"/>
        <v>405.82733333333334</v>
      </c>
      <c r="BH381" s="7">
        <f t="shared" si="2023"/>
        <v>55.035333333333334</v>
      </c>
      <c r="BI381" s="7">
        <f t="shared" si="2023"/>
        <v>50.953666666666663</v>
      </c>
      <c r="BJ381" s="7">
        <f t="shared" si="2023"/>
        <v>8.3416666666666668</v>
      </c>
      <c r="BK381" s="7">
        <f t="shared" si="2023"/>
        <v>8.3416666666666668</v>
      </c>
      <c r="BL381" s="7"/>
      <c r="BM381" s="7">
        <f t="shared" ref="BM381:BU381" si="2024">AVERAGE(BM378:BM380)</f>
        <v>67671.651333333342</v>
      </c>
      <c r="BN381" s="7">
        <f t="shared" si="2024"/>
        <v>367.39533333333338</v>
      </c>
      <c r="BO381" s="7">
        <f t="shared" si="2024"/>
        <v>366.51900000000001</v>
      </c>
      <c r="BP381" s="7">
        <f t="shared" si="2024"/>
        <v>366.87399999999997</v>
      </c>
      <c r="BQ381" s="7">
        <f t="shared" si="2024"/>
        <v>367.7136666666666</v>
      </c>
      <c r="BR381" s="7">
        <f t="shared" si="2024"/>
        <v>304.03666666666669</v>
      </c>
      <c r="BS381" s="7">
        <f t="shared" si="2024"/>
        <v>283.39466666666664</v>
      </c>
      <c r="BT381" s="7">
        <f t="shared" si="2024"/>
        <v>137.19000000000003</v>
      </c>
      <c r="BU381" s="7">
        <f t="shared" si="2024"/>
        <v>42.81</v>
      </c>
      <c r="BV381" s="7"/>
      <c r="BW381" s="7">
        <f t="shared" ref="BW381:CE381" si="2025">AVERAGE(BW378:BW380)</f>
        <v>1685.3969999999999</v>
      </c>
      <c r="BX381" s="7">
        <f t="shared" si="2025"/>
        <v>303.16199999999998</v>
      </c>
      <c r="BY381" s="7">
        <f t="shared" si="2025"/>
        <v>422.02799999999996</v>
      </c>
      <c r="BZ381" s="7">
        <f t="shared" si="2025"/>
        <v>301.08733333333333</v>
      </c>
      <c r="CA381" s="7">
        <f t="shared" si="2025"/>
        <v>423.03433333333334</v>
      </c>
      <c r="CB381" s="7">
        <f t="shared" si="2025"/>
        <v>47.381</v>
      </c>
      <c r="CC381" s="7">
        <f t="shared" si="2025"/>
        <v>45.290666666666674</v>
      </c>
      <c r="CD381" s="7">
        <f t="shared" si="2025"/>
        <v>168.46233333333336</v>
      </c>
      <c r="CE381" s="7">
        <f t="shared" si="2025"/>
        <v>11.537666666666658</v>
      </c>
      <c r="CF381" s="10"/>
      <c r="CG381" s="7">
        <f t="shared" ref="CG381:CO381" si="2026">AVERAGE(CG378:CG380)</f>
        <v>44838.783333333333</v>
      </c>
      <c r="CH381" s="7">
        <f t="shared" si="2026"/>
        <v>353.11066666666665</v>
      </c>
      <c r="CI381" s="7">
        <f t="shared" si="2026"/>
        <v>292.76633333333331</v>
      </c>
      <c r="CJ381" s="7">
        <f t="shared" si="2026"/>
        <v>354.18966666666665</v>
      </c>
      <c r="CK381" s="7">
        <f t="shared" si="2026"/>
        <v>293.27700000000004</v>
      </c>
      <c r="CL381" s="7">
        <f t="shared" si="2026"/>
        <v>241.27</v>
      </c>
      <c r="CM381" s="7">
        <f t="shared" si="2026"/>
        <v>236.625</v>
      </c>
      <c r="CN381" s="7">
        <f t="shared" si="2026"/>
        <v>136.30799999999999</v>
      </c>
      <c r="CO381" s="7">
        <f t="shared" si="2026"/>
        <v>43.692</v>
      </c>
      <c r="CP381" s="10"/>
      <c r="CQ381" s="7">
        <f t="shared" ref="CQ381:DE381" si="2027">AVERAGE(CQ378:CQ380)</f>
        <v>1783.4033333333334</v>
      </c>
      <c r="CR381" s="7">
        <f t="shared" si="2027"/>
        <v>301.84300000000002</v>
      </c>
      <c r="CS381" s="7">
        <f t="shared" si="2027"/>
        <v>340.16100000000006</v>
      </c>
      <c r="CT381" s="7">
        <f t="shared" si="2027"/>
        <v>298.73499999999996</v>
      </c>
      <c r="CU381" s="7">
        <f t="shared" si="2027"/>
        <v>340.04166666666669</v>
      </c>
      <c r="CV381" s="7">
        <f t="shared" si="2027"/>
        <v>50.332999999999998</v>
      </c>
      <c r="CW381" s="7">
        <f t="shared" si="2027"/>
        <v>45.112333333333332</v>
      </c>
      <c r="CX381" s="7">
        <f t="shared" si="2027"/>
        <v>20.067</v>
      </c>
      <c r="CY381" s="7">
        <f t="shared" si="2027"/>
        <v>20.067</v>
      </c>
      <c r="CZ381" s="49">
        <f t="shared" si="2027"/>
        <v>-0.37108591939546193</v>
      </c>
      <c r="DA381" s="49">
        <f t="shared" si="2027"/>
        <v>-6.5498252115020375E-2</v>
      </c>
      <c r="DB381" s="49">
        <f t="shared" si="2027"/>
        <v>-3.5247344907148544E-2</v>
      </c>
      <c r="DC381" s="49">
        <f t="shared" si="2027"/>
        <v>96.571582634079149</v>
      </c>
      <c r="DD381" s="49">
        <f t="shared" si="2027"/>
        <v>99.693025918571166</v>
      </c>
      <c r="DE381" s="49">
        <f t="shared" si="2027"/>
        <v>36.100666666666669</v>
      </c>
      <c r="DF381" s="46" t="str">
        <f t="shared" si="2008"/>
        <v>CIRC</v>
      </c>
      <c r="DG381" s="49">
        <f t="shared" ref="DG381:DL381" si="2028">AVERAGE(DG378:DG380)</f>
        <v>-0.31397936890689304</v>
      </c>
      <c r="DH381" s="49">
        <f t="shared" si="2028"/>
        <v>-0.11921421206833827</v>
      </c>
      <c r="DI381" s="49">
        <f t="shared" si="2028"/>
        <v>-4.8665604366577832E-2</v>
      </c>
      <c r="DJ381" s="49">
        <f t="shared" si="2028"/>
        <v>89.411539964883502</v>
      </c>
      <c r="DK381" s="49">
        <f t="shared" si="2028"/>
        <v>91.406004408598335</v>
      </c>
      <c r="DL381" s="49">
        <f t="shared" si="2028"/>
        <v>38.957000000000001</v>
      </c>
      <c r="DM381" s="46" t="str">
        <f t="shared" si="2011"/>
        <v>CIRC</v>
      </c>
      <c r="DN381" s="49">
        <f t="shared" ref="DN381:DS381" si="2029">AVERAGE(DN378:DN380)</f>
        <v>-0.4120565224821176</v>
      </c>
      <c r="DO381" s="49">
        <f t="shared" si="2029"/>
        <v>-0.21709362738570384</v>
      </c>
      <c r="DP381" s="49">
        <f t="shared" si="2029"/>
        <v>-0.18097179870412736</v>
      </c>
      <c r="DQ381" s="49">
        <f t="shared" si="2029"/>
        <v>84.895588641776428</v>
      </c>
      <c r="DR381" s="49">
        <f t="shared" si="2029"/>
        <v>85.955581384582345</v>
      </c>
      <c r="DS381" s="49">
        <f t="shared" si="2029"/>
        <v>31.272333333333346</v>
      </c>
      <c r="DT381" s="46" t="str">
        <f t="shared" si="2014"/>
        <v>CIRC</v>
      </c>
      <c r="DU381" s="49">
        <f t="shared" ref="DU381:DZ381" si="2030">AVERAGE(DU378:DU380)</f>
        <v>-0.61042918681793201</v>
      </c>
      <c r="DV381" s="49">
        <f t="shared" si="2030"/>
        <v>-0.2202282457670611</v>
      </c>
      <c r="DW381" s="49">
        <f t="shared" si="2030"/>
        <v>-0.12997156762823814</v>
      </c>
      <c r="DX381" s="49">
        <f t="shared" si="2030"/>
        <v>69.819511192402899</v>
      </c>
      <c r="DY381" s="49">
        <f t="shared" si="2030"/>
        <v>72.541260321696356</v>
      </c>
      <c r="DZ381" s="49">
        <f t="shared" si="2030"/>
        <v>32.154333333333341</v>
      </c>
      <c r="EA381" s="46" t="str">
        <f t="shared" si="2017"/>
        <v>CIRC</v>
      </c>
    </row>
    <row r="382" spans="3:131" ht="17" x14ac:dyDescent="0.2">
      <c r="C382" s="21" t="s">
        <v>20</v>
      </c>
      <c r="D382" s="7"/>
      <c r="E382" s="7">
        <f>STDEV(E378:E380)</f>
        <v>246.33297656289136</v>
      </c>
      <c r="F382" s="7">
        <f t="shared" ref="F382:M382" si="2031">STDEV(F378:F380)</f>
        <v>0.262787620205644</v>
      </c>
      <c r="G382" s="7">
        <f t="shared" si="2031"/>
        <v>0.27659597490442356</v>
      </c>
      <c r="H382" s="7">
        <f t="shared" si="2031"/>
        <v>0.25567753127720455</v>
      </c>
      <c r="I382" s="7">
        <f t="shared" si="2031"/>
        <v>0.31293023716690249</v>
      </c>
      <c r="J382" s="7">
        <f t="shared" si="2031"/>
        <v>1.4395048917365167</v>
      </c>
      <c r="K382" s="7">
        <f t="shared" si="2031"/>
        <v>1.1537522842158683</v>
      </c>
      <c r="L382" s="7">
        <f t="shared" si="2031"/>
        <v>74.403331782476869</v>
      </c>
      <c r="M382" s="7">
        <f t="shared" si="2031"/>
        <v>35.998848486213198</v>
      </c>
      <c r="N382" s="7"/>
      <c r="O382" s="7">
        <f>STDEV(O378:O380)</f>
        <v>35.36732279001825</v>
      </c>
      <c r="P382" s="7">
        <f t="shared" ref="P382:W382" si="2032">STDEV(P378:P380)</f>
        <v>0.1939896904477216</v>
      </c>
      <c r="Q382" s="7">
        <f t="shared" si="2032"/>
        <v>0.67099999999999227</v>
      </c>
      <c r="R382" s="7">
        <f t="shared" si="2032"/>
        <v>0.13312525430334382</v>
      </c>
      <c r="S382" s="7">
        <f t="shared" si="2032"/>
        <v>0.47750218149588153</v>
      </c>
      <c r="T382" s="7">
        <f t="shared" si="2032"/>
        <v>0.38971143170299571</v>
      </c>
      <c r="U382" s="7">
        <f t="shared" si="2032"/>
        <v>0.38971143170299571</v>
      </c>
      <c r="V382" s="7">
        <f t="shared" si="2032"/>
        <v>0</v>
      </c>
      <c r="W382" s="7">
        <f t="shared" si="2032"/>
        <v>0</v>
      </c>
      <c r="X382" s="7"/>
      <c r="Y382" s="7">
        <f>STDEV(Y378:Y380)</f>
        <v>704.81980020167532</v>
      </c>
      <c r="Z382" s="7">
        <f t="shared" ref="Z382:AG382" si="2033">STDEV(Z378:Z380)</f>
        <v>0.19950522131847453</v>
      </c>
      <c r="AA382" s="7">
        <f t="shared" si="2033"/>
        <v>0.47585817214794879</v>
      </c>
      <c r="AB382" s="7">
        <f t="shared" si="2033"/>
        <v>0.17250603854163563</v>
      </c>
      <c r="AC382" s="7">
        <f t="shared" si="2033"/>
        <v>0.47207944246704125</v>
      </c>
      <c r="AD382" s="7">
        <f t="shared" si="2033"/>
        <v>1.6814402556538861</v>
      </c>
      <c r="AE382" s="7">
        <f t="shared" si="2033"/>
        <v>1.2825452558616977</v>
      </c>
      <c r="AF382" s="7">
        <f t="shared" si="2033"/>
        <v>6.0212558767530657</v>
      </c>
      <c r="AG382" s="7">
        <f t="shared" si="2033"/>
        <v>6.0212558767530657</v>
      </c>
      <c r="AH382" s="7"/>
      <c r="AI382" s="7">
        <f>STDEV(AI378:AI380)</f>
        <v>20.843197547401353</v>
      </c>
      <c r="AJ382" s="7">
        <f t="shared" ref="AJ382:AQ382" si="2034">STDEV(AJ378:AJ380)</f>
        <v>7.5973679652887954E-2</v>
      </c>
      <c r="AK382" s="7">
        <f t="shared" si="2034"/>
        <v>0.17603408760806619</v>
      </c>
      <c r="AL382" s="7">
        <f t="shared" si="2034"/>
        <v>0.14801689092804304</v>
      </c>
      <c r="AM382" s="7">
        <f t="shared" si="2034"/>
        <v>0.13512340039138601</v>
      </c>
      <c r="AN382" s="7">
        <f t="shared" si="2034"/>
        <v>0.13579518891821388</v>
      </c>
      <c r="AO382" s="7">
        <f t="shared" si="2034"/>
        <v>0.60299502485509504</v>
      </c>
      <c r="AP382" s="7">
        <f t="shared" si="2034"/>
        <v>11.618055732350397</v>
      </c>
      <c r="AQ382" s="7">
        <f t="shared" si="2034"/>
        <v>11.618055732350397</v>
      </c>
      <c r="AR382" s="7"/>
      <c r="AS382" s="7">
        <f>STDEV(AS378:AS380)</f>
        <v>44.268764002773757</v>
      </c>
      <c r="AT382" s="7">
        <f t="shared" ref="AT382:BA382" si="2035">STDEV(AT378:AT380)</f>
        <v>0.55765252024295198</v>
      </c>
      <c r="AU382" s="7">
        <f t="shared" si="2035"/>
        <v>0.24931305621647318</v>
      </c>
      <c r="AV382" s="7">
        <f t="shared" si="2035"/>
        <v>0.58630964515348316</v>
      </c>
      <c r="AW382" s="7">
        <f t="shared" si="2035"/>
        <v>0.27980707639370378</v>
      </c>
      <c r="AX382" s="7">
        <f t="shared" si="2035"/>
        <v>0.11326517558367336</v>
      </c>
      <c r="AY382" s="7">
        <f t="shared" si="2035"/>
        <v>0.15111695250146612</v>
      </c>
      <c r="AZ382" s="7">
        <f t="shared" si="2035"/>
        <v>0.61176656768192517</v>
      </c>
      <c r="BA382" s="7">
        <f t="shared" si="2035"/>
        <v>0.61176656768192517</v>
      </c>
      <c r="BB382" s="7"/>
      <c r="BC382" s="7">
        <f>STDEV(BC378:BC380)</f>
        <v>4.0545249207930887</v>
      </c>
      <c r="BD382" s="7">
        <f t="shared" ref="BD382:BK382" si="2036">STDEV(BD378:BD380)</f>
        <v>0.21280350874300011</v>
      </c>
      <c r="BE382" s="7">
        <f t="shared" si="2036"/>
        <v>5.6002976111414964E-2</v>
      </c>
      <c r="BF382" s="7">
        <f t="shared" si="2036"/>
        <v>0.2568897299101992</v>
      </c>
      <c r="BG382" s="7">
        <f t="shared" si="2036"/>
        <v>8.2863341311657512E-2</v>
      </c>
      <c r="BH382" s="7">
        <f t="shared" si="2036"/>
        <v>0.24292865893783289</v>
      </c>
      <c r="BI382" s="7">
        <f t="shared" si="2036"/>
        <v>0.16300408992823895</v>
      </c>
      <c r="BJ382" s="7">
        <f t="shared" si="2036"/>
        <v>2.3797336685716131</v>
      </c>
      <c r="BK382" s="7">
        <f t="shared" si="2036"/>
        <v>2.3797336685716131</v>
      </c>
      <c r="BL382" s="7"/>
      <c r="BM382" s="7">
        <f>STDEV(BM378:BM380)</f>
        <v>151.03841832240263</v>
      </c>
      <c r="BN382" s="7">
        <f t="shared" ref="BN382:BU382" si="2037">STDEV(BN378:BN380)</f>
        <v>0.29800727060480914</v>
      </c>
      <c r="BO382" s="7">
        <f t="shared" si="2037"/>
        <v>0.36463817682737948</v>
      </c>
      <c r="BP382" s="7">
        <f t="shared" si="2037"/>
        <v>0.29646584963533645</v>
      </c>
      <c r="BQ382" s="7">
        <f t="shared" si="2037"/>
        <v>0.37217782488123941</v>
      </c>
      <c r="BR382" s="7">
        <f t="shared" si="2037"/>
        <v>0.33379085268074044</v>
      </c>
      <c r="BS382" s="7">
        <f t="shared" si="2037"/>
        <v>0.94160625174928547</v>
      </c>
      <c r="BT382" s="7">
        <f t="shared" si="2037"/>
        <v>1.1568349061123659</v>
      </c>
      <c r="BU382" s="7">
        <f t="shared" si="2037"/>
        <v>1.1568349061123659</v>
      </c>
      <c r="BV382" s="7"/>
      <c r="BW382" s="7">
        <f>STDEV(BW378:BW380)</f>
        <v>11.521509319529352</v>
      </c>
      <c r="BX382" s="7">
        <f t="shared" ref="BX382:CE382" si="2038">STDEV(BX378:BX380)</f>
        <v>0.27794064114483163</v>
      </c>
      <c r="BY382" s="7">
        <f t="shared" si="2038"/>
        <v>8.8255311454878374E-2</v>
      </c>
      <c r="BZ382" s="7">
        <f t="shared" si="2038"/>
        <v>0.40461133614040973</v>
      </c>
      <c r="CA382" s="7">
        <f t="shared" si="2038"/>
        <v>9.0400958696982933E-2</v>
      </c>
      <c r="CB382" s="7">
        <f t="shared" si="2038"/>
        <v>0.17755280904564552</v>
      </c>
      <c r="CC382" s="7">
        <f t="shared" si="2038"/>
        <v>0.17995091923447903</v>
      </c>
      <c r="CD382" s="7">
        <f t="shared" si="2038"/>
        <v>2.6794255603269366</v>
      </c>
      <c r="CE382" s="7">
        <f t="shared" si="2038"/>
        <v>2.679425560326937</v>
      </c>
      <c r="CF382" s="10"/>
      <c r="CG382" s="7">
        <f>STDEV(CG378:CG380)</f>
        <v>190.61919880309333</v>
      </c>
      <c r="CH382" s="7">
        <f t="shared" ref="CH382:CO382" si="2039">STDEV(CH378:CH380)</f>
        <v>0.54636099177495634</v>
      </c>
      <c r="CI382" s="7">
        <f t="shared" si="2039"/>
        <v>0.1676225919538801</v>
      </c>
      <c r="CJ382" s="7">
        <f t="shared" si="2039"/>
        <v>0.54309514206385479</v>
      </c>
      <c r="CK382" s="7">
        <f t="shared" si="2039"/>
        <v>0.18261434773860627</v>
      </c>
      <c r="CL382" s="7">
        <f t="shared" si="2039"/>
        <v>0.33939505005228748</v>
      </c>
      <c r="CM382" s="7">
        <f t="shared" si="2039"/>
        <v>0.96025048815399083</v>
      </c>
      <c r="CN382" s="7">
        <f t="shared" si="2039"/>
        <v>7.2045712571949716</v>
      </c>
      <c r="CO382" s="7">
        <f t="shared" si="2039"/>
        <v>7.204571257194976</v>
      </c>
      <c r="CP382" s="10"/>
      <c r="CQ382" s="7">
        <f t="shared" ref="CQ382:DE382" si="2040">STDEV(CQ378:CQ380)</f>
        <v>39.682825369841495</v>
      </c>
      <c r="CR382" s="7">
        <f t="shared" si="2040"/>
        <v>0.23950782868207532</v>
      </c>
      <c r="CS382" s="7">
        <f t="shared" si="2040"/>
        <v>2.2516660498403201E-2</v>
      </c>
      <c r="CT382" s="7">
        <f t="shared" si="2040"/>
        <v>0.14525839046335023</v>
      </c>
      <c r="CU382" s="7">
        <f t="shared" si="2040"/>
        <v>3.8798625405192834E-2</v>
      </c>
      <c r="CV382" s="7">
        <f t="shared" si="2040"/>
        <v>0.81822185255589674</v>
      </c>
      <c r="CW382" s="7">
        <f t="shared" si="2040"/>
        <v>0.53397128512058722</v>
      </c>
      <c r="CX382" s="7">
        <f t="shared" si="2040"/>
        <v>8.5588165653903339</v>
      </c>
      <c r="CY382" s="7">
        <f t="shared" si="2040"/>
        <v>8.5588165653903339</v>
      </c>
      <c r="CZ382" s="49">
        <f t="shared" si="2040"/>
        <v>4.7842725746860887E-3</v>
      </c>
      <c r="DA382" s="49">
        <f t="shared" si="2040"/>
        <v>7.6598960668193706E-3</v>
      </c>
      <c r="DB382" s="49">
        <f t="shared" si="2040"/>
        <v>8.5819859170640604E-3</v>
      </c>
      <c r="DC382" s="49">
        <f t="shared" si="2040"/>
        <v>0.35019754972404782</v>
      </c>
      <c r="DD382" s="49">
        <f t="shared" si="2040"/>
        <v>0.41281509014279161</v>
      </c>
      <c r="DE382" s="49">
        <f t="shared" si="2040"/>
        <v>13.225959032649881</v>
      </c>
      <c r="DG382" s="49">
        <f t="shared" ref="DG382:DL382" si="2041">STDEV(DG378:DG380)</f>
        <v>1.668697432053866E-3</v>
      </c>
      <c r="DH382" s="49">
        <f t="shared" si="2041"/>
        <v>6.6026888978964124E-3</v>
      </c>
      <c r="DI382" s="49">
        <f t="shared" si="2041"/>
        <v>6.2249597197653467E-3</v>
      </c>
      <c r="DJ382" s="49">
        <f t="shared" si="2041"/>
        <v>0.65180837832550975</v>
      </c>
      <c r="DK382" s="49">
        <f t="shared" si="2041"/>
        <v>0.70590054749652675</v>
      </c>
      <c r="DL382" s="49">
        <f t="shared" si="2041"/>
        <v>1.7732692970894297</v>
      </c>
      <c r="DN382" s="49">
        <f t="shared" ref="DN382:DS382" si="2042">STDEV(DN378:DN380)</f>
        <v>3.7302346164391526E-4</v>
      </c>
      <c r="DO382" s="49">
        <f t="shared" si="2042"/>
        <v>8.0323644530735684E-3</v>
      </c>
      <c r="DP382" s="49">
        <f t="shared" si="2042"/>
        <v>6.2603920925081687E-3</v>
      </c>
      <c r="DQ382" s="49">
        <f t="shared" si="2042"/>
        <v>0.22579692075552057</v>
      </c>
      <c r="DR382" s="49">
        <f t="shared" si="2042"/>
        <v>0.33877021366281651</v>
      </c>
      <c r="DS382" s="49">
        <f t="shared" si="2042"/>
        <v>3.7108131633556187</v>
      </c>
      <c r="DU382" s="49">
        <f t="shared" ref="DU382:DZ382" si="2043">STDEV(DU378:DU380)</f>
        <v>2.455417356295998E-3</v>
      </c>
      <c r="DV382" s="49">
        <f t="shared" si="2043"/>
        <v>4.2769973178781832E-3</v>
      </c>
      <c r="DW382" s="49">
        <f t="shared" si="2043"/>
        <v>1.2620348395563063E-2</v>
      </c>
      <c r="DX382" s="49">
        <f t="shared" si="2043"/>
        <v>0.61777567198197003</v>
      </c>
      <c r="DY382" s="49">
        <f t="shared" si="2043"/>
        <v>0.56587225574606692</v>
      </c>
      <c r="DZ382" s="49">
        <f t="shared" si="2043"/>
        <v>6.5542882400252562</v>
      </c>
    </row>
    <row r="383" spans="3:131" x14ac:dyDescent="0.2">
      <c r="C383" s="100" t="s">
        <v>0</v>
      </c>
      <c r="D383" s="3">
        <v>1073</v>
      </c>
      <c r="E383" s="3">
        <v>117433.336</v>
      </c>
      <c r="F383" s="3">
        <v>382.846</v>
      </c>
      <c r="G383" s="3">
        <v>396.17599999999999</v>
      </c>
      <c r="H383" s="3">
        <v>381.71899999999999</v>
      </c>
      <c r="I383" s="3">
        <v>399.71600000000001</v>
      </c>
      <c r="J383" s="3">
        <v>392.40800000000002</v>
      </c>
      <c r="K383" s="3">
        <v>381.03399999999999</v>
      </c>
      <c r="L383" s="3">
        <v>17.172999999999998</v>
      </c>
      <c r="M383" s="5">
        <f t="shared" si="1657"/>
        <v>17.172999999999998</v>
      </c>
      <c r="N383" s="3">
        <v>1076</v>
      </c>
      <c r="O383" s="3">
        <v>2649.0920000000001</v>
      </c>
      <c r="P383" s="3">
        <v>423.99299999999999</v>
      </c>
      <c r="Q383" s="3">
        <v>292.45</v>
      </c>
      <c r="R383" s="3">
        <v>428.59199999999998</v>
      </c>
      <c r="S383" s="3">
        <v>292.93599999999998</v>
      </c>
      <c r="T383" s="3">
        <v>58.076999999999998</v>
      </c>
      <c r="U383" s="3">
        <v>58.076999999999998</v>
      </c>
      <c r="V383" s="3">
        <v>0</v>
      </c>
      <c r="W383" s="5">
        <f t="shared" si="1658"/>
        <v>0</v>
      </c>
      <c r="X383" s="3">
        <v>1079</v>
      </c>
      <c r="Y383" s="3">
        <v>76931.331999999995</v>
      </c>
      <c r="Z383" s="3">
        <v>380.56700000000001</v>
      </c>
      <c r="AA383" s="3">
        <v>361.452</v>
      </c>
      <c r="AB383" s="3">
        <v>379.858</v>
      </c>
      <c r="AC383" s="3">
        <v>363.07400000000001</v>
      </c>
      <c r="AD383" s="3">
        <v>316.56</v>
      </c>
      <c r="AE383" s="3">
        <v>309.42599999999999</v>
      </c>
      <c r="AF383" s="3">
        <v>138.41800000000001</v>
      </c>
      <c r="AG383" s="5">
        <f t="shared" si="1659"/>
        <v>41.581999999999994</v>
      </c>
      <c r="AH383" s="3">
        <v>1082</v>
      </c>
      <c r="AI383" s="3">
        <v>1851.7180000000001</v>
      </c>
      <c r="AJ383" s="3">
        <v>429.93900000000002</v>
      </c>
      <c r="AK383" s="3">
        <v>287.81900000000002</v>
      </c>
      <c r="AL383" s="3">
        <v>432.65</v>
      </c>
      <c r="AM383" s="3">
        <v>290.30099999999999</v>
      </c>
      <c r="AN383" s="3">
        <v>51.954000000000001</v>
      </c>
      <c r="AO383" s="3">
        <v>45.38</v>
      </c>
      <c r="AP383" s="3">
        <v>12.504</v>
      </c>
      <c r="AQ383" s="5">
        <f t="shared" si="1660"/>
        <v>12.504</v>
      </c>
      <c r="AR383" s="3">
        <v>1085</v>
      </c>
      <c r="AS383" s="3">
        <v>80819.107000000004</v>
      </c>
      <c r="AT383" s="3">
        <v>373.339</v>
      </c>
      <c r="AU383" s="3">
        <v>357.26100000000002</v>
      </c>
      <c r="AV383" s="3">
        <v>372.904</v>
      </c>
      <c r="AW383" s="3">
        <v>358.56599999999997</v>
      </c>
      <c r="AX383" s="3">
        <v>325.73099999999999</v>
      </c>
      <c r="AY383" s="3">
        <v>315.911</v>
      </c>
      <c r="AZ383" s="3">
        <v>165.393</v>
      </c>
      <c r="BA383" s="5">
        <f t="shared" si="1661"/>
        <v>14.606999999999999</v>
      </c>
      <c r="BB383" s="3">
        <v>1088</v>
      </c>
      <c r="BC383" s="3">
        <v>1732.354</v>
      </c>
      <c r="BD383" s="3">
        <v>422.68200000000002</v>
      </c>
      <c r="BE383" s="3">
        <v>298.06799999999998</v>
      </c>
      <c r="BF383" s="3">
        <v>427.15600000000001</v>
      </c>
      <c r="BG383" s="3">
        <v>300.14400000000001</v>
      </c>
      <c r="BH383" s="3">
        <v>50.7</v>
      </c>
      <c r="BI383" s="3">
        <v>43.505000000000003</v>
      </c>
      <c r="BJ383" s="3">
        <v>13.153</v>
      </c>
      <c r="BK383" s="5">
        <f t="shared" si="1662"/>
        <v>13.153</v>
      </c>
      <c r="BL383" s="3">
        <v>1091</v>
      </c>
      <c r="BM383" s="3">
        <v>72631.413</v>
      </c>
      <c r="BN383" s="3">
        <v>333.31799999999998</v>
      </c>
      <c r="BO383" s="3">
        <v>362.41899999999998</v>
      </c>
      <c r="BP383" s="3">
        <v>332.77100000000002</v>
      </c>
      <c r="BQ383" s="3">
        <v>363.50599999999997</v>
      </c>
      <c r="BR383" s="3">
        <v>308.94200000000001</v>
      </c>
      <c r="BS383" s="3">
        <v>299.33499999999998</v>
      </c>
      <c r="BT383" s="3">
        <v>173.11199999999999</v>
      </c>
      <c r="BU383" s="5">
        <f t="shared" si="1663"/>
        <v>6.8880000000000052</v>
      </c>
      <c r="BV383" s="3">
        <v>1094</v>
      </c>
      <c r="BW383" s="3">
        <v>1401.9639999999999</v>
      </c>
      <c r="BX383" s="3">
        <v>381.06700000000001</v>
      </c>
      <c r="BY383" s="3">
        <v>301.77300000000002</v>
      </c>
      <c r="BZ383" s="3">
        <v>382.27499999999998</v>
      </c>
      <c r="CA383" s="3">
        <v>305.45999999999998</v>
      </c>
      <c r="CB383" s="3">
        <v>45.744</v>
      </c>
      <c r="CC383" s="3">
        <v>39.021999999999998</v>
      </c>
      <c r="CD383" s="3">
        <v>14.042999999999999</v>
      </c>
      <c r="CE383" s="5">
        <f t="shared" si="1664"/>
        <v>14.042999999999999</v>
      </c>
      <c r="CF383" s="3">
        <v>1097</v>
      </c>
      <c r="CG383" s="3">
        <v>54852.146000000001</v>
      </c>
      <c r="CH383" s="3">
        <v>369.31400000000002</v>
      </c>
      <c r="CI383" s="3">
        <v>328.67099999999999</v>
      </c>
      <c r="CJ383" s="3">
        <v>367.99200000000002</v>
      </c>
      <c r="CK383" s="3">
        <v>329.22300000000001</v>
      </c>
      <c r="CL383" s="3">
        <v>274.96300000000002</v>
      </c>
      <c r="CM383" s="3">
        <v>253.99700000000001</v>
      </c>
      <c r="CN383" s="3">
        <v>59.192</v>
      </c>
      <c r="CO383" s="5">
        <f t="shared" si="1665"/>
        <v>59.192</v>
      </c>
      <c r="CP383" s="3">
        <v>1100</v>
      </c>
      <c r="CQ383" s="3">
        <v>1584.7260000000001</v>
      </c>
      <c r="CR383" s="3">
        <v>424.81700000000001</v>
      </c>
      <c r="CS383" s="3">
        <v>273.30099999999999</v>
      </c>
      <c r="CT383" s="3">
        <v>428.09899999999999</v>
      </c>
      <c r="CU383" s="3">
        <v>277.41199999999998</v>
      </c>
      <c r="CV383" s="3">
        <v>46.8</v>
      </c>
      <c r="CW383" s="3">
        <v>43.113999999999997</v>
      </c>
      <c r="CX383" s="3">
        <v>19.869</v>
      </c>
      <c r="CY383" s="5">
        <f t="shared" si="1666"/>
        <v>19.869</v>
      </c>
      <c r="CZ383" s="46">
        <f t="shared" si="1667"/>
        <v>-0.34489358285793742</v>
      </c>
      <c r="DA383" s="46">
        <f>IF((AQ383-AG383)&lt;45,(AO383-$T383)/$T383,(AN383-$U383)/$U383)</f>
        <v>-0.2186235514919847</v>
      </c>
      <c r="DB383" s="46">
        <f>IF((AQ383-AG383)&lt;45,(AN383-$T383)/$T383,(AO383-$U383)/$U383)</f>
        <v>-0.10542899943178879</v>
      </c>
      <c r="DC383" s="46">
        <f t="shared" si="1668"/>
        <v>88.653330862410343</v>
      </c>
      <c r="DD383" s="46">
        <f t="shared" si="1669"/>
        <v>89.904976464042292</v>
      </c>
      <c r="DE383" s="46">
        <f t="shared" si="1757"/>
        <v>29.077999999999996</v>
      </c>
      <c r="DF383" s="46" t="str">
        <f>IF(DE383&lt;45,DF$6,DF$5)</f>
        <v>CIRC</v>
      </c>
      <c r="DG383" s="46">
        <f t="shared" si="1670"/>
        <v>-0.31178735312432915</v>
      </c>
      <c r="DH383" s="46">
        <f>IF((BK383-BA383)&lt;45,(BI383-$T383)/$T383,(BH383-$U383)/$U383)</f>
        <v>-0.25090827694267948</v>
      </c>
      <c r="DI383" s="46">
        <f>IF((BK383-BA383)&lt;45,(BH383-$T383)/$T383,(BI383-$U383)/$U383)</f>
        <v>-0.12702102381321342</v>
      </c>
      <c r="DJ383" s="46">
        <f t="shared" si="1671"/>
        <v>77.061941955805963</v>
      </c>
      <c r="DK383" s="46">
        <f t="shared" si="1672"/>
        <v>79.727094440974057</v>
      </c>
      <c r="DL383" s="46">
        <f t="shared" si="1760"/>
        <v>1.4539999999999988</v>
      </c>
      <c r="DM383" s="46" t="str">
        <f>IF(DL383&lt;45,DM$6,DM$5)</f>
        <v>CIRC</v>
      </c>
      <c r="DN383" s="46">
        <f t="shared" si="1673"/>
        <v>-0.38150941228477064</v>
      </c>
      <c r="DO383" s="46">
        <f>IF((CE383-BU383)&lt;45,(CC383-$T383)/$T383,(CB383-$U383)/$U383)</f>
        <v>-0.32809890318026069</v>
      </c>
      <c r="DP383" s="46">
        <f>IF((CE383-BU383)&lt;45,(CB383-$T383)/$T383,(CC383-$U383)/$U383)</f>
        <v>-0.21235601012448987</v>
      </c>
      <c r="DQ383" s="46">
        <f t="shared" si="1674"/>
        <v>77.187462174889504</v>
      </c>
      <c r="DR383" s="46">
        <f t="shared" si="1675"/>
        <v>76.288820491602792</v>
      </c>
      <c r="DS383" s="46">
        <f t="shared" si="1763"/>
        <v>7.154999999999994</v>
      </c>
      <c r="DT383" s="46" t="str">
        <f>IF(DS383&lt;45,DT$6,DT$5)</f>
        <v>CIRC</v>
      </c>
      <c r="DU383" s="46">
        <f t="shared" si="1676"/>
        <v>-0.53290821951954082</v>
      </c>
      <c r="DV383" s="46">
        <f>IF((CY383-CO383)&lt;45,(CW383-$T383)/$T383,(CV383-$U383)/$U383)</f>
        <v>-0.25764071835666447</v>
      </c>
      <c r="DW383" s="46">
        <f>IF((CY383-CO383)&lt;45,(CV383-$T383)/$T383,(CW383-$U383)/$U383)</f>
        <v>-0.19417325275065864</v>
      </c>
      <c r="DX383" s="46">
        <f t="shared" si="1677"/>
        <v>78.399106557409183</v>
      </c>
      <c r="DY383" s="46">
        <f t="shared" si="1678"/>
        <v>79.355095425561686</v>
      </c>
      <c r="DZ383" s="46">
        <f t="shared" si="1766"/>
        <v>45.149000000000001</v>
      </c>
      <c r="EA383" s="46" t="str">
        <f>IF(DZ383&lt;45,EA$6,EA$5)</f>
        <v>RAD</v>
      </c>
    </row>
    <row r="384" spans="3:131" x14ac:dyDescent="0.2">
      <c r="C384" s="100"/>
      <c r="D384" s="3">
        <v>1074</v>
      </c>
      <c r="E384" s="3">
        <v>117884.33</v>
      </c>
      <c r="F384" s="3">
        <v>382.83699999999999</v>
      </c>
      <c r="G384" s="3">
        <v>397.40699999999998</v>
      </c>
      <c r="H384" s="3">
        <v>381.71</v>
      </c>
      <c r="I384" s="3">
        <v>401.08199999999999</v>
      </c>
      <c r="J384" s="3">
        <v>392.04</v>
      </c>
      <c r="K384" s="3">
        <v>382.85700000000003</v>
      </c>
      <c r="L384" s="3">
        <v>33.218000000000004</v>
      </c>
      <c r="M384" s="5">
        <f t="shared" si="1657"/>
        <v>33.218000000000004</v>
      </c>
      <c r="N384" s="3">
        <v>1077</v>
      </c>
      <c r="O384" s="3">
        <v>2678.2579999999998</v>
      </c>
      <c r="P384" s="3">
        <v>424.49700000000001</v>
      </c>
      <c r="Q384" s="3">
        <v>292.95299999999997</v>
      </c>
      <c r="R384" s="3">
        <v>428.94200000000001</v>
      </c>
      <c r="S384" s="3">
        <v>293.19400000000002</v>
      </c>
      <c r="T384" s="3">
        <v>58.396000000000001</v>
      </c>
      <c r="U384" s="3">
        <v>58.396000000000001</v>
      </c>
      <c r="V384" s="3">
        <v>0</v>
      </c>
      <c r="W384" s="5">
        <f t="shared" si="1658"/>
        <v>0</v>
      </c>
      <c r="X384" s="3">
        <v>1080</v>
      </c>
      <c r="Y384" s="3">
        <v>76476.623000000007</v>
      </c>
      <c r="Z384" s="3">
        <v>381.608</v>
      </c>
      <c r="AA384" s="3">
        <v>361.41800000000001</v>
      </c>
      <c r="AB384" s="3">
        <v>380.88900000000001</v>
      </c>
      <c r="AC384" s="3">
        <v>363.07299999999998</v>
      </c>
      <c r="AD384" s="3">
        <v>312.392</v>
      </c>
      <c r="AE384" s="3">
        <v>311.70100000000002</v>
      </c>
      <c r="AF384" s="3">
        <v>130.23599999999999</v>
      </c>
      <c r="AG384" s="5">
        <f t="shared" si="1659"/>
        <v>49.76400000000001</v>
      </c>
      <c r="AH384" s="3">
        <v>1083</v>
      </c>
      <c r="AI384" s="3">
        <v>1830.886</v>
      </c>
      <c r="AJ384" s="3">
        <v>429.93200000000002</v>
      </c>
      <c r="AK384" s="3">
        <v>288.20999999999998</v>
      </c>
      <c r="AL384" s="3">
        <v>432.66800000000001</v>
      </c>
      <c r="AM384" s="3">
        <v>290.57100000000003</v>
      </c>
      <c r="AN384" s="3">
        <v>51.176000000000002</v>
      </c>
      <c r="AO384" s="3">
        <v>45.552</v>
      </c>
      <c r="AP384" s="3">
        <v>12.529</v>
      </c>
      <c r="AQ384" s="5">
        <f t="shared" si="1660"/>
        <v>12.529</v>
      </c>
      <c r="AR384" s="3">
        <v>1086</v>
      </c>
      <c r="AS384" s="3">
        <v>79609.702000000005</v>
      </c>
      <c r="AT384" s="3">
        <v>374.666</v>
      </c>
      <c r="AU384" s="3">
        <v>357.53800000000001</v>
      </c>
      <c r="AV384" s="3">
        <v>374.25599999999997</v>
      </c>
      <c r="AW384" s="3">
        <v>358.78899999999999</v>
      </c>
      <c r="AX384" s="3">
        <v>321.11900000000003</v>
      </c>
      <c r="AY384" s="3">
        <v>315.654</v>
      </c>
      <c r="AZ384" s="3">
        <v>155.571</v>
      </c>
      <c r="BA384" s="5">
        <f t="shared" si="1661"/>
        <v>24.429000000000002</v>
      </c>
      <c r="BB384" s="3">
        <v>1089</v>
      </c>
      <c r="BC384" s="3">
        <v>1715.8009999999999</v>
      </c>
      <c r="BD384" s="3">
        <v>423.00900000000001</v>
      </c>
      <c r="BE384" s="3">
        <v>297.96600000000001</v>
      </c>
      <c r="BF384" s="3">
        <v>427.39299999999997</v>
      </c>
      <c r="BG384" s="3">
        <v>300.10899999999998</v>
      </c>
      <c r="BH384" s="3">
        <v>50.415999999999997</v>
      </c>
      <c r="BI384" s="3">
        <v>43.332000000000001</v>
      </c>
      <c r="BJ384" s="3">
        <v>12.521000000000001</v>
      </c>
      <c r="BK384" s="5">
        <f t="shared" si="1662"/>
        <v>12.521000000000001</v>
      </c>
      <c r="BL384" s="3">
        <v>1092</v>
      </c>
      <c r="BM384" s="3">
        <v>72212.513000000006</v>
      </c>
      <c r="BN384" s="3">
        <v>334.59199999999998</v>
      </c>
      <c r="BO384" s="3">
        <v>362.43700000000001</v>
      </c>
      <c r="BP384" s="3">
        <v>333.98599999999999</v>
      </c>
      <c r="BQ384" s="3">
        <v>363.529</v>
      </c>
      <c r="BR384" s="3">
        <v>307.86700000000002</v>
      </c>
      <c r="BS384" s="3">
        <v>298.64800000000002</v>
      </c>
      <c r="BT384" s="3">
        <v>169.04400000000001</v>
      </c>
      <c r="BU384" s="5">
        <f t="shared" si="1663"/>
        <v>10.955999999999989</v>
      </c>
      <c r="BV384" s="3">
        <v>1095</v>
      </c>
      <c r="BW384" s="3">
        <v>1450.16</v>
      </c>
      <c r="BX384" s="3">
        <v>381.27199999999999</v>
      </c>
      <c r="BY384" s="3">
        <v>301.96199999999999</v>
      </c>
      <c r="BZ384" s="3">
        <v>382.38799999999998</v>
      </c>
      <c r="CA384" s="3">
        <v>305.63400000000001</v>
      </c>
      <c r="CB384" s="3">
        <v>46.393000000000001</v>
      </c>
      <c r="CC384" s="3">
        <v>39.798999999999999</v>
      </c>
      <c r="CD384" s="3">
        <v>23.581</v>
      </c>
      <c r="CE384" s="5">
        <f t="shared" si="1664"/>
        <v>23.581</v>
      </c>
      <c r="CF384" s="3">
        <v>1098</v>
      </c>
      <c r="CG384" s="3">
        <v>53904.216</v>
      </c>
      <c r="CH384" s="3">
        <v>370.92899999999997</v>
      </c>
      <c r="CI384" s="3">
        <v>327.41399999999999</v>
      </c>
      <c r="CJ384" s="3">
        <v>369.51799999999997</v>
      </c>
      <c r="CK384" s="3">
        <v>327.911</v>
      </c>
      <c r="CL384" s="3">
        <v>271.00599999999997</v>
      </c>
      <c r="CM384" s="3">
        <v>253.25299999999999</v>
      </c>
      <c r="CN384" s="3">
        <v>66.274000000000001</v>
      </c>
      <c r="CO384" s="5">
        <f t="shared" si="1665"/>
        <v>66.274000000000001</v>
      </c>
      <c r="CP384" s="3">
        <v>1101</v>
      </c>
      <c r="CQ384" s="3">
        <v>1582.0229999999999</v>
      </c>
      <c r="CR384" s="3">
        <v>424.77300000000002</v>
      </c>
      <c r="CS384" s="3">
        <v>273.28199999999998</v>
      </c>
      <c r="CT384" s="3">
        <v>428.04</v>
      </c>
      <c r="CU384" s="3">
        <v>277.43400000000003</v>
      </c>
      <c r="CV384" s="3">
        <v>46.652999999999999</v>
      </c>
      <c r="CW384" s="3">
        <v>43.176000000000002</v>
      </c>
      <c r="CX384" s="3">
        <v>32.051000000000002</v>
      </c>
      <c r="CY384" s="5">
        <f t="shared" si="1666"/>
        <v>32.051000000000002</v>
      </c>
      <c r="CZ384" s="46">
        <f t="shared" si="1667"/>
        <v>-0.35125709243968212</v>
      </c>
      <c r="DA384" s="46">
        <f t="shared" ref="DA384:DA385" si="2044">IF((AQ384-AG384)&lt;45,(AO384-$T384)/$T384,(AN384-$U384)/$U384)</f>
        <v>-0.219946571682992</v>
      </c>
      <c r="DB384" s="46">
        <f t="shared" ref="DB384:DB385" si="2045">IF((AQ384-AG384)&lt;45,(AN384-$T384)/$T384,(AO384-$U384)/$U384)</f>
        <v>-0.12363860538393039</v>
      </c>
      <c r="DC384" s="46">
        <f t="shared" si="1668"/>
        <v>87.71898449024593</v>
      </c>
      <c r="DD384" s="46">
        <f t="shared" si="1669"/>
        <v>89.093236808413195</v>
      </c>
      <c r="DE384" s="46">
        <f t="shared" si="1757"/>
        <v>37.235000000000014</v>
      </c>
      <c r="DF384" s="46" t="str">
        <f t="shared" ref="DF384:DF386" si="2046">IF(DE384&lt;45,DF$6,DF$5)</f>
        <v>CIRC</v>
      </c>
      <c r="DG384" s="46">
        <f t="shared" si="1670"/>
        <v>-0.32467952271519035</v>
      </c>
      <c r="DH384" s="46">
        <f t="shared" ref="DH384:DH385" si="2047">IF((BK384-BA384)&lt;45,(BI384-$T384)/$T384,(BH384-$U384)/$U384)</f>
        <v>-0.25796287416946367</v>
      </c>
      <c r="DI384" s="46">
        <f t="shared" ref="DI384:DI385" si="2048">IF((BK384-BA384)&lt;45,(BH384-$T384)/$T384,(BI384-$U384)/$U384)</f>
        <v>-0.1366531954243442</v>
      </c>
      <c r="DJ384" s="46">
        <f t="shared" si="1671"/>
        <v>76.719416271241286</v>
      </c>
      <c r="DK384" s="46">
        <f t="shared" si="1672"/>
        <v>79.16364802736166</v>
      </c>
      <c r="DL384" s="46">
        <f t="shared" si="1760"/>
        <v>11.908000000000001</v>
      </c>
      <c r="DM384" s="46" t="str">
        <f t="shared" ref="DM384:DM386" si="2049">IF(DL384&lt;45,DM$6,DM$5)</f>
        <v>CIRC</v>
      </c>
      <c r="DN384" s="46">
        <f t="shared" si="1673"/>
        <v>-0.38742907560317807</v>
      </c>
      <c r="DO384" s="46">
        <f t="shared" ref="DO384:DO385" si="2050">IF((CE384-BU384)&lt;45,(CC384-$T384)/$T384,(CB384-$U384)/$U384)</f>
        <v>-0.31846359339680802</v>
      </c>
      <c r="DP384" s="46">
        <f t="shared" ref="DP384:DP385" si="2051">IF((CE384-BU384)&lt;45,(CB384-$T384)/$T384,(CC384-$U384)/$U384)</f>
        <v>-0.20554490033563944</v>
      </c>
      <c r="DQ384" s="46">
        <f t="shared" si="1674"/>
        <v>76.395340335651383</v>
      </c>
      <c r="DR384" s="46">
        <f t="shared" si="1675"/>
        <v>75.462471659759444</v>
      </c>
      <c r="DS384" s="46">
        <f t="shared" si="1763"/>
        <v>12.625000000000011</v>
      </c>
      <c r="DT384" s="46" t="str">
        <f t="shared" ref="DT384:DT386" si="2052">IF(DS384&lt;45,DT$6,DT$5)</f>
        <v>CIRC</v>
      </c>
      <c r="DU384" s="46">
        <f t="shared" si="1676"/>
        <v>-0.5427363755640805</v>
      </c>
      <c r="DV384" s="46">
        <f t="shared" ref="DV384:DV385" si="2053">IF((CY384-CO384)&lt;45,(CW384-$T384)/$T384,(CV384-$U384)/$U384)</f>
        <v>-0.26063429001986438</v>
      </c>
      <c r="DW384" s="46">
        <f t="shared" ref="DW384:DW385" si="2054">IF((CY384-CO384)&lt;45,(CV384-$T384)/$T384,(CW384-$U384)/$U384)</f>
        <v>-0.20109254058497161</v>
      </c>
      <c r="DX384" s="46">
        <f t="shared" si="1677"/>
        <v>76.350833394272826</v>
      </c>
      <c r="DY384" s="46">
        <f t="shared" si="1678"/>
        <v>77.283581781643647</v>
      </c>
      <c r="DZ384" s="46">
        <f t="shared" si="1766"/>
        <v>42.692999999999998</v>
      </c>
      <c r="EA384" s="46" t="str">
        <f t="shared" ref="EA384:EA386" si="2055">IF(DZ384&lt;45,EA$6,EA$5)</f>
        <v>CIRC</v>
      </c>
    </row>
    <row r="385" spans="3:131" x14ac:dyDescent="0.2">
      <c r="C385" s="100"/>
      <c r="D385" s="3">
        <v>1075</v>
      </c>
      <c r="E385" s="3">
        <v>117033.917</v>
      </c>
      <c r="F385" s="3">
        <v>383.64600000000002</v>
      </c>
      <c r="G385" s="3">
        <v>395.71800000000002</v>
      </c>
      <c r="H385" s="3">
        <v>382.57</v>
      </c>
      <c r="I385" s="3">
        <v>399.19</v>
      </c>
      <c r="J385" s="3">
        <v>392.64800000000002</v>
      </c>
      <c r="K385" s="3">
        <v>379.50599999999997</v>
      </c>
      <c r="L385" s="3">
        <v>12.456</v>
      </c>
      <c r="M385" s="5">
        <f t="shared" si="1657"/>
        <v>12.456</v>
      </c>
      <c r="N385" s="3">
        <v>1078</v>
      </c>
      <c r="O385" s="3">
        <v>2616.549</v>
      </c>
      <c r="P385" s="3">
        <v>424.83199999999999</v>
      </c>
      <c r="Q385" s="3">
        <v>292.95299999999997</v>
      </c>
      <c r="R385" s="3">
        <v>429.17599999999999</v>
      </c>
      <c r="S385" s="3">
        <v>293.20400000000001</v>
      </c>
      <c r="T385" s="3">
        <v>57.719000000000001</v>
      </c>
      <c r="U385" s="3">
        <v>57.719000000000001</v>
      </c>
      <c r="V385" s="3">
        <v>0</v>
      </c>
      <c r="W385" s="5">
        <f t="shared" si="1658"/>
        <v>0</v>
      </c>
      <c r="X385" s="3">
        <v>1081</v>
      </c>
      <c r="Y385" s="3">
        <v>77005.990999999995</v>
      </c>
      <c r="Z385" s="3">
        <v>381.01299999999998</v>
      </c>
      <c r="AA385" s="3">
        <v>360.49900000000002</v>
      </c>
      <c r="AB385" s="3">
        <v>380.28199999999998</v>
      </c>
      <c r="AC385" s="3">
        <v>362.11</v>
      </c>
      <c r="AD385" s="3">
        <v>314.505</v>
      </c>
      <c r="AE385" s="3">
        <v>311.75</v>
      </c>
      <c r="AF385" s="3">
        <v>93.802000000000007</v>
      </c>
      <c r="AG385" s="5">
        <f t="shared" si="1659"/>
        <v>86.197999999999993</v>
      </c>
      <c r="AH385" s="3">
        <v>1084</v>
      </c>
      <c r="AI385" s="3">
        <v>1854.5340000000001</v>
      </c>
      <c r="AJ385" s="3">
        <v>430.02800000000002</v>
      </c>
      <c r="AK385" s="3">
        <v>288.10000000000002</v>
      </c>
      <c r="AL385" s="3">
        <v>432.71699999999998</v>
      </c>
      <c r="AM385" s="3">
        <v>290.49299999999999</v>
      </c>
      <c r="AN385" s="3">
        <v>51.93</v>
      </c>
      <c r="AO385" s="3">
        <v>45.47</v>
      </c>
      <c r="AP385" s="3">
        <v>12.675000000000001</v>
      </c>
      <c r="AQ385" s="5">
        <f t="shared" si="1660"/>
        <v>12.675000000000001</v>
      </c>
      <c r="AR385" s="3">
        <v>1087</v>
      </c>
      <c r="AS385" s="3">
        <v>80934.755000000005</v>
      </c>
      <c r="AT385" s="3">
        <v>373.64400000000001</v>
      </c>
      <c r="AU385" s="3">
        <v>357.79899999999998</v>
      </c>
      <c r="AV385" s="3">
        <v>373.19</v>
      </c>
      <c r="AW385" s="3">
        <v>359.07100000000003</v>
      </c>
      <c r="AX385" s="3">
        <v>325.30099999999999</v>
      </c>
      <c r="AY385" s="3">
        <v>316.78199999999998</v>
      </c>
      <c r="AZ385" s="3">
        <v>157.619</v>
      </c>
      <c r="BA385" s="5">
        <f t="shared" si="1661"/>
        <v>22.381</v>
      </c>
      <c r="BB385" s="3">
        <v>1090</v>
      </c>
      <c r="BC385" s="3">
        <v>1749.3579999999999</v>
      </c>
      <c r="BD385" s="3">
        <v>423.077</v>
      </c>
      <c r="BE385" s="3">
        <v>297.77999999999997</v>
      </c>
      <c r="BF385" s="3">
        <v>427.43299999999999</v>
      </c>
      <c r="BG385" s="3">
        <v>299.98099999999999</v>
      </c>
      <c r="BH385" s="3">
        <v>51.134</v>
      </c>
      <c r="BI385" s="3">
        <v>43.558999999999997</v>
      </c>
      <c r="BJ385" s="3">
        <v>10.752000000000001</v>
      </c>
      <c r="BK385" s="5">
        <f t="shared" si="1662"/>
        <v>10.752000000000001</v>
      </c>
      <c r="BL385" s="3">
        <v>1093</v>
      </c>
      <c r="BM385" s="3">
        <v>72556.415999999997</v>
      </c>
      <c r="BN385" s="3">
        <v>333.779</v>
      </c>
      <c r="BO385" s="3">
        <v>361.81099999999998</v>
      </c>
      <c r="BP385" s="3">
        <v>333.20499999999998</v>
      </c>
      <c r="BQ385" s="3">
        <v>362.86900000000003</v>
      </c>
      <c r="BR385" s="3">
        <v>308.31700000000001</v>
      </c>
      <c r="BS385" s="3">
        <v>299.63200000000001</v>
      </c>
      <c r="BT385" s="3">
        <v>164.90899999999999</v>
      </c>
      <c r="BU385" s="5">
        <f t="shared" si="1663"/>
        <v>15.091000000000008</v>
      </c>
      <c r="BV385" s="3">
        <v>1096</v>
      </c>
      <c r="BW385" s="3">
        <v>1424.8230000000001</v>
      </c>
      <c r="BX385" s="3">
        <v>381.31599999999997</v>
      </c>
      <c r="BY385" s="3">
        <v>301.80399999999997</v>
      </c>
      <c r="BZ385" s="3">
        <v>382.40800000000002</v>
      </c>
      <c r="CA385" s="3">
        <v>305.47800000000001</v>
      </c>
      <c r="CB385" s="3">
        <v>46.491999999999997</v>
      </c>
      <c r="CC385" s="3">
        <v>39.021000000000001</v>
      </c>
      <c r="CD385" s="3">
        <v>20.326000000000001</v>
      </c>
      <c r="CE385" s="5">
        <f t="shared" si="1664"/>
        <v>20.326000000000001</v>
      </c>
      <c r="CF385" s="3">
        <v>1099</v>
      </c>
      <c r="CG385" s="3">
        <v>54624.453999999998</v>
      </c>
      <c r="CH385" s="3">
        <v>370.18099999999998</v>
      </c>
      <c r="CI385" s="3">
        <v>327.94900000000001</v>
      </c>
      <c r="CJ385" s="3">
        <v>368.89600000000002</v>
      </c>
      <c r="CK385" s="3">
        <v>328.46800000000002</v>
      </c>
      <c r="CL385" s="3">
        <v>274.27499999999998</v>
      </c>
      <c r="CM385" s="3">
        <v>253.578</v>
      </c>
      <c r="CN385" s="3">
        <v>56.835999999999999</v>
      </c>
      <c r="CO385" s="5">
        <f t="shared" si="1665"/>
        <v>56.835999999999999</v>
      </c>
      <c r="CP385" s="3">
        <v>1102</v>
      </c>
      <c r="CQ385" s="3">
        <v>1617.9449999999999</v>
      </c>
      <c r="CR385" s="3">
        <v>425.09899999999999</v>
      </c>
      <c r="CS385" s="3">
        <v>273.31900000000002</v>
      </c>
      <c r="CT385" s="3">
        <v>428.21600000000001</v>
      </c>
      <c r="CU385" s="3">
        <v>277.42599999999999</v>
      </c>
      <c r="CV385" s="3">
        <v>47.808</v>
      </c>
      <c r="CW385" s="3">
        <v>43.09</v>
      </c>
      <c r="CX385" s="3">
        <v>26.896000000000001</v>
      </c>
      <c r="CY385" s="5">
        <f t="shared" si="1666"/>
        <v>26.896000000000001</v>
      </c>
      <c r="CZ385" s="46">
        <f t="shared" si="1667"/>
        <v>-0.34201987787864951</v>
      </c>
      <c r="DA385" s="46">
        <f t="shared" si="2044"/>
        <v>-0.21221781389143959</v>
      </c>
      <c r="DB385" s="46">
        <f t="shared" si="2045"/>
        <v>-0.10029626292901819</v>
      </c>
      <c r="DC385" s="46">
        <f t="shared" si="1668"/>
        <v>87.430460515772225</v>
      </c>
      <c r="DD385" s="46">
        <f t="shared" si="1669"/>
        <v>88.760486219939125</v>
      </c>
      <c r="DE385" s="46">
        <f t="shared" si="1757"/>
        <v>73.522999999999996</v>
      </c>
      <c r="DF385" s="46" t="str">
        <f t="shared" si="2046"/>
        <v>RAD</v>
      </c>
      <c r="DG385" s="46">
        <f t="shared" si="1670"/>
        <v>-0.30845042980147369</v>
      </c>
      <c r="DH385" s="46">
        <f t="shared" si="2047"/>
        <v>-0.24532649560803207</v>
      </c>
      <c r="DI385" s="46">
        <f t="shared" si="2048"/>
        <v>-0.11408721564822677</v>
      </c>
      <c r="DJ385" s="46">
        <f t="shared" si="1671"/>
        <v>77.75539756184132</v>
      </c>
      <c r="DK385" s="46">
        <f t="shared" si="1672"/>
        <v>80.211789339223714</v>
      </c>
      <c r="DL385" s="46">
        <f t="shared" si="1760"/>
        <v>11.629</v>
      </c>
      <c r="DM385" s="46" t="str">
        <f t="shared" si="2049"/>
        <v>CIRC</v>
      </c>
      <c r="DN385" s="46">
        <f t="shared" si="1673"/>
        <v>-0.38003941199370439</v>
      </c>
      <c r="DO385" s="46">
        <f t="shared" si="2050"/>
        <v>-0.32394878636151009</v>
      </c>
      <c r="DP385" s="46">
        <f t="shared" si="2051"/>
        <v>-0.19451133942029494</v>
      </c>
      <c r="DQ385" s="46">
        <f t="shared" si="1674"/>
        <v>76.554597628098065</v>
      </c>
      <c r="DR385" s="46">
        <f t="shared" si="1675"/>
        <v>75.59538405220259</v>
      </c>
      <c r="DS385" s="46">
        <f t="shared" si="1763"/>
        <v>5.2349999999999923</v>
      </c>
      <c r="DT385" s="46" t="str">
        <f t="shared" si="2052"/>
        <v>CIRC</v>
      </c>
      <c r="DU385" s="46">
        <f t="shared" si="1676"/>
        <v>-0.53325962763426948</v>
      </c>
      <c r="DV385" s="46">
        <f t="shared" si="2053"/>
        <v>-0.25345206950917371</v>
      </c>
      <c r="DW385" s="46">
        <f t="shared" si="2054"/>
        <v>-0.17171122160813598</v>
      </c>
      <c r="DX385" s="46">
        <f t="shared" si="1677"/>
        <v>77.462401357045479</v>
      </c>
      <c r="DY385" s="46">
        <f t="shared" si="1678"/>
        <v>78.256936842685079</v>
      </c>
      <c r="DZ385" s="46">
        <f t="shared" si="1766"/>
        <v>36.51</v>
      </c>
      <c r="EA385" s="46" t="str">
        <f t="shared" si="2055"/>
        <v>CIRC</v>
      </c>
    </row>
    <row r="386" spans="3:131" ht="17" x14ac:dyDescent="0.2">
      <c r="C386" s="21" t="s">
        <v>19</v>
      </c>
      <c r="D386" s="7"/>
      <c r="E386" s="7">
        <f t="shared" ref="E386:M386" si="2056">AVERAGE(E383:E385)</f>
        <v>117450.52766666666</v>
      </c>
      <c r="F386" s="7">
        <f t="shared" si="2056"/>
        <v>383.10966666666667</v>
      </c>
      <c r="G386" s="7">
        <f t="shared" si="2056"/>
        <v>396.43366666666662</v>
      </c>
      <c r="H386" s="7">
        <f t="shared" si="2056"/>
        <v>381.99966666666666</v>
      </c>
      <c r="I386" s="7">
        <f t="shared" si="2056"/>
        <v>399.99600000000004</v>
      </c>
      <c r="J386" s="7">
        <f t="shared" si="2056"/>
        <v>392.36533333333335</v>
      </c>
      <c r="K386" s="7">
        <f t="shared" si="2056"/>
        <v>381.13233333333329</v>
      </c>
      <c r="L386" s="7">
        <f t="shared" si="2056"/>
        <v>20.949000000000002</v>
      </c>
      <c r="M386" s="7">
        <f t="shared" si="2056"/>
        <v>20.949000000000002</v>
      </c>
      <c r="N386" s="7"/>
      <c r="O386" s="7">
        <f t="shared" ref="O386:W386" si="2057">AVERAGE(O383:O385)</f>
        <v>2647.9663333333333</v>
      </c>
      <c r="P386" s="7">
        <f t="shared" si="2057"/>
        <v>424.44066666666669</v>
      </c>
      <c r="Q386" s="7">
        <f t="shared" si="2057"/>
        <v>292.78533333333331</v>
      </c>
      <c r="R386" s="7">
        <f t="shared" si="2057"/>
        <v>428.90333333333336</v>
      </c>
      <c r="S386" s="7">
        <f t="shared" si="2057"/>
        <v>293.11133333333333</v>
      </c>
      <c r="T386" s="7">
        <f t="shared" si="2057"/>
        <v>58.064</v>
      </c>
      <c r="U386" s="7">
        <f t="shared" si="2057"/>
        <v>58.064</v>
      </c>
      <c r="V386" s="7">
        <f t="shared" si="2057"/>
        <v>0</v>
      </c>
      <c r="W386" s="7">
        <f t="shared" si="2057"/>
        <v>0</v>
      </c>
      <c r="X386" s="7"/>
      <c r="Y386" s="7">
        <f t="shared" ref="Y386:AG386" si="2058">AVERAGE(Y383:Y385)</f>
        <v>76804.648666666661</v>
      </c>
      <c r="Z386" s="7">
        <f t="shared" si="2058"/>
        <v>381.06266666666664</v>
      </c>
      <c r="AA386" s="7">
        <f t="shared" si="2058"/>
        <v>361.12300000000005</v>
      </c>
      <c r="AB386" s="7">
        <f t="shared" si="2058"/>
        <v>380.34300000000002</v>
      </c>
      <c r="AC386" s="7">
        <f t="shared" si="2058"/>
        <v>362.75233333333335</v>
      </c>
      <c r="AD386" s="7">
        <f t="shared" si="2058"/>
        <v>314.48566666666665</v>
      </c>
      <c r="AE386" s="7">
        <f t="shared" si="2058"/>
        <v>310.959</v>
      </c>
      <c r="AF386" s="7">
        <f t="shared" si="2058"/>
        <v>120.81866666666667</v>
      </c>
      <c r="AG386" s="7">
        <f t="shared" si="2058"/>
        <v>59.181333333333328</v>
      </c>
      <c r="AH386" s="7"/>
      <c r="AI386" s="7">
        <f t="shared" ref="AI386:AQ386" si="2059">AVERAGE(AI383:AI385)</f>
        <v>1845.712666666667</v>
      </c>
      <c r="AJ386" s="7">
        <f t="shared" si="2059"/>
        <v>429.96633333333335</v>
      </c>
      <c r="AK386" s="7">
        <f t="shared" si="2059"/>
        <v>288.04300000000001</v>
      </c>
      <c r="AL386" s="7">
        <f t="shared" si="2059"/>
        <v>432.67833333333328</v>
      </c>
      <c r="AM386" s="7">
        <f t="shared" si="2059"/>
        <v>290.45499999999998</v>
      </c>
      <c r="AN386" s="7">
        <f t="shared" si="2059"/>
        <v>51.686666666666667</v>
      </c>
      <c r="AO386" s="7">
        <f t="shared" si="2059"/>
        <v>45.467333333333329</v>
      </c>
      <c r="AP386" s="7">
        <f t="shared" si="2059"/>
        <v>12.569333333333333</v>
      </c>
      <c r="AQ386" s="7">
        <f t="shared" si="2059"/>
        <v>12.569333333333333</v>
      </c>
      <c r="AR386" s="7"/>
      <c r="AS386" s="7">
        <f t="shared" ref="AS386:BA386" si="2060">AVERAGE(AS383:AS385)</f>
        <v>80454.521333333338</v>
      </c>
      <c r="AT386" s="7">
        <f t="shared" si="2060"/>
        <v>373.88299999999998</v>
      </c>
      <c r="AU386" s="7">
        <f t="shared" si="2060"/>
        <v>357.53266666666667</v>
      </c>
      <c r="AV386" s="7">
        <f t="shared" si="2060"/>
        <v>373.45</v>
      </c>
      <c r="AW386" s="7">
        <f t="shared" si="2060"/>
        <v>358.80866666666662</v>
      </c>
      <c r="AX386" s="7">
        <f t="shared" si="2060"/>
        <v>324.05033333333336</v>
      </c>
      <c r="AY386" s="7">
        <f t="shared" si="2060"/>
        <v>316.11566666666664</v>
      </c>
      <c r="AZ386" s="7">
        <f t="shared" si="2060"/>
        <v>159.52766666666665</v>
      </c>
      <c r="BA386" s="7">
        <f t="shared" si="2060"/>
        <v>20.472333333333335</v>
      </c>
      <c r="BB386" s="7"/>
      <c r="BC386" s="7">
        <f t="shared" ref="BC386:BK386" si="2061">AVERAGE(BC383:BC385)</f>
        <v>1732.5043333333333</v>
      </c>
      <c r="BD386" s="7">
        <f t="shared" si="2061"/>
        <v>422.92266666666666</v>
      </c>
      <c r="BE386" s="7">
        <f t="shared" si="2061"/>
        <v>297.93799999999999</v>
      </c>
      <c r="BF386" s="7">
        <f t="shared" si="2061"/>
        <v>427.32733333333334</v>
      </c>
      <c r="BG386" s="7">
        <f t="shared" si="2061"/>
        <v>300.07799999999997</v>
      </c>
      <c r="BH386" s="7">
        <f t="shared" si="2061"/>
        <v>50.75</v>
      </c>
      <c r="BI386" s="7">
        <f t="shared" si="2061"/>
        <v>43.465333333333341</v>
      </c>
      <c r="BJ386" s="7">
        <f t="shared" si="2061"/>
        <v>12.142000000000001</v>
      </c>
      <c r="BK386" s="7">
        <f t="shared" si="2061"/>
        <v>12.142000000000001</v>
      </c>
      <c r="BL386" s="7"/>
      <c r="BM386" s="7">
        <f t="shared" ref="BM386:BU386" si="2062">AVERAGE(BM383:BM385)</f>
        <v>72466.780666666673</v>
      </c>
      <c r="BN386" s="7">
        <f t="shared" si="2062"/>
        <v>333.8963333333333</v>
      </c>
      <c r="BO386" s="7">
        <f t="shared" si="2062"/>
        <v>362.22233333333332</v>
      </c>
      <c r="BP386" s="7">
        <f t="shared" si="2062"/>
        <v>333.32066666666668</v>
      </c>
      <c r="BQ386" s="7">
        <f t="shared" si="2062"/>
        <v>363.30133333333333</v>
      </c>
      <c r="BR386" s="7">
        <f t="shared" si="2062"/>
        <v>308.37533333333334</v>
      </c>
      <c r="BS386" s="7">
        <f t="shared" si="2062"/>
        <v>299.20499999999998</v>
      </c>
      <c r="BT386" s="7">
        <f t="shared" si="2062"/>
        <v>169.02166666666668</v>
      </c>
      <c r="BU386" s="7">
        <f t="shared" si="2062"/>
        <v>10.978333333333333</v>
      </c>
      <c r="BV386" s="7"/>
      <c r="BW386" s="7">
        <f t="shared" ref="BW386:CE386" si="2063">AVERAGE(BW383:BW385)</f>
        <v>1425.6490000000001</v>
      </c>
      <c r="BX386" s="7">
        <f t="shared" si="2063"/>
        <v>381.21833333333331</v>
      </c>
      <c r="BY386" s="7">
        <f t="shared" si="2063"/>
        <v>301.84633333333335</v>
      </c>
      <c r="BZ386" s="7">
        <f t="shared" si="2063"/>
        <v>382.35699999999997</v>
      </c>
      <c r="CA386" s="7">
        <f t="shared" si="2063"/>
        <v>305.52400000000006</v>
      </c>
      <c r="CB386" s="7">
        <f t="shared" si="2063"/>
        <v>46.209666666666664</v>
      </c>
      <c r="CC386" s="7">
        <f t="shared" si="2063"/>
        <v>39.280666666666669</v>
      </c>
      <c r="CD386" s="7">
        <f t="shared" si="2063"/>
        <v>19.316666666666666</v>
      </c>
      <c r="CE386" s="7">
        <f t="shared" si="2063"/>
        <v>19.316666666666666</v>
      </c>
      <c r="CF386" s="10"/>
      <c r="CG386" s="7">
        <f t="shared" ref="CG386:CO386" si="2064">AVERAGE(CG383:CG385)</f>
        <v>54460.271999999997</v>
      </c>
      <c r="CH386" s="7">
        <f t="shared" si="2064"/>
        <v>370.14133333333331</v>
      </c>
      <c r="CI386" s="7">
        <f t="shared" si="2064"/>
        <v>328.01133333333337</v>
      </c>
      <c r="CJ386" s="7">
        <f t="shared" si="2064"/>
        <v>368.80199999999996</v>
      </c>
      <c r="CK386" s="7">
        <f t="shared" si="2064"/>
        <v>328.53400000000005</v>
      </c>
      <c r="CL386" s="7">
        <f t="shared" si="2064"/>
        <v>273.41466666666668</v>
      </c>
      <c r="CM386" s="7">
        <f t="shared" si="2064"/>
        <v>253.60933333333332</v>
      </c>
      <c r="CN386" s="7">
        <f t="shared" si="2064"/>
        <v>60.76733333333334</v>
      </c>
      <c r="CO386" s="7">
        <f t="shared" si="2064"/>
        <v>60.76733333333334</v>
      </c>
      <c r="CP386" s="10"/>
      <c r="CQ386" s="7">
        <f t="shared" ref="CQ386:DE386" si="2065">AVERAGE(CQ383:CQ385)</f>
        <v>1594.8979999999999</v>
      </c>
      <c r="CR386" s="7">
        <f t="shared" si="2065"/>
        <v>424.89633333333336</v>
      </c>
      <c r="CS386" s="7">
        <f t="shared" si="2065"/>
        <v>273.3006666666667</v>
      </c>
      <c r="CT386" s="7">
        <f t="shared" si="2065"/>
        <v>428.11833333333334</v>
      </c>
      <c r="CU386" s="7">
        <f t="shared" si="2065"/>
        <v>277.42399999999998</v>
      </c>
      <c r="CV386" s="7">
        <f t="shared" si="2065"/>
        <v>47.086999999999996</v>
      </c>
      <c r="CW386" s="7">
        <f t="shared" si="2065"/>
        <v>43.126666666666665</v>
      </c>
      <c r="CX386" s="7">
        <f t="shared" si="2065"/>
        <v>26.272000000000002</v>
      </c>
      <c r="CY386" s="7">
        <f t="shared" si="2065"/>
        <v>26.272000000000002</v>
      </c>
      <c r="CZ386" s="49">
        <f t="shared" si="2065"/>
        <v>-0.34605685105875633</v>
      </c>
      <c r="DA386" s="49">
        <f t="shared" si="2065"/>
        <v>-0.21692931235547208</v>
      </c>
      <c r="DB386" s="49">
        <f t="shared" si="2065"/>
        <v>-0.10978795591491246</v>
      </c>
      <c r="DC386" s="49">
        <f t="shared" si="2065"/>
        <v>87.934258622809509</v>
      </c>
      <c r="DD386" s="49">
        <f t="shared" si="2065"/>
        <v>89.252899830798199</v>
      </c>
      <c r="DE386" s="49">
        <f t="shared" si="2065"/>
        <v>46.612000000000002</v>
      </c>
      <c r="DF386" s="46" t="str">
        <f t="shared" si="2046"/>
        <v>RAD</v>
      </c>
      <c r="DG386" s="49">
        <f t="shared" ref="DG386:DL386" si="2066">AVERAGE(DG383:DG385)</f>
        <v>-0.31497243521366441</v>
      </c>
      <c r="DH386" s="49">
        <f t="shared" si="2066"/>
        <v>-0.25139921557339173</v>
      </c>
      <c r="DI386" s="49">
        <f t="shared" si="2066"/>
        <v>-0.12592047829526146</v>
      </c>
      <c r="DJ386" s="49">
        <f t="shared" si="2066"/>
        <v>77.178918596296185</v>
      </c>
      <c r="DK386" s="49">
        <f t="shared" si="2066"/>
        <v>79.700843935853143</v>
      </c>
      <c r="DL386" s="49">
        <f t="shared" si="2066"/>
        <v>8.3303333333333338</v>
      </c>
      <c r="DM386" s="46" t="str">
        <f t="shared" si="2049"/>
        <v>CIRC</v>
      </c>
      <c r="DN386" s="49">
        <f t="shared" ref="DN386:DS386" si="2067">AVERAGE(DN383:DN385)</f>
        <v>-0.38299263329388439</v>
      </c>
      <c r="DO386" s="49">
        <f t="shared" si="2067"/>
        <v>-0.32350376097952621</v>
      </c>
      <c r="DP386" s="49">
        <f t="shared" si="2067"/>
        <v>-0.20413741662680809</v>
      </c>
      <c r="DQ386" s="49">
        <f t="shared" si="2067"/>
        <v>76.712466712879646</v>
      </c>
      <c r="DR386" s="49">
        <f t="shared" si="2067"/>
        <v>75.782225401188271</v>
      </c>
      <c r="DS386" s="49">
        <f t="shared" si="2067"/>
        <v>8.3383333333333329</v>
      </c>
      <c r="DT386" s="46" t="str">
        <f t="shared" si="2052"/>
        <v>CIRC</v>
      </c>
      <c r="DU386" s="49">
        <f t="shared" ref="DU386:DZ386" si="2068">AVERAGE(DU383:DU385)</f>
        <v>-0.53630140757263023</v>
      </c>
      <c r="DV386" s="49">
        <f t="shared" si="2068"/>
        <v>-0.2572423592952342</v>
      </c>
      <c r="DW386" s="49">
        <f t="shared" si="2068"/>
        <v>-0.18899233831458875</v>
      </c>
      <c r="DX386" s="49">
        <f t="shared" si="2068"/>
        <v>77.404113769575829</v>
      </c>
      <c r="DY386" s="49">
        <f t="shared" si="2068"/>
        <v>78.298538016630133</v>
      </c>
      <c r="DZ386" s="49">
        <f t="shared" si="2068"/>
        <v>41.45066666666667</v>
      </c>
      <c r="EA386" s="46" t="str">
        <f t="shared" si="2055"/>
        <v>CIRC</v>
      </c>
    </row>
    <row r="387" spans="3:131" ht="17" x14ac:dyDescent="0.2">
      <c r="C387" s="21" t="s">
        <v>20</v>
      </c>
      <c r="D387" s="7"/>
      <c r="E387" s="7">
        <f>STDEV(E383:E385)</f>
        <v>425.46707592284224</v>
      </c>
      <c r="F387" s="7">
        <f t="shared" ref="F387:M387" si="2069">STDEV(F383:F385)</f>
        <v>0.46450008970219092</v>
      </c>
      <c r="G387" s="7">
        <f t="shared" si="2069"/>
        <v>0.8734840200789632</v>
      </c>
      <c r="H387" s="7">
        <f t="shared" si="2069"/>
        <v>0.49394365400654455</v>
      </c>
      <c r="I387" s="7">
        <f t="shared" si="2069"/>
        <v>0.97658384176679502</v>
      </c>
      <c r="J387" s="7">
        <f t="shared" si="2069"/>
        <v>0.30623738069238748</v>
      </c>
      <c r="K387" s="7">
        <f t="shared" si="2069"/>
        <v>1.6776627591185982</v>
      </c>
      <c r="L387" s="7">
        <f t="shared" si="2069"/>
        <v>10.88387766377406</v>
      </c>
      <c r="M387" s="7">
        <f t="shared" si="2069"/>
        <v>10.88387766377406</v>
      </c>
      <c r="N387" s="7"/>
      <c r="O387" s="7">
        <f>STDEV(O383:O385)</f>
        <v>30.869896571471184</v>
      </c>
      <c r="P387" s="7">
        <f t="shared" ref="P387:W387" si="2070">STDEV(P383:P385)</f>
        <v>0.42232728225078459</v>
      </c>
      <c r="Q387" s="7">
        <f t="shared" si="2070"/>
        <v>0.29040718540237365</v>
      </c>
      <c r="R387" s="7">
        <f t="shared" si="2070"/>
        <v>0.2939138195684835</v>
      </c>
      <c r="S387" s="7">
        <f t="shared" si="2070"/>
        <v>0.15192542030002482</v>
      </c>
      <c r="T387" s="7">
        <f t="shared" si="2070"/>
        <v>0.3386871712952822</v>
      </c>
      <c r="U387" s="7">
        <f t="shared" si="2070"/>
        <v>0.3386871712952822</v>
      </c>
      <c r="V387" s="7">
        <f t="shared" si="2070"/>
        <v>0</v>
      </c>
      <c r="W387" s="7">
        <f t="shared" si="2070"/>
        <v>0</v>
      </c>
      <c r="X387" s="7"/>
      <c r="Y387" s="7">
        <f>STDEV(Y383:Y385)</f>
        <v>286.52071489567612</v>
      </c>
      <c r="Z387" s="7">
        <f t="shared" ref="Z387:AG387" si="2071">STDEV(Z383:Z385)</f>
        <v>0.52227419363140382</v>
      </c>
      <c r="AA387" s="7">
        <f t="shared" si="2071"/>
        <v>0.5406671804354195</v>
      </c>
      <c r="AB387" s="7">
        <f t="shared" si="2071"/>
        <v>0.51819976842913051</v>
      </c>
      <c r="AC387" s="7">
        <f t="shared" si="2071"/>
        <v>0.5562772090723489</v>
      </c>
      <c r="AD387" s="7">
        <f t="shared" si="2071"/>
        <v>2.0840672573919838</v>
      </c>
      <c r="AE387" s="7">
        <f t="shared" si="2071"/>
        <v>1.3278429877060145</v>
      </c>
      <c r="AF387" s="7">
        <f t="shared" si="2071"/>
        <v>23.752083894541297</v>
      </c>
      <c r="AG387" s="7">
        <f t="shared" si="2071"/>
        <v>23.752083894541432</v>
      </c>
      <c r="AH387" s="7"/>
      <c r="AI387" s="7">
        <f>STDEV(AI383:AI385)</f>
        <v>12.917236443347131</v>
      </c>
      <c r="AJ387" s="7">
        <f t="shared" ref="AJ387:AQ387" si="2072">STDEV(AJ383:AJ385)</f>
        <v>5.3519466863314519E-2</v>
      </c>
      <c r="AK387" s="7">
        <f t="shared" si="2072"/>
        <v>0.20163581031154687</v>
      </c>
      <c r="AL387" s="7">
        <f t="shared" si="2072"/>
        <v>3.4674678561355317E-2</v>
      </c>
      <c r="AM387" s="7">
        <f t="shared" si="2072"/>
        <v>0.1389532295414711</v>
      </c>
      <c r="AN387" s="7">
        <f t="shared" si="2072"/>
        <v>0.44241307997541446</v>
      </c>
      <c r="AO387" s="7">
        <f t="shared" si="2072"/>
        <v>8.6031002163947115E-2</v>
      </c>
      <c r="AP387" s="7">
        <f t="shared" si="2072"/>
        <v>9.235980366660293E-2</v>
      </c>
      <c r="AQ387" s="7">
        <f t="shared" si="2072"/>
        <v>9.235980366660293E-2</v>
      </c>
      <c r="AR387" s="7"/>
      <c r="AS387" s="7">
        <f>STDEV(AS383:AS385)</f>
        <v>733.91647648511946</v>
      </c>
      <c r="AT387" s="7">
        <f t="shared" ref="AT387:BA387" si="2073">STDEV(AT383:AT385)</f>
        <v>0.6950345315162384</v>
      </c>
      <c r="AU387" s="7">
        <f t="shared" si="2073"/>
        <v>0.26903965011373515</v>
      </c>
      <c r="AV387" s="7">
        <f t="shared" si="2073"/>
        <v>0.71251385951431134</v>
      </c>
      <c r="AW387" s="7">
        <f t="shared" si="2073"/>
        <v>0.25307377053607666</v>
      </c>
      <c r="AX387" s="7">
        <f t="shared" si="2073"/>
        <v>2.5476972609266637</v>
      </c>
      <c r="AY387" s="7">
        <f t="shared" si="2073"/>
        <v>0.59119568108480203</v>
      </c>
      <c r="AZ387" s="7">
        <f t="shared" si="2073"/>
        <v>5.181715674690512</v>
      </c>
      <c r="BA387" s="7">
        <f t="shared" si="2073"/>
        <v>5.1817156746905022</v>
      </c>
      <c r="BB387" s="7"/>
      <c r="BC387" s="7">
        <f>STDEV(BC383:BC385)</f>
        <v>16.779005105587565</v>
      </c>
      <c r="BD387" s="7">
        <f t="shared" ref="BD387:BK387" si="2074">STDEV(BD383:BD385)</f>
        <v>0.21117843955605498</v>
      </c>
      <c r="BE387" s="7">
        <f t="shared" si="2074"/>
        <v>0.14602739469018275</v>
      </c>
      <c r="BF387" s="7">
        <f t="shared" si="2074"/>
        <v>0.14972085136456356</v>
      </c>
      <c r="BG387" s="7">
        <f t="shared" si="2074"/>
        <v>8.5807925041923042E-2</v>
      </c>
      <c r="BH387" s="7">
        <f t="shared" si="2074"/>
        <v>0.36160199114496183</v>
      </c>
      <c r="BI387" s="7">
        <f t="shared" si="2074"/>
        <v>0.11858470952586216</v>
      </c>
      <c r="BJ387" s="7">
        <f t="shared" si="2074"/>
        <v>1.2445605650188343</v>
      </c>
      <c r="BK387" s="7">
        <f t="shared" si="2074"/>
        <v>1.2445605650188343</v>
      </c>
      <c r="BL387" s="7"/>
      <c r="BM387" s="7">
        <f>STDEV(BM383:BM385)</f>
        <v>223.3722727563374</v>
      </c>
      <c r="BN387" s="7">
        <f t="shared" ref="BN387:BU387" si="2075">STDEV(BN383:BN385)</f>
        <v>0.64505374453089759</v>
      </c>
      <c r="BO387" s="7">
        <f t="shared" si="2075"/>
        <v>0.35633879010478392</v>
      </c>
      <c r="BP387" s="7">
        <f t="shared" si="2075"/>
        <v>0.6157031211008438</v>
      </c>
      <c r="BQ387" s="7">
        <f t="shared" si="2075"/>
        <v>0.37458821835892619</v>
      </c>
      <c r="BR387" s="7">
        <f t="shared" si="2075"/>
        <v>0.5398688112248452</v>
      </c>
      <c r="BS387" s="7">
        <f t="shared" si="2075"/>
        <v>0.50471675224821477</v>
      </c>
      <c r="BT387" s="7">
        <f t="shared" si="2075"/>
        <v>4.1015456029810702</v>
      </c>
      <c r="BU387" s="7">
        <f t="shared" si="2075"/>
        <v>4.1015456029810684</v>
      </c>
      <c r="BV387" s="7"/>
      <c r="BW387" s="7">
        <f>STDEV(BW383:BW385)</f>
        <v>24.10861487103735</v>
      </c>
      <c r="BX387" s="7">
        <f t="shared" ref="BX387:CE387" si="2076">STDEV(BX383:BX385)</f>
        <v>0.13289218687842125</v>
      </c>
      <c r="BY387" s="7">
        <f t="shared" si="2076"/>
        <v>0.10136238618605714</v>
      </c>
      <c r="BZ387" s="7">
        <f t="shared" si="2076"/>
        <v>7.1714712577001474E-2</v>
      </c>
      <c r="CA387" s="7">
        <f t="shared" si="2076"/>
        <v>9.5686989711258622E-2</v>
      </c>
      <c r="CB387" s="7">
        <f t="shared" si="2076"/>
        <v>0.40630571412833072</v>
      </c>
      <c r="CC387" s="7">
        <f t="shared" si="2076"/>
        <v>0.44889011275960766</v>
      </c>
      <c r="CD387" s="7">
        <f t="shared" si="2076"/>
        <v>4.8484457647098971</v>
      </c>
      <c r="CE387" s="7">
        <f t="shared" si="2076"/>
        <v>4.8484457647098971</v>
      </c>
      <c r="CF387" s="10"/>
      <c r="CG387" s="7">
        <f>STDEV(CG383:CG385)</f>
        <v>494.83291934550971</v>
      </c>
      <c r="CH387" s="7">
        <f t="shared" ref="CH387:CO387" si="2077">STDEV(CH383:CH385)</f>
        <v>0.80823037144943655</v>
      </c>
      <c r="CI387" s="7">
        <f t="shared" si="2077"/>
        <v>0.63081402436323109</v>
      </c>
      <c r="CJ387" s="7">
        <f t="shared" si="2077"/>
        <v>0.76733043729541084</v>
      </c>
      <c r="CK387" s="7">
        <f t="shared" si="2077"/>
        <v>0.65848538328501049</v>
      </c>
      <c r="CL387" s="7">
        <f t="shared" si="2077"/>
        <v>2.1141410391299384</v>
      </c>
      <c r="CM387" s="7">
        <f t="shared" si="2077"/>
        <v>0.37298838230344888</v>
      </c>
      <c r="CN387" s="7">
        <f t="shared" si="2077"/>
        <v>4.9122517579347811</v>
      </c>
      <c r="CO387" s="7">
        <f t="shared" si="2077"/>
        <v>4.9122517579347811</v>
      </c>
      <c r="CP387" s="10"/>
      <c r="CQ387" s="7">
        <f t="shared" ref="CQ387:DE387" si="2078">STDEV(CQ383:CQ385)</f>
        <v>20.00499210197291</v>
      </c>
      <c r="CR387" s="7">
        <f t="shared" si="2078"/>
        <v>0.17688791177841295</v>
      </c>
      <c r="CS387" s="7">
        <f t="shared" si="2078"/>
        <v>1.8502252115187728E-2</v>
      </c>
      <c r="CT387" s="7">
        <f t="shared" si="2078"/>
        <v>8.9578643288078061E-2</v>
      </c>
      <c r="CU387" s="7">
        <f t="shared" si="2078"/>
        <v>1.1135528725682586E-2</v>
      </c>
      <c r="CV387" s="7">
        <f t="shared" si="2078"/>
        <v>0.62871535689849445</v>
      </c>
      <c r="CW387" s="7">
        <f t="shared" si="2078"/>
        <v>4.4377171308380384E-2</v>
      </c>
      <c r="CX387" s="7">
        <f t="shared" si="2078"/>
        <v>6.114925428817596</v>
      </c>
      <c r="CY387" s="7">
        <f t="shared" si="2078"/>
        <v>6.114925428817596</v>
      </c>
      <c r="CZ387" s="49">
        <f t="shared" si="2078"/>
        <v>4.7272008516579421E-3</v>
      </c>
      <c r="DA387" s="49">
        <f t="shared" si="2078"/>
        <v>4.1335528228013179E-3</v>
      </c>
      <c r="DB387" s="49">
        <f t="shared" si="2078"/>
        <v>1.2266483360642667E-2</v>
      </c>
      <c r="DC387" s="49">
        <f t="shared" si="2078"/>
        <v>0.6392262395153655</v>
      </c>
      <c r="DD387" s="49">
        <f t="shared" si="2078"/>
        <v>0.58871358931968665</v>
      </c>
      <c r="DE387" s="49">
        <f t="shared" si="2078"/>
        <v>23.6597887353205</v>
      </c>
      <c r="DG387" s="49">
        <f t="shared" ref="DG387:DL387" si="2079">STDEV(DG383:DG385)</f>
        <v>8.5705557076169343E-3</v>
      </c>
      <c r="DH387" s="49">
        <f t="shared" si="2079"/>
        <v>6.332478293788006E-3</v>
      </c>
      <c r="DI387" s="49">
        <f t="shared" si="2079"/>
        <v>1.1323173633829358E-2</v>
      </c>
      <c r="DJ387" s="49">
        <f t="shared" si="2079"/>
        <v>0.52780390244257669</v>
      </c>
      <c r="DK387" s="49">
        <f t="shared" si="2079"/>
        <v>0.5245635034696029</v>
      </c>
      <c r="DL387" s="49">
        <f t="shared" si="2079"/>
        <v>5.9567130477582477</v>
      </c>
      <c r="DN387" s="49">
        <f t="shared" ref="DN387:DS387" si="2080">STDEV(DN383:DN385)</f>
        <v>3.9117439188553951E-3</v>
      </c>
      <c r="DO387" s="49">
        <f t="shared" si="2080"/>
        <v>4.8330460735163784E-3</v>
      </c>
      <c r="DP387" s="49">
        <f t="shared" si="2080"/>
        <v>9.0052110429604832E-3</v>
      </c>
      <c r="DQ387" s="49">
        <f t="shared" si="2080"/>
        <v>0.41899431738011356</v>
      </c>
      <c r="DR387" s="49">
        <f t="shared" si="2080"/>
        <v>0.4437289321650203</v>
      </c>
      <c r="DS387" s="49">
        <f t="shared" si="2080"/>
        <v>3.8344795387814239</v>
      </c>
      <c r="DU387" s="49">
        <f t="shared" ref="DU387:DZ387" si="2081">STDEV(DU383:DU385)</f>
        <v>5.5756149171204477E-3</v>
      </c>
      <c r="DV387" s="49">
        <f t="shared" si="2081"/>
        <v>3.6076433197330029E-3</v>
      </c>
      <c r="DW387" s="49">
        <f t="shared" si="2081"/>
        <v>1.5360562554804053E-2</v>
      </c>
      <c r="DX387" s="49">
        <f t="shared" si="2081"/>
        <v>1.025379841739601</v>
      </c>
      <c r="DY387" s="49">
        <f t="shared" si="2081"/>
        <v>1.0363832242418114</v>
      </c>
      <c r="DZ387" s="49">
        <f t="shared" si="2081"/>
        <v>4.4514743999413655</v>
      </c>
    </row>
    <row r="388" spans="3:131" x14ac:dyDescent="0.2">
      <c r="C388" s="98" t="s">
        <v>113</v>
      </c>
      <c r="D388" s="3">
        <v>1103</v>
      </c>
      <c r="E388" s="3">
        <v>118964.011</v>
      </c>
      <c r="F388" s="3">
        <v>382.49</v>
      </c>
      <c r="G388" s="3">
        <v>347.90499999999997</v>
      </c>
      <c r="H388" s="3">
        <v>380.84800000000001</v>
      </c>
      <c r="I388" s="3">
        <v>351.74599999999998</v>
      </c>
      <c r="J388" s="3">
        <v>396.125</v>
      </c>
      <c r="K388" s="3">
        <v>382.37900000000002</v>
      </c>
      <c r="L388" s="3">
        <v>12.89</v>
      </c>
      <c r="M388" s="5">
        <f t="shared" si="1657"/>
        <v>12.89</v>
      </c>
      <c r="N388" s="3">
        <v>1106</v>
      </c>
      <c r="O388" s="3">
        <v>2836.0210000000002</v>
      </c>
      <c r="P388" s="3">
        <v>359.22800000000001</v>
      </c>
      <c r="Q388" s="3">
        <v>357.88600000000002</v>
      </c>
      <c r="R388" s="3">
        <v>356.78500000000003</v>
      </c>
      <c r="S388" s="3">
        <v>357.44499999999999</v>
      </c>
      <c r="T388" s="3">
        <v>60.091000000000001</v>
      </c>
      <c r="U388" s="3">
        <v>60.091000000000001</v>
      </c>
      <c r="V388" s="3">
        <v>0</v>
      </c>
      <c r="W388" s="5">
        <f t="shared" si="1658"/>
        <v>0</v>
      </c>
      <c r="X388" s="3">
        <v>1109</v>
      </c>
      <c r="Y388" s="3">
        <v>83132.290999999997</v>
      </c>
      <c r="Z388" s="3">
        <v>359.50400000000002</v>
      </c>
      <c r="AA388" s="3">
        <v>347.71899999999999</v>
      </c>
      <c r="AB388" s="3">
        <v>358.57499999999999</v>
      </c>
      <c r="AC388" s="3">
        <v>348.60300000000001</v>
      </c>
      <c r="AD388" s="3">
        <v>333.00700000000001</v>
      </c>
      <c r="AE388" s="3">
        <v>317.85300000000001</v>
      </c>
      <c r="AF388" s="3">
        <v>5.1920000000000002</v>
      </c>
      <c r="AG388" s="5">
        <f t="shared" si="1659"/>
        <v>5.1920000000000002</v>
      </c>
      <c r="AH388" s="3">
        <v>1112</v>
      </c>
      <c r="AI388" s="3">
        <v>1990.338</v>
      </c>
      <c r="AJ388" s="3">
        <v>350.517</v>
      </c>
      <c r="AK388" s="3">
        <v>351.959</v>
      </c>
      <c r="AL388" s="3">
        <v>347.43299999999999</v>
      </c>
      <c r="AM388" s="3">
        <v>352.91300000000001</v>
      </c>
      <c r="AN388" s="3">
        <v>50.826000000000001</v>
      </c>
      <c r="AO388" s="3">
        <v>49.86</v>
      </c>
      <c r="AP388" s="3">
        <v>178.17500000000001</v>
      </c>
      <c r="AQ388" s="5">
        <f t="shared" si="1660"/>
        <v>1.8249999999999886</v>
      </c>
      <c r="AR388" s="3">
        <v>1115</v>
      </c>
      <c r="AS388" s="3">
        <v>81548.016000000003</v>
      </c>
      <c r="AT388" s="3">
        <v>327.44499999999999</v>
      </c>
      <c r="AU388" s="3">
        <v>366.78</v>
      </c>
      <c r="AV388" s="3">
        <v>326.58699999999999</v>
      </c>
      <c r="AW388" s="3">
        <v>368.38299999999998</v>
      </c>
      <c r="AX388" s="3">
        <v>329.10300000000001</v>
      </c>
      <c r="AY388" s="3">
        <v>315.495</v>
      </c>
      <c r="AZ388" s="3">
        <v>0.253</v>
      </c>
      <c r="BA388" s="5">
        <f t="shared" si="1661"/>
        <v>0.253</v>
      </c>
      <c r="BB388" s="3">
        <v>1118</v>
      </c>
      <c r="BC388" s="3">
        <v>1735.057</v>
      </c>
      <c r="BD388" s="3">
        <v>327.94799999999998</v>
      </c>
      <c r="BE388" s="3">
        <v>377.952</v>
      </c>
      <c r="BF388" s="3">
        <v>326.58499999999998</v>
      </c>
      <c r="BG388" s="3">
        <v>379.60199999999998</v>
      </c>
      <c r="BH388" s="3">
        <v>51.445999999999998</v>
      </c>
      <c r="BI388" s="3">
        <v>42.941000000000003</v>
      </c>
      <c r="BJ388" s="3">
        <v>160.626</v>
      </c>
      <c r="BK388" s="5">
        <f t="shared" si="1662"/>
        <v>19.373999999999995</v>
      </c>
      <c r="BL388" s="3">
        <v>1121</v>
      </c>
      <c r="BM388" s="3">
        <v>74599.116999999998</v>
      </c>
      <c r="BN388" s="3">
        <v>343.19600000000003</v>
      </c>
      <c r="BO388" s="3">
        <v>306.75299999999999</v>
      </c>
      <c r="BP388" s="3">
        <v>341.87700000000001</v>
      </c>
      <c r="BQ388" s="3">
        <v>307.92599999999999</v>
      </c>
      <c r="BR388" s="3">
        <v>314.03699999999998</v>
      </c>
      <c r="BS388" s="3">
        <v>302.45600000000002</v>
      </c>
      <c r="BT388" s="3">
        <v>52.298000000000002</v>
      </c>
      <c r="BU388" s="5">
        <f t="shared" si="1663"/>
        <v>52.298000000000002</v>
      </c>
      <c r="BV388" s="3">
        <v>1124</v>
      </c>
      <c r="BW388" s="3">
        <v>1347.5740000000001</v>
      </c>
      <c r="BX388" s="3">
        <v>341.62</v>
      </c>
      <c r="BY388" s="3">
        <v>319.42599999999999</v>
      </c>
      <c r="BZ388" s="3">
        <v>341.35599999999999</v>
      </c>
      <c r="CA388" s="3">
        <v>321.036</v>
      </c>
      <c r="CB388" s="3">
        <v>45.13</v>
      </c>
      <c r="CC388" s="3">
        <v>38.018999999999998</v>
      </c>
      <c r="CD388" s="3">
        <v>153.113</v>
      </c>
      <c r="CE388" s="5">
        <f t="shared" si="1664"/>
        <v>26.887</v>
      </c>
      <c r="CF388" s="3">
        <v>1127</v>
      </c>
      <c r="CG388" s="3">
        <v>44514.324000000001</v>
      </c>
      <c r="CH388" s="3">
        <v>339.51299999999998</v>
      </c>
      <c r="CI388" s="3">
        <v>278.02499999999998</v>
      </c>
      <c r="CJ388" s="3">
        <v>340.32600000000002</v>
      </c>
      <c r="CK388" s="3">
        <v>277.47500000000002</v>
      </c>
      <c r="CL388" s="3">
        <v>246.83699999999999</v>
      </c>
      <c r="CM388" s="3">
        <v>229.61500000000001</v>
      </c>
      <c r="CN388" s="3">
        <v>169.21199999999999</v>
      </c>
      <c r="CO388" s="5">
        <f t="shared" si="1665"/>
        <v>10.788000000000011</v>
      </c>
      <c r="CP388" s="3">
        <v>1130</v>
      </c>
      <c r="CQ388" s="3">
        <v>1661.412</v>
      </c>
      <c r="CR388" s="3">
        <v>317.60199999999998</v>
      </c>
      <c r="CS388" s="3">
        <v>300.79700000000003</v>
      </c>
      <c r="CT388" s="3">
        <v>318.654</v>
      </c>
      <c r="CU388" s="3">
        <v>302.31599999999997</v>
      </c>
      <c r="CV388" s="3">
        <v>48.738999999999997</v>
      </c>
      <c r="CW388" s="3">
        <v>43.402000000000001</v>
      </c>
      <c r="CX388" s="3">
        <v>7.5910000000000002</v>
      </c>
      <c r="CY388" s="5">
        <f t="shared" si="1666"/>
        <v>7.5910000000000002</v>
      </c>
      <c r="CZ388" s="46">
        <f t="shared" si="1667"/>
        <v>-0.30119798163160455</v>
      </c>
      <c r="DA388" s="46">
        <f>IF((AQ388-AG388)&lt;45,(AO388-$T388)/$T388,(AN388-$U388)/$U388)</f>
        <v>-0.1702584413639314</v>
      </c>
      <c r="DB388" s="46">
        <f>IF((AQ388-AG388)&lt;45,(AN388-$T388)/$T388,(AO388-$U388)/$U388)</f>
        <v>-0.15418282271887637</v>
      </c>
      <c r="DC388" s="46">
        <f t="shared" si="1668"/>
        <v>9.9369899365955128</v>
      </c>
      <c r="DD388" s="46">
        <f t="shared" si="1669"/>
        <v>11.946558667666599</v>
      </c>
      <c r="DE388" s="46">
        <f t="shared" si="1757"/>
        <v>3.3670000000000115</v>
      </c>
      <c r="DF388" s="46" t="str">
        <f>IF(DE388&lt;45,DF$6,DF$5)</f>
        <v>CIRC</v>
      </c>
      <c r="DG388" s="46">
        <f t="shared" si="1670"/>
        <v>-0.31451524444649059</v>
      </c>
      <c r="DH388" s="46">
        <f>IF((BK388-BA388)&lt;45,(BI388-$T388)/$T388,(BH388-$U388)/$U388)</f>
        <v>-0.28540047594481699</v>
      </c>
      <c r="DI388" s="46">
        <f>IF((BK388-BA388)&lt;45,(BH388-$T388)/$T388,(BI388-$U388)/$U388)</f>
        <v>-0.14386513787422414</v>
      </c>
      <c r="DJ388" s="46">
        <f t="shared" si="1671"/>
        <v>11.183317620455952</v>
      </c>
      <c r="DK388" s="46">
        <f t="shared" si="1672"/>
        <v>11.219000178269001</v>
      </c>
      <c r="DL388" s="46">
        <f t="shared" si="1760"/>
        <v>19.120999999999995</v>
      </c>
      <c r="DM388" s="46" t="str">
        <f>IF(DL388&lt;45,DM$6,DM$5)</f>
        <v>CIRC</v>
      </c>
      <c r="DN388" s="46">
        <f t="shared" si="1673"/>
        <v>-0.37292701907974507</v>
      </c>
      <c r="DO388" s="46">
        <f>IF((CE388-BU388)&lt;45,(CC388-$T388)/$T388,(CB388-$U388)/$U388)</f>
        <v>-0.36730958046962109</v>
      </c>
      <c r="DP388" s="46">
        <f>IF((CE388-BU388)&lt;45,(CB388-$T388)/$T388,(CC388-$U388)/$U388)</f>
        <v>-0.24897239187232695</v>
      </c>
      <c r="DQ388" s="46">
        <f t="shared" si="1674"/>
        <v>12.770618818209247</v>
      </c>
      <c r="DR388" s="46">
        <f t="shared" si="1675"/>
        <v>13.120348356655793</v>
      </c>
      <c r="DS388" s="46">
        <f t="shared" si="1763"/>
        <v>25.411000000000001</v>
      </c>
      <c r="DT388" s="46" t="str">
        <f>IF(DS388&lt;45,DT$6,DT$5)</f>
        <v>CIRC</v>
      </c>
      <c r="DU388" s="46">
        <f t="shared" si="1676"/>
        <v>-0.62581688675577696</v>
      </c>
      <c r="DV388" s="46">
        <f>IF((CY388-CO388)&lt;45,(CW388-$T388)/$T388,(CV388-$U388)/$U388)</f>
        <v>-0.27772877802000301</v>
      </c>
      <c r="DW388" s="46">
        <f>IF((CY388-CO388)&lt;45,(CV388-$T388)/$T388,(CW388-$U388)/$U388)</f>
        <v>-0.1889134812201495</v>
      </c>
      <c r="DX388" s="46">
        <f t="shared" si="1677"/>
        <v>31.601517447742953</v>
      </c>
      <c r="DY388" s="46">
        <f t="shared" si="1678"/>
        <v>32.965904583372179</v>
      </c>
      <c r="DZ388" s="46">
        <f t="shared" si="1766"/>
        <v>16.09899999999999</v>
      </c>
      <c r="EA388" s="46" t="str">
        <f>IF(DZ388&lt;45,EA$6,EA$5)</f>
        <v>CIRC</v>
      </c>
    </row>
    <row r="389" spans="3:131" x14ac:dyDescent="0.2">
      <c r="C389" s="98"/>
      <c r="D389" s="3">
        <v>1104</v>
      </c>
      <c r="E389" s="3">
        <v>117968.785</v>
      </c>
      <c r="F389" s="3">
        <v>383.548</v>
      </c>
      <c r="G389" s="3">
        <v>347.50200000000001</v>
      </c>
      <c r="H389" s="3">
        <v>381.95299999999997</v>
      </c>
      <c r="I389" s="3">
        <v>351.27499999999998</v>
      </c>
      <c r="J389" s="3">
        <v>393.48500000000001</v>
      </c>
      <c r="K389" s="3">
        <v>381.72300000000001</v>
      </c>
      <c r="L389" s="3">
        <v>10.73</v>
      </c>
      <c r="M389" s="5">
        <f t="shared" si="1657"/>
        <v>10.73</v>
      </c>
      <c r="N389" s="3">
        <v>1107</v>
      </c>
      <c r="O389" s="3">
        <v>2802.1260000000002</v>
      </c>
      <c r="P389" s="3">
        <v>359.39600000000002</v>
      </c>
      <c r="Q389" s="3">
        <v>358.05399999999997</v>
      </c>
      <c r="R389" s="3">
        <v>356.91300000000001</v>
      </c>
      <c r="S389" s="3">
        <v>357.55900000000003</v>
      </c>
      <c r="T389" s="3">
        <v>59.731000000000002</v>
      </c>
      <c r="U389" s="3">
        <v>59.731000000000002</v>
      </c>
      <c r="V389" s="3">
        <v>0</v>
      </c>
      <c r="W389" s="5">
        <f t="shared" si="1658"/>
        <v>0</v>
      </c>
      <c r="X389" s="3">
        <v>1110</v>
      </c>
      <c r="Y389" s="3">
        <v>81867.820999999996</v>
      </c>
      <c r="Z389" s="3">
        <v>360.62200000000001</v>
      </c>
      <c r="AA389" s="3">
        <v>348.07100000000003</v>
      </c>
      <c r="AB389" s="3">
        <v>359.64699999999999</v>
      </c>
      <c r="AC389" s="3">
        <v>349.04199999999997</v>
      </c>
      <c r="AD389" s="3">
        <v>328.221</v>
      </c>
      <c r="AE389" s="3">
        <v>317.58300000000003</v>
      </c>
      <c r="AF389" s="3">
        <v>5.71</v>
      </c>
      <c r="AG389" s="5">
        <f t="shared" si="1659"/>
        <v>5.71</v>
      </c>
      <c r="AH389" s="3">
        <v>1113</v>
      </c>
      <c r="AI389" s="3">
        <v>2024.684</v>
      </c>
      <c r="AJ389" s="3">
        <v>350.31599999999997</v>
      </c>
      <c r="AK389" s="3">
        <v>351.97</v>
      </c>
      <c r="AL389" s="3">
        <v>347.30399999999997</v>
      </c>
      <c r="AM389" s="3">
        <v>352.88</v>
      </c>
      <c r="AN389" s="3">
        <v>51.219000000000001</v>
      </c>
      <c r="AO389" s="3">
        <v>50.331000000000003</v>
      </c>
      <c r="AP389" s="3">
        <v>173.626</v>
      </c>
      <c r="AQ389" s="5">
        <f t="shared" si="1660"/>
        <v>6.3739999999999952</v>
      </c>
      <c r="AR389" s="3">
        <v>1116</v>
      </c>
      <c r="AS389" s="3">
        <v>82095.851999999999</v>
      </c>
      <c r="AT389" s="3">
        <v>328.09199999999998</v>
      </c>
      <c r="AU389" s="3">
        <v>367.71800000000002</v>
      </c>
      <c r="AV389" s="3">
        <v>327.19400000000002</v>
      </c>
      <c r="AW389" s="3">
        <v>369.45699999999999</v>
      </c>
      <c r="AX389" s="3">
        <v>328.63799999999998</v>
      </c>
      <c r="AY389" s="3">
        <v>318.06400000000002</v>
      </c>
      <c r="AZ389" s="3">
        <v>11.877000000000001</v>
      </c>
      <c r="BA389" s="5">
        <f t="shared" si="1661"/>
        <v>11.877000000000001</v>
      </c>
      <c r="BB389" s="3">
        <v>1119</v>
      </c>
      <c r="BC389" s="3">
        <v>1750.7090000000001</v>
      </c>
      <c r="BD389" s="3">
        <v>327.99700000000001</v>
      </c>
      <c r="BE389" s="3">
        <v>378.03300000000002</v>
      </c>
      <c r="BF389" s="3">
        <v>326.61099999999999</v>
      </c>
      <c r="BG389" s="3">
        <v>379.71199999999999</v>
      </c>
      <c r="BH389" s="3">
        <v>51.868000000000002</v>
      </c>
      <c r="BI389" s="3">
        <v>42.975999999999999</v>
      </c>
      <c r="BJ389" s="3">
        <v>162.28899999999999</v>
      </c>
      <c r="BK389" s="5">
        <f t="shared" si="1662"/>
        <v>17.711000000000013</v>
      </c>
      <c r="BL389" s="3">
        <v>1122</v>
      </c>
      <c r="BM389" s="3">
        <v>74611.504000000001</v>
      </c>
      <c r="BN389" s="3">
        <v>343.59800000000001</v>
      </c>
      <c r="BO389" s="3">
        <v>306.85500000000002</v>
      </c>
      <c r="BP389" s="3">
        <v>342.30900000000003</v>
      </c>
      <c r="BQ389" s="3">
        <v>308.012</v>
      </c>
      <c r="BR389" s="3">
        <v>314.214</v>
      </c>
      <c r="BS389" s="3">
        <v>302.33699999999999</v>
      </c>
      <c r="BT389" s="3">
        <v>55.558</v>
      </c>
      <c r="BU389" s="5">
        <f t="shared" si="1663"/>
        <v>55.558</v>
      </c>
      <c r="BV389" s="3">
        <v>1125</v>
      </c>
      <c r="BW389" s="3">
        <v>1324.152</v>
      </c>
      <c r="BX389" s="3">
        <v>341.38099999999997</v>
      </c>
      <c r="BY389" s="3">
        <v>319.52800000000002</v>
      </c>
      <c r="BZ389" s="3">
        <v>341.005</v>
      </c>
      <c r="CA389" s="3">
        <v>321.18799999999999</v>
      </c>
      <c r="CB389" s="3">
        <v>44.171999999999997</v>
      </c>
      <c r="CC389" s="3">
        <v>38.167999999999999</v>
      </c>
      <c r="CD389" s="3">
        <v>149.857</v>
      </c>
      <c r="CE389" s="5">
        <f t="shared" si="1664"/>
        <v>30.143000000000001</v>
      </c>
      <c r="CF389" s="3">
        <v>1128</v>
      </c>
      <c r="CG389" s="3">
        <v>44369.398000000001</v>
      </c>
      <c r="CH389" s="3">
        <v>339.74200000000002</v>
      </c>
      <c r="CI389" s="3">
        <v>279.52300000000002</v>
      </c>
      <c r="CJ389" s="3">
        <v>340.47199999999998</v>
      </c>
      <c r="CK389" s="3">
        <v>279.24599999999998</v>
      </c>
      <c r="CL389" s="3">
        <v>242.547</v>
      </c>
      <c r="CM389" s="3">
        <v>232.91499999999999</v>
      </c>
      <c r="CN389" s="3">
        <v>153.495</v>
      </c>
      <c r="CO389" s="5">
        <f t="shared" si="1665"/>
        <v>26.504999999999995</v>
      </c>
      <c r="CP389" s="3">
        <v>1131</v>
      </c>
      <c r="CQ389" s="3">
        <v>1645.0840000000001</v>
      </c>
      <c r="CR389" s="3">
        <v>317.18700000000001</v>
      </c>
      <c r="CS389" s="3">
        <v>300.63900000000001</v>
      </c>
      <c r="CT389" s="3">
        <v>318.108</v>
      </c>
      <c r="CU389" s="3">
        <v>302.15199999999999</v>
      </c>
      <c r="CV389" s="3">
        <v>48.155999999999999</v>
      </c>
      <c r="CW389" s="3">
        <v>43.496000000000002</v>
      </c>
      <c r="CX389" s="3">
        <v>6.8460000000000001</v>
      </c>
      <c r="CY389" s="5">
        <f t="shared" si="1666"/>
        <v>6.8460000000000001</v>
      </c>
      <c r="CZ389" s="46">
        <f t="shared" si="1667"/>
        <v>-0.30602132589565967</v>
      </c>
      <c r="DA389" s="46">
        <f t="shared" ref="DA389:DA390" si="2082">IF((AQ389-AG389)&lt;45,(AO389-$T389)/$T389,(AN389-$U389)/$U389)</f>
        <v>-0.15737221878086752</v>
      </c>
      <c r="DB389" s="46">
        <f t="shared" ref="DB389:DB390" si="2083">IF((AQ389-AG389)&lt;45,(AN389-$T389)/$T389,(AO389-$U389)/$U389)</f>
        <v>-0.14250556662369623</v>
      </c>
      <c r="DC389" s="46">
        <f t="shared" si="1668"/>
        <v>11.018885469955698</v>
      </c>
      <c r="DD389" s="46">
        <f t="shared" si="1669"/>
        <v>12.925938766681536</v>
      </c>
      <c r="DE389" s="46">
        <f t="shared" si="1757"/>
        <v>0.66399999999999526</v>
      </c>
      <c r="DF389" s="46" t="str">
        <f t="shared" ref="DF389:DF391" si="2084">IF(DE389&lt;45,DF$6,DF$5)</f>
        <v>CIRC</v>
      </c>
      <c r="DG389" s="46">
        <f t="shared" si="1670"/>
        <v>-0.30408834845590726</v>
      </c>
      <c r="DH389" s="46">
        <f t="shared" ref="DH389:DH390" si="2085">IF((BK389-BA389)&lt;45,(BI389-$T389)/$T389,(BH389-$U389)/$U389)</f>
        <v>-0.28050760911419537</v>
      </c>
      <c r="DI389" s="46">
        <f t="shared" ref="DI389:DI390" si="2086">IF((BK389-BA389)&lt;45,(BH389-$T389)/$T389,(BI389-$U389)/$U389)</f>
        <v>-0.13164018683765547</v>
      </c>
      <c r="DJ389" s="46">
        <f t="shared" si="1671"/>
        <v>10.315437460427937</v>
      </c>
      <c r="DK389" s="46">
        <f t="shared" si="1672"/>
        <v>10.271558499078898</v>
      </c>
      <c r="DL389" s="46">
        <f t="shared" si="1760"/>
        <v>5.8340000000000121</v>
      </c>
      <c r="DM389" s="46" t="str">
        <f t="shared" ref="DM389:DM391" si="2087">IF(DL389&lt;45,DM$6,DM$5)</f>
        <v>CIRC</v>
      </c>
      <c r="DN389" s="46">
        <f t="shared" si="1673"/>
        <v>-0.36753180936804597</v>
      </c>
      <c r="DO389" s="46">
        <f t="shared" ref="DO389:DO390" si="2088">IF((CE389-BU389)&lt;45,(CC389-$T389)/$T389,(CB389-$U389)/$U389)</f>
        <v>-0.36100182484806886</v>
      </c>
      <c r="DP389" s="46">
        <f t="shared" ref="DP389:DP390" si="2089">IF((CE389-BU389)&lt;45,(CB389-$T389)/$T389,(CC389-$U389)/$U389)</f>
        <v>-0.26048450553314034</v>
      </c>
      <c r="DQ389" s="46">
        <f t="shared" si="1674"/>
        <v>12.865458328407902</v>
      </c>
      <c r="DR389" s="46">
        <f t="shared" si="1675"/>
        <v>13.240369783355742</v>
      </c>
      <c r="DS389" s="46">
        <f t="shared" si="1763"/>
        <v>25.414999999999999</v>
      </c>
      <c r="DT389" s="46" t="str">
        <f t="shared" ref="DT389:DT391" si="2090">IF(DS389&lt;45,DT$6,DT$5)</f>
        <v>CIRC</v>
      </c>
      <c r="DU389" s="46">
        <f t="shared" si="1676"/>
        <v>-0.62388865834296758</v>
      </c>
      <c r="DV389" s="46">
        <f t="shared" ref="DV389:DV390" si="2091">IF((CY389-CO389)&lt;45,(CW389-$T389)/$T389,(CV389-$U389)/$U389)</f>
        <v>-0.27180191190504094</v>
      </c>
      <c r="DW389" s="46">
        <f t="shared" ref="DW389:DW390" si="2092">IF((CY389-CO389)&lt;45,(CV389-$T389)/$T389,(CW389-$U389)/$U389)</f>
        <v>-0.193785471530696</v>
      </c>
      <c r="DX389" s="46">
        <f t="shared" si="1677"/>
        <v>30.896819917266562</v>
      </c>
      <c r="DY389" s="46">
        <f t="shared" si="1678"/>
        <v>32.013018164490511</v>
      </c>
      <c r="DZ389" s="46">
        <f t="shared" si="1766"/>
        <v>3.6380000000000052</v>
      </c>
      <c r="EA389" s="46" t="str">
        <f t="shared" ref="EA389:EA391" si="2093">IF(DZ389&lt;45,EA$6,EA$5)</f>
        <v>CIRC</v>
      </c>
    </row>
    <row r="390" spans="3:131" x14ac:dyDescent="0.2">
      <c r="C390" s="98"/>
      <c r="D390" s="3">
        <v>1105</v>
      </c>
      <c r="E390" s="3">
        <v>118706.815</v>
      </c>
      <c r="F390" s="3">
        <v>384.21100000000001</v>
      </c>
      <c r="G390" s="3">
        <v>349.23899999999998</v>
      </c>
      <c r="H390" s="3">
        <v>382.69799999999998</v>
      </c>
      <c r="I390" s="3">
        <v>353.15800000000002</v>
      </c>
      <c r="J390" s="3">
        <v>394.60300000000001</v>
      </c>
      <c r="K390" s="3">
        <v>383.02300000000002</v>
      </c>
      <c r="L390" s="3">
        <v>3.4220000000000002</v>
      </c>
      <c r="M390" s="5">
        <f t="shared" si="1657"/>
        <v>3.4220000000000002</v>
      </c>
      <c r="N390" s="3">
        <v>1108</v>
      </c>
      <c r="O390" s="3">
        <v>2865.6370000000002</v>
      </c>
      <c r="P390" s="3">
        <v>359.73200000000003</v>
      </c>
      <c r="Q390" s="3">
        <v>358.38900000000001</v>
      </c>
      <c r="R390" s="3">
        <v>357.16199999999998</v>
      </c>
      <c r="S390" s="3">
        <v>357.85899999999998</v>
      </c>
      <c r="T390" s="3">
        <v>60.404000000000003</v>
      </c>
      <c r="U390" s="3">
        <v>60.404000000000003</v>
      </c>
      <c r="V390" s="3">
        <v>0</v>
      </c>
      <c r="W390" s="5">
        <f t="shared" si="1658"/>
        <v>0</v>
      </c>
      <c r="X390" s="3">
        <v>1111</v>
      </c>
      <c r="Y390" s="3">
        <v>82169.159</v>
      </c>
      <c r="Z390" s="3">
        <v>360.94900000000001</v>
      </c>
      <c r="AA390" s="3">
        <v>348.024</v>
      </c>
      <c r="AB390" s="3">
        <v>359.98099999999999</v>
      </c>
      <c r="AC390" s="3">
        <v>348.98599999999999</v>
      </c>
      <c r="AD390" s="3">
        <v>329.12099999999998</v>
      </c>
      <c r="AE390" s="3">
        <v>317.88</v>
      </c>
      <c r="AF390" s="3">
        <v>5.2279999999999998</v>
      </c>
      <c r="AG390" s="5">
        <f t="shared" si="1659"/>
        <v>5.2279999999999998</v>
      </c>
      <c r="AH390" s="3">
        <v>1114</v>
      </c>
      <c r="AI390" s="3">
        <v>1895.298</v>
      </c>
      <c r="AJ390" s="3">
        <v>350.96199999999999</v>
      </c>
      <c r="AK390" s="3">
        <v>351.75799999999998</v>
      </c>
      <c r="AL390" s="3">
        <v>347.69499999999999</v>
      </c>
      <c r="AM390" s="3">
        <v>352.80599999999998</v>
      </c>
      <c r="AN390" s="3">
        <v>50.209000000000003</v>
      </c>
      <c r="AO390" s="3">
        <v>48.061999999999998</v>
      </c>
      <c r="AP390" s="3">
        <v>161.51499999999999</v>
      </c>
      <c r="AQ390" s="5">
        <f t="shared" si="1660"/>
        <v>18.485000000000014</v>
      </c>
      <c r="AR390" s="3">
        <v>1117</v>
      </c>
      <c r="AS390" s="3">
        <v>82485.248000000007</v>
      </c>
      <c r="AT390" s="3">
        <v>328.81400000000002</v>
      </c>
      <c r="AU390" s="3">
        <v>367.42599999999999</v>
      </c>
      <c r="AV390" s="3">
        <v>327.90199999999999</v>
      </c>
      <c r="AW390" s="3">
        <v>368.94600000000003</v>
      </c>
      <c r="AX390" s="3">
        <v>328.726</v>
      </c>
      <c r="AY390" s="3">
        <v>319.48599999999999</v>
      </c>
      <c r="AZ390" s="3">
        <v>174.755</v>
      </c>
      <c r="BA390" s="5">
        <f t="shared" si="1661"/>
        <v>5.2450000000000045</v>
      </c>
      <c r="BB390" s="3">
        <v>1120</v>
      </c>
      <c r="BC390" s="3">
        <v>1756.2270000000001</v>
      </c>
      <c r="BD390" s="3">
        <v>327.64600000000002</v>
      </c>
      <c r="BE390" s="3">
        <v>377.82900000000001</v>
      </c>
      <c r="BF390" s="3">
        <v>326.26</v>
      </c>
      <c r="BG390" s="3">
        <v>379.50799999999998</v>
      </c>
      <c r="BH390" s="3">
        <v>51.564</v>
      </c>
      <c r="BI390" s="3">
        <v>43.365000000000002</v>
      </c>
      <c r="BJ390" s="3">
        <v>160.96899999999999</v>
      </c>
      <c r="BK390" s="5">
        <f t="shared" si="1662"/>
        <v>19.031000000000006</v>
      </c>
      <c r="BL390" s="3">
        <v>1123</v>
      </c>
      <c r="BM390" s="3">
        <v>74466.240000000005</v>
      </c>
      <c r="BN390" s="3">
        <v>344.30799999999999</v>
      </c>
      <c r="BO390" s="3">
        <v>306.23099999999999</v>
      </c>
      <c r="BP390" s="3">
        <v>343.06200000000001</v>
      </c>
      <c r="BQ390" s="3">
        <v>307.363</v>
      </c>
      <c r="BR390" s="3">
        <v>312.97300000000001</v>
      </c>
      <c r="BS390" s="3">
        <v>302.94400000000002</v>
      </c>
      <c r="BT390" s="3">
        <v>48.295999999999999</v>
      </c>
      <c r="BU390" s="5">
        <f t="shared" si="1663"/>
        <v>48.295999999999999</v>
      </c>
      <c r="BV390" s="3">
        <v>1126</v>
      </c>
      <c r="BW390" s="3">
        <v>1344.5340000000001</v>
      </c>
      <c r="BX390" s="3">
        <v>341.69799999999998</v>
      </c>
      <c r="BY390" s="3">
        <v>319.82299999999998</v>
      </c>
      <c r="BZ390" s="3">
        <v>341.46199999999999</v>
      </c>
      <c r="CA390" s="3">
        <v>321.51100000000002</v>
      </c>
      <c r="CB390" s="3">
        <v>45.518000000000001</v>
      </c>
      <c r="CC390" s="3">
        <v>37.61</v>
      </c>
      <c r="CD390" s="3">
        <v>152.24199999999999</v>
      </c>
      <c r="CE390" s="5">
        <f t="shared" si="1664"/>
        <v>27.75800000000001</v>
      </c>
      <c r="CF390" s="3">
        <v>1129</v>
      </c>
      <c r="CG390" s="3">
        <v>43533.512000000002</v>
      </c>
      <c r="CH390" s="3">
        <v>339.524</v>
      </c>
      <c r="CI390" s="3">
        <v>278.339</v>
      </c>
      <c r="CJ390" s="3">
        <v>340.21800000000002</v>
      </c>
      <c r="CK390" s="3">
        <v>277.99900000000002</v>
      </c>
      <c r="CL390" s="3">
        <v>241.69399999999999</v>
      </c>
      <c r="CM390" s="3">
        <v>229.334</v>
      </c>
      <c r="CN390" s="3">
        <v>161.536</v>
      </c>
      <c r="CO390" s="5">
        <f t="shared" si="1665"/>
        <v>18.463999999999999</v>
      </c>
      <c r="CP390" s="3">
        <v>1132</v>
      </c>
      <c r="CQ390" s="3">
        <v>1608.373</v>
      </c>
      <c r="CR390" s="3">
        <v>317.39100000000002</v>
      </c>
      <c r="CS390" s="3">
        <v>300.49</v>
      </c>
      <c r="CT390" s="3">
        <v>318.31700000000001</v>
      </c>
      <c r="CU390" s="3">
        <v>301.91699999999997</v>
      </c>
      <c r="CV390" s="3">
        <v>48.064</v>
      </c>
      <c r="CW390" s="3">
        <v>42.606000000000002</v>
      </c>
      <c r="CX390" s="3">
        <v>4.6859999999999999</v>
      </c>
      <c r="CY390" s="5">
        <f t="shared" si="1666"/>
        <v>4.6859999999999999</v>
      </c>
      <c r="CZ390" s="46">
        <f t="shared" si="1667"/>
        <v>-0.30779745880638781</v>
      </c>
      <c r="DA390" s="46">
        <f t="shared" si="2082"/>
        <v>-0.20432421693927563</v>
      </c>
      <c r="DB390" s="46">
        <f t="shared" si="2083"/>
        <v>-0.16878021323091186</v>
      </c>
      <c r="DC390" s="46">
        <f t="shared" si="1668"/>
        <v>10.662219515654343</v>
      </c>
      <c r="DD390" s="46">
        <f t="shared" si="1669"/>
        <v>12.866164774321833</v>
      </c>
      <c r="DE390" s="46">
        <f t="shared" si="1757"/>
        <v>13.257000000000014</v>
      </c>
      <c r="DF390" s="46" t="str">
        <f t="shared" si="2084"/>
        <v>CIRC</v>
      </c>
      <c r="DG390" s="46">
        <f t="shared" si="1670"/>
        <v>-0.30513468834961155</v>
      </c>
      <c r="DH390" s="46">
        <f t="shared" si="2085"/>
        <v>-0.28208396794914242</v>
      </c>
      <c r="DI390" s="46">
        <f t="shared" si="2086"/>
        <v>-0.14634792397854451</v>
      </c>
      <c r="DJ390" s="46">
        <f t="shared" si="1671"/>
        <v>10.468363434653979</v>
      </c>
      <c r="DK390" s="46">
        <f t="shared" si="1672"/>
        <v>10.688873093081376</v>
      </c>
      <c r="DL390" s="46">
        <f t="shared" si="1760"/>
        <v>13.786000000000001</v>
      </c>
      <c r="DM390" s="46" t="str">
        <f t="shared" si="2087"/>
        <v>CIRC</v>
      </c>
      <c r="DN390" s="46">
        <f t="shared" si="1673"/>
        <v>-0.37268774332796306</v>
      </c>
      <c r="DO390" s="46">
        <f t="shared" si="2088"/>
        <v>-0.37735911529037819</v>
      </c>
      <c r="DP390" s="46">
        <f t="shared" si="2089"/>
        <v>-0.24644063307065761</v>
      </c>
      <c r="DQ390" s="46">
        <f t="shared" si="1674"/>
        <v>13.840323840141879</v>
      </c>
      <c r="DR390" s="46">
        <f t="shared" si="1675"/>
        <v>14.238184715756455</v>
      </c>
      <c r="DS390" s="46">
        <f t="shared" si="1763"/>
        <v>20.53799999999999</v>
      </c>
      <c r="DT390" s="46" t="str">
        <f t="shared" si="2090"/>
        <v>CIRC</v>
      </c>
      <c r="DU390" s="46">
        <f t="shared" si="1676"/>
        <v>-0.63326863752514961</v>
      </c>
      <c r="DV390" s="46">
        <f t="shared" si="2091"/>
        <v>-0.29464936096947225</v>
      </c>
      <c r="DW390" s="46">
        <f t="shared" si="2092"/>
        <v>-0.20429110654923519</v>
      </c>
      <c r="DX390" s="46">
        <f t="shared" si="1677"/>
        <v>31.313519284807317</v>
      </c>
      <c r="DY390" s="46">
        <f t="shared" si="1678"/>
        <v>32.430302573364898</v>
      </c>
      <c r="DZ390" s="46">
        <f t="shared" si="1766"/>
        <v>9.2940000000000111</v>
      </c>
      <c r="EA390" s="46" t="str">
        <f t="shared" si="2093"/>
        <v>CIRC</v>
      </c>
    </row>
    <row r="391" spans="3:131" ht="17" x14ac:dyDescent="0.2">
      <c r="C391" s="21" t="s">
        <v>19</v>
      </c>
      <c r="D391" s="7"/>
      <c r="E391" s="7">
        <f t="shared" ref="E391:M391" si="2094">AVERAGE(E388:E390)</f>
        <v>118546.53700000001</v>
      </c>
      <c r="F391" s="7">
        <f t="shared" si="2094"/>
        <v>383.41633333333334</v>
      </c>
      <c r="G391" s="7">
        <f t="shared" si="2094"/>
        <v>348.21533333333332</v>
      </c>
      <c r="H391" s="7">
        <f t="shared" si="2094"/>
        <v>381.83299999999991</v>
      </c>
      <c r="I391" s="7">
        <f t="shared" si="2094"/>
        <v>352.05966666666671</v>
      </c>
      <c r="J391" s="7">
        <f t="shared" si="2094"/>
        <v>394.73766666666666</v>
      </c>
      <c r="K391" s="7">
        <f t="shared" si="2094"/>
        <v>382.375</v>
      </c>
      <c r="L391" s="7">
        <f t="shared" si="2094"/>
        <v>9.0140000000000011</v>
      </c>
      <c r="M391" s="7">
        <f t="shared" si="2094"/>
        <v>9.0140000000000011</v>
      </c>
      <c r="N391" s="7"/>
      <c r="O391" s="7">
        <f t="shared" ref="O391:W391" si="2095">AVERAGE(O388:O390)</f>
        <v>2834.5946666666673</v>
      </c>
      <c r="P391" s="7">
        <f t="shared" si="2095"/>
        <v>359.452</v>
      </c>
      <c r="Q391" s="7">
        <f t="shared" si="2095"/>
        <v>358.10966666666673</v>
      </c>
      <c r="R391" s="7">
        <f t="shared" si="2095"/>
        <v>356.95333333333338</v>
      </c>
      <c r="S391" s="7">
        <f t="shared" si="2095"/>
        <v>357.62100000000004</v>
      </c>
      <c r="T391" s="7">
        <f t="shared" si="2095"/>
        <v>60.075333333333333</v>
      </c>
      <c r="U391" s="7">
        <f t="shared" si="2095"/>
        <v>60.075333333333333</v>
      </c>
      <c r="V391" s="7">
        <f t="shared" si="2095"/>
        <v>0</v>
      </c>
      <c r="W391" s="7">
        <f t="shared" si="2095"/>
        <v>0</v>
      </c>
      <c r="X391" s="7"/>
      <c r="Y391" s="7">
        <f t="shared" ref="Y391:AG391" si="2096">AVERAGE(Y388:Y390)</f>
        <v>82389.756999999998</v>
      </c>
      <c r="Z391" s="7">
        <f t="shared" si="2096"/>
        <v>360.35833333333335</v>
      </c>
      <c r="AA391" s="7">
        <f t="shared" si="2096"/>
        <v>347.93799999999993</v>
      </c>
      <c r="AB391" s="7">
        <f t="shared" si="2096"/>
        <v>359.40100000000001</v>
      </c>
      <c r="AC391" s="7">
        <f t="shared" si="2096"/>
        <v>348.87699999999995</v>
      </c>
      <c r="AD391" s="7">
        <f t="shared" si="2096"/>
        <v>330.11633333333333</v>
      </c>
      <c r="AE391" s="7">
        <f t="shared" si="2096"/>
        <v>317.77199999999999</v>
      </c>
      <c r="AF391" s="7">
        <f t="shared" si="2096"/>
        <v>5.3766666666666678</v>
      </c>
      <c r="AG391" s="7">
        <f t="shared" si="2096"/>
        <v>5.3766666666666678</v>
      </c>
      <c r="AH391" s="7"/>
      <c r="AI391" s="7">
        <f t="shared" ref="AI391:AQ391" si="2097">AVERAGE(AI388:AI390)</f>
        <v>1970.1066666666666</v>
      </c>
      <c r="AJ391" s="7">
        <f t="shared" si="2097"/>
        <v>350.59833333333336</v>
      </c>
      <c r="AK391" s="7">
        <f t="shared" si="2097"/>
        <v>351.89566666666673</v>
      </c>
      <c r="AL391" s="7">
        <f t="shared" si="2097"/>
        <v>347.47733333333332</v>
      </c>
      <c r="AM391" s="7">
        <f t="shared" si="2097"/>
        <v>352.86633333333333</v>
      </c>
      <c r="AN391" s="7">
        <f t="shared" si="2097"/>
        <v>50.751333333333342</v>
      </c>
      <c r="AO391" s="7">
        <f t="shared" si="2097"/>
        <v>49.417666666666662</v>
      </c>
      <c r="AP391" s="7">
        <f t="shared" si="2097"/>
        <v>171.10533333333333</v>
      </c>
      <c r="AQ391" s="7">
        <f t="shared" si="2097"/>
        <v>8.8946666666666658</v>
      </c>
      <c r="AR391" s="7"/>
      <c r="AS391" s="7">
        <f t="shared" ref="AS391:BA391" si="2098">AVERAGE(AS388:AS390)</f>
        <v>82043.038666666675</v>
      </c>
      <c r="AT391" s="7">
        <f t="shared" si="2098"/>
        <v>328.11700000000002</v>
      </c>
      <c r="AU391" s="7">
        <f t="shared" si="2098"/>
        <v>367.30799999999999</v>
      </c>
      <c r="AV391" s="7">
        <f t="shared" si="2098"/>
        <v>327.22766666666666</v>
      </c>
      <c r="AW391" s="7">
        <f t="shared" si="2098"/>
        <v>368.92866666666669</v>
      </c>
      <c r="AX391" s="7">
        <f t="shared" si="2098"/>
        <v>328.82233333333335</v>
      </c>
      <c r="AY391" s="7">
        <f t="shared" si="2098"/>
        <v>317.68166666666667</v>
      </c>
      <c r="AZ391" s="7">
        <f t="shared" si="2098"/>
        <v>62.294999999999995</v>
      </c>
      <c r="BA391" s="7">
        <f t="shared" si="2098"/>
        <v>5.7916666666666687</v>
      </c>
      <c r="BB391" s="7"/>
      <c r="BC391" s="7">
        <f t="shared" ref="BC391:BK391" si="2099">AVERAGE(BC388:BC390)</f>
        <v>1747.3310000000001</v>
      </c>
      <c r="BD391" s="7">
        <f t="shared" si="2099"/>
        <v>327.86366666666663</v>
      </c>
      <c r="BE391" s="7">
        <f t="shared" si="2099"/>
        <v>377.93800000000005</v>
      </c>
      <c r="BF391" s="7">
        <f t="shared" si="2099"/>
        <v>326.4853333333333</v>
      </c>
      <c r="BG391" s="7">
        <f t="shared" si="2099"/>
        <v>379.60733333333332</v>
      </c>
      <c r="BH391" s="7">
        <f t="shared" si="2099"/>
        <v>51.625999999999998</v>
      </c>
      <c r="BI391" s="7">
        <f t="shared" si="2099"/>
        <v>43.094000000000001</v>
      </c>
      <c r="BJ391" s="7">
        <f t="shared" si="2099"/>
        <v>161.29466666666664</v>
      </c>
      <c r="BK391" s="7">
        <f t="shared" si="2099"/>
        <v>18.705333333333339</v>
      </c>
      <c r="BL391" s="7"/>
      <c r="BM391" s="7">
        <f t="shared" ref="BM391:BU391" si="2100">AVERAGE(BM388:BM390)</f>
        <v>74558.953666666654</v>
      </c>
      <c r="BN391" s="7">
        <f t="shared" si="2100"/>
        <v>343.70066666666668</v>
      </c>
      <c r="BO391" s="7">
        <f t="shared" si="2100"/>
        <v>306.613</v>
      </c>
      <c r="BP391" s="7">
        <f t="shared" si="2100"/>
        <v>342.416</v>
      </c>
      <c r="BQ391" s="7">
        <f t="shared" si="2100"/>
        <v>307.767</v>
      </c>
      <c r="BR391" s="7">
        <f t="shared" si="2100"/>
        <v>313.74133333333333</v>
      </c>
      <c r="BS391" s="7">
        <f t="shared" si="2100"/>
        <v>302.57900000000001</v>
      </c>
      <c r="BT391" s="7">
        <f t="shared" si="2100"/>
        <v>52.050666666666665</v>
      </c>
      <c r="BU391" s="7">
        <f t="shared" si="2100"/>
        <v>52.050666666666665</v>
      </c>
      <c r="BV391" s="7"/>
      <c r="BW391" s="7">
        <f t="shared" ref="BW391:CE391" si="2101">AVERAGE(BW388:BW390)</f>
        <v>1338.7533333333333</v>
      </c>
      <c r="BX391" s="7">
        <f t="shared" si="2101"/>
        <v>341.56633333333338</v>
      </c>
      <c r="BY391" s="7">
        <f t="shared" si="2101"/>
        <v>319.59233333333333</v>
      </c>
      <c r="BZ391" s="7">
        <f t="shared" si="2101"/>
        <v>341.27433333333335</v>
      </c>
      <c r="CA391" s="7">
        <f t="shared" si="2101"/>
        <v>321.24499999999995</v>
      </c>
      <c r="CB391" s="7">
        <f t="shared" si="2101"/>
        <v>44.94</v>
      </c>
      <c r="CC391" s="7">
        <f t="shared" si="2101"/>
        <v>37.932333333333332</v>
      </c>
      <c r="CD391" s="7">
        <f t="shared" si="2101"/>
        <v>151.73733333333334</v>
      </c>
      <c r="CE391" s="7">
        <f t="shared" si="2101"/>
        <v>28.262666666666671</v>
      </c>
      <c r="CF391" s="10"/>
      <c r="CG391" s="7">
        <f t="shared" ref="CG391:CO391" si="2102">AVERAGE(CG388:CG390)</f>
        <v>44139.078000000001</v>
      </c>
      <c r="CH391" s="7">
        <f t="shared" si="2102"/>
        <v>339.59300000000002</v>
      </c>
      <c r="CI391" s="7">
        <f t="shared" si="2102"/>
        <v>278.62899999999996</v>
      </c>
      <c r="CJ391" s="7">
        <f t="shared" si="2102"/>
        <v>340.33866666666671</v>
      </c>
      <c r="CK391" s="7">
        <f t="shared" si="2102"/>
        <v>278.24</v>
      </c>
      <c r="CL391" s="7">
        <f t="shared" si="2102"/>
        <v>243.69266666666667</v>
      </c>
      <c r="CM391" s="7">
        <f t="shared" si="2102"/>
        <v>230.62133333333335</v>
      </c>
      <c r="CN391" s="7">
        <f t="shared" si="2102"/>
        <v>161.41433333333333</v>
      </c>
      <c r="CO391" s="7">
        <f t="shared" si="2102"/>
        <v>18.585666666666668</v>
      </c>
      <c r="CP391" s="10"/>
      <c r="CQ391" s="7">
        <f t="shared" ref="CQ391:DE391" si="2103">AVERAGE(CQ388:CQ390)</f>
        <v>1638.2896666666668</v>
      </c>
      <c r="CR391" s="7">
        <f t="shared" si="2103"/>
        <v>317.39333333333337</v>
      </c>
      <c r="CS391" s="7">
        <f t="shared" si="2103"/>
        <v>300.642</v>
      </c>
      <c r="CT391" s="7">
        <f t="shared" si="2103"/>
        <v>318.35966666666667</v>
      </c>
      <c r="CU391" s="7">
        <f t="shared" si="2103"/>
        <v>302.12833333333333</v>
      </c>
      <c r="CV391" s="7">
        <f t="shared" si="2103"/>
        <v>48.31966666666667</v>
      </c>
      <c r="CW391" s="7">
        <f t="shared" si="2103"/>
        <v>43.167999999999999</v>
      </c>
      <c r="CX391" s="7">
        <f t="shared" si="2103"/>
        <v>6.3743333333333334</v>
      </c>
      <c r="CY391" s="7">
        <f t="shared" si="2103"/>
        <v>6.3743333333333334</v>
      </c>
      <c r="CZ391" s="49">
        <f t="shared" si="2103"/>
        <v>-0.30500558877788403</v>
      </c>
      <c r="DA391" s="49">
        <f t="shared" si="2103"/>
        <v>-0.17731829236135818</v>
      </c>
      <c r="DB391" s="49">
        <f t="shared" si="2103"/>
        <v>-0.15515620085782814</v>
      </c>
      <c r="DC391" s="49">
        <f t="shared" si="2103"/>
        <v>10.539364974068517</v>
      </c>
      <c r="DD391" s="49">
        <f t="shared" si="2103"/>
        <v>12.579554069556655</v>
      </c>
      <c r="DE391" s="49">
        <f t="shared" si="2103"/>
        <v>5.7626666666666742</v>
      </c>
      <c r="DF391" s="46" t="str">
        <f t="shared" si="2084"/>
        <v>CIRC</v>
      </c>
      <c r="DG391" s="49">
        <f t="shared" ref="DG391:DL391" si="2104">AVERAGE(DG388:DG390)</f>
        <v>-0.30791276041733645</v>
      </c>
      <c r="DH391" s="49">
        <f t="shared" si="2104"/>
        <v>-0.28266401766938493</v>
      </c>
      <c r="DI391" s="49">
        <f t="shared" si="2104"/>
        <v>-0.1406177495634747</v>
      </c>
      <c r="DJ391" s="49">
        <f t="shared" si="2104"/>
        <v>10.655706171845956</v>
      </c>
      <c r="DK391" s="49">
        <f t="shared" si="2104"/>
        <v>10.726477256809758</v>
      </c>
      <c r="DL391" s="49">
        <f t="shared" si="2104"/>
        <v>12.91366666666667</v>
      </c>
      <c r="DM391" s="46" t="str">
        <f t="shared" si="2087"/>
        <v>CIRC</v>
      </c>
      <c r="DN391" s="49">
        <f t="shared" ref="DN391:DS391" si="2105">AVERAGE(DN388:DN390)</f>
        <v>-0.37104885725858477</v>
      </c>
      <c r="DO391" s="49">
        <f t="shared" si="2105"/>
        <v>-0.36855684020268936</v>
      </c>
      <c r="DP391" s="49">
        <f t="shared" si="2105"/>
        <v>-0.2519658434920416</v>
      </c>
      <c r="DQ391" s="49">
        <f t="shared" si="2105"/>
        <v>13.158800328919675</v>
      </c>
      <c r="DR391" s="49">
        <f t="shared" si="2105"/>
        <v>13.53296761858933</v>
      </c>
      <c r="DS391" s="49">
        <f t="shared" si="2105"/>
        <v>23.787999999999997</v>
      </c>
      <c r="DT391" s="46" t="str">
        <f t="shared" si="2090"/>
        <v>CIRC</v>
      </c>
      <c r="DU391" s="49">
        <f t="shared" ref="DU391:DZ391" si="2106">AVERAGE(DU388:DU390)</f>
        <v>-0.62765806087463138</v>
      </c>
      <c r="DV391" s="49">
        <f t="shared" si="2106"/>
        <v>-0.28139335029817208</v>
      </c>
      <c r="DW391" s="49">
        <f t="shared" si="2106"/>
        <v>-0.19566335310002692</v>
      </c>
      <c r="DX391" s="49">
        <f t="shared" si="2106"/>
        <v>31.270618883272277</v>
      </c>
      <c r="DY391" s="49">
        <f t="shared" si="2106"/>
        <v>32.469741773742534</v>
      </c>
      <c r="DZ391" s="49">
        <f t="shared" si="2106"/>
        <v>9.6770000000000014</v>
      </c>
      <c r="EA391" s="46" t="str">
        <f t="shared" si="2093"/>
        <v>CIRC</v>
      </c>
    </row>
    <row r="392" spans="3:131" ht="17" x14ac:dyDescent="0.2">
      <c r="C392" s="21" t="s">
        <v>20</v>
      </c>
      <c r="D392" s="7"/>
      <c r="E392" s="7">
        <f>STDEV(E388:E390)</f>
        <v>516.6095970188685</v>
      </c>
      <c r="F392" s="7">
        <f t="shared" ref="F392:M392" si="2107">STDEV(F388:F390)</f>
        <v>0.86802208113234958</v>
      </c>
      <c r="G392" s="7">
        <f t="shared" si="2107"/>
        <v>0.90913273691651331</v>
      </c>
      <c r="H392" s="7">
        <f t="shared" si="2107"/>
        <v>0.93081953138079665</v>
      </c>
      <c r="I392" s="7">
        <f t="shared" si="2107"/>
        <v>0.9799042470228273</v>
      </c>
      <c r="J392" s="7">
        <f t="shared" si="2107"/>
        <v>1.3251420049690203</v>
      </c>
      <c r="K392" s="7">
        <f t="shared" si="2107"/>
        <v>0.65000923070369343</v>
      </c>
      <c r="L392" s="7">
        <f t="shared" si="2107"/>
        <v>4.9617787133244855</v>
      </c>
      <c r="M392" s="7">
        <f t="shared" si="2107"/>
        <v>4.9617787133244855</v>
      </c>
      <c r="N392" s="7"/>
      <c r="O392" s="7">
        <f>STDEV(O388:O390)</f>
        <v>31.779515420052149</v>
      </c>
      <c r="P392" s="7">
        <f t="shared" ref="P392:W392" si="2108">STDEV(P388:P390)</f>
        <v>0.25662423891753677</v>
      </c>
      <c r="Q392" s="7">
        <f t="shared" si="2108"/>
        <v>0.25607876392495377</v>
      </c>
      <c r="R392" s="7">
        <f t="shared" si="2108"/>
        <v>0.19170898083638135</v>
      </c>
      <c r="S392" s="7">
        <f t="shared" si="2108"/>
        <v>0.21385041501010685</v>
      </c>
      <c r="T392" s="7">
        <f t="shared" si="2108"/>
        <v>0.33677341541952793</v>
      </c>
      <c r="U392" s="7">
        <f t="shared" si="2108"/>
        <v>0.33677341541952793</v>
      </c>
      <c r="V392" s="7">
        <f t="shared" si="2108"/>
        <v>0</v>
      </c>
      <c r="W392" s="7">
        <f t="shared" si="2108"/>
        <v>0</v>
      </c>
      <c r="X392" s="7"/>
      <c r="Y392" s="7">
        <f>STDEV(Y388:Y390)</f>
        <v>660.46854840181459</v>
      </c>
      <c r="Z392" s="7">
        <f t="shared" ref="Z392:AG392" si="2109">STDEV(Z388:Z390)</f>
        <v>0.75772444419678586</v>
      </c>
      <c r="AA392" s="7">
        <f t="shared" si="2109"/>
        <v>0.19110991601694791</v>
      </c>
      <c r="AB392" s="7">
        <f t="shared" si="2109"/>
        <v>0.73457198421938474</v>
      </c>
      <c r="AC392" s="7">
        <f t="shared" si="2109"/>
        <v>0.23893723025094293</v>
      </c>
      <c r="AD392" s="7">
        <f t="shared" si="2109"/>
        <v>2.543514366645756</v>
      </c>
      <c r="AE392" s="7">
        <f t="shared" si="2109"/>
        <v>0.16423458831803711</v>
      </c>
      <c r="AF392" s="7">
        <f t="shared" si="2109"/>
        <v>0.28923577464299488</v>
      </c>
      <c r="AG392" s="7">
        <f t="shared" si="2109"/>
        <v>0.28923577464299488</v>
      </c>
      <c r="AH392" s="7"/>
      <c r="AI392" s="7">
        <f>STDEV(AI388:AI390)</f>
        <v>67.023610655748257</v>
      </c>
      <c r="AJ392" s="7">
        <f t="shared" ref="AJ392:AQ392" si="2110">STDEV(AJ388:AJ390)</f>
        <v>0.33059088513347884</v>
      </c>
      <c r="AK392" s="7">
        <f t="shared" si="2110"/>
        <v>0.11934962644825552</v>
      </c>
      <c r="AL392" s="7">
        <f t="shared" si="2110"/>
        <v>0.19923436785187626</v>
      </c>
      <c r="AM392" s="7">
        <f t="shared" si="2110"/>
        <v>5.4793551932091386E-2</v>
      </c>
      <c r="AN392" s="7">
        <f t="shared" si="2110"/>
        <v>0.50912310233707936</v>
      </c>
      <c r="AO392" s="7">
        <f t="shared" si="2110"/>
        <v>1.1974282163592684</v>
      </c>
      <c r="AP392" s="7">
        <f t="shared" si="2110"/>
        <v>8.6112844763910541</v>
      </c>
      <c r="AQ392" s="7">
        <f t="shared" si="2110"/>
        <v>8.6112844763910541</v>
      </c>
      <c r="AR392" s="7"/>
      <c r="AS392" s="7">
        <f>STDEV(AS388:AS390)</f>
        <v>470.8427461364725</v>
      </c>
      <c r="AT392" s="7">
        <f t="shared" ref="AT392:BA392" si="2111">STDEV(AT388:AT390)</f>
        <v>0.68484231761772718</v>
      </c>
      <c r="AU392" s="7">
        <f t="shared" si="2111"/>
        <v>0.4800041666486034</v>
      </c>
      <c r="AV392" s="7">
        <f t="shared" si="2111"/>
        <v>0.65814613372208663</v>
      </c>
      <c r="AW392" s="7">
        <f t="shared" si="2111"/>
        <v>0.53720976660271225</v>
      </c>
      <c r="AX392" s="7">
        <f t="shared" si="2111"/>
        <v>0.24701484435826954</v>
      </c>
      <c r="AY392" s="7">
        <f t="shared" si="2111"/>
        <v>2.0227838078581986</v>
      </c>
      <c r="AZ392" s="7">
        <f t="shared" si="2111"/>
        <v>97.566480125092141</v>
      </c>
      <c r="BA392" s="7">
        <f t="shared" si="2111"/>
        <v>5.8312500660950324</v>
      </c>
      <c r="BB392" s="7"/>
      <c r="BC392" s="7">
        <f>STDEV(BC388:BC390)</f>
        <v>10.981820796206829</v>
      </c>
      <c r="BD392" s="7">
        <f t="shared" ref="BD392:BK392" si="2112">STDEV(BD388:BD390)</f>
        <v>0.19009032940507567</v>
      </c>
      <c r="BE392" s="7">
        <f t="shared" si="2112"/>
        <v>0.10271806072936054</v>
      </c>
      <c r="BF392" s="7">
        <f t="shared" si="2112"/>
        <v>0.19557692433754062</v>
      </c>
      <c r="BG392" s="7">
        <f t="shared" si="2112"/>
        <v>0.10210452161062297</v>
      </c>
      <c r="BH392" s="7">
        <f t="shared" si="2112"/>
        <v>0.21772459668122221</v>
      </c>
      <c r="BI392" s="7">
        <f t="shared" si="2112"/>
        <v>0.23534442844478021</v>
      </c>
      <c r="BJ392" s="7">
        <f t="shared" si="2112"/>
        <v>0.87802980207582892</v>
      </c>
      <c r="BK392" s="7">
        <f t="shared" si="2112"/>
        <v>0.87802980207582904</v>
      </c>
      <c r="BL392" s="7"/>
      <c r="BM392" s="7">
        <f>STDEV(BM388:BM390)</f>
        <v>80.53090979451818</v>
      </c>
      <c r="BN392" s="7">
        <f t="shared" ref="BN392:BU392" si="2113">STDEV(BN388:BN390)</f>
        <v>0.56306423553029383</v>
      </c>
      <c r="BO392" s="7">
        <f t="shared" si="2113"/>
        <v>0.33472974173204945</v>
      </c>
      <c r="BP392" s="7">
        <f t="shared" si="2113"/>
        <v>0.59970242620819847</v>
      </c>
      <c r="BQ392" s="7">
        <f t="shared" si="2113"/>
        <v>0.35250673752426115</v>
      </c>
      <c r="BR392" s="7">
        <f t="shared" si="2113"/>
        <v>0.67125578830526</v>
      </c>
      <c r="BS392" s="7">
        <f t="shared" si="2113"/>
        <v>0.32165043136922211</v>
      </c>
      <c r="BT392" s="7">
        <f t="shared" si="2113"/>
        <v>3.6373123777499967</v>
      </c>
      <c r="BU392" s="7">
        <f t="shared" si="2113"/>
        <v>3.6373123777499967</v>
      </c>
      <c r="BV392" s="7"/>
      <c r="BW392" s="7">
        <f>STDEV(BW388:BW390)</f>
        <v>12.736153317753908</v>
      </c>
      <c r="BX392" s="7">
        <f t="shared" ref="BX392:CE392" si="2114">STDEV(BX388:BX390)</f>
        <v>0.16517364600121912</v>
      </c>
      <c r="BY392" s="7">
        <f t="shared" si="2114"/>
        <v>0.20617064129824417</v>
      </c>
      <c r="BZ392" s="7">
        <f t="shared" si="2114"/>
        <v>0.23919517832375314</v>
      </c>
      <c r="CA392" s="7">
        <f t="shared" si="2114"/>
        <v>0.24257576136128442</v>
      </c>
      <c r="CB392" s="7">
        <f t="shared" si="2114"/>
        <v>0.69282320977288503</v>
      </c>
      <c r="CC392" s="7">
        <f t="shared" si="2114"/>
        <v>0.28891925054127704</v>
      </c>
      <c r="CD392" s="7">
        <f t="shared" si="2114"/>
        <v>1.685645375911947</v>
      </c>
      <c r="CE392" s="7">
        <f t="shared" si="2114"/>
        <v>1.685645375911947</v>
      </c>
      <c r="CF392" s="10"/>
      <c r="CG392" s="7">
        <f>STDEV(CG388:CG390)</f>
        <v>529.41809719351204</v>
      </c>
      <c r="CH392" s="7">
        <f t="shared" ref="CH392:CO392" si="2115">STDEV(CH388:CH390)</f>
        <v>0.12915494570477962</v>
      </c>
      <c r="CI392" s="7">
        <f t="shared" si="2115"/>
        <v>0.7899848099805693</v>
      </c>
      <c r="CJ392" s="7">
        <f t="shared" si="2115"/>
        <v>0.12747287293117798</v>
      </c>
      <c r="CK392" s="7">
        <f t="shared" si="2115"/>
        <v>0.90976425517820692</v>
      </c>
      <c r="CL392" s="7">
        <f t="shared" si="2115"/>
        <v>2.7562703665158335</v>
      </c>
      <c r="CM392" s="7">
        <f t="shared" si="2115"/>
        <v>1.9913363184889945</v>
      </c>
      <c r="CN392" s="7">
        <f t="shared" si="2115"/>
        <v>7.8592063424580729</v>
      </c>
      <c r="CO392" s="7">
        <f t="shared" si="2115"/>
        <v>7.859206342458072</v>
      </c>
      <c r="CP392" s="10"/>
      <c r="CQ392" s="7">
        <f t="shared" ref="CQ392:DE392" si="2116">STDEV(CQ388:CQ390)</f>
        <v>27.16442718581294</v>
      </c>
      <c r="CR392" s="7">
        <f t="shared" si="2116"/>
        <v>0.20750983912413823</v>
      </c>
      <c r="CS392" s="7">
        <f t="shared" si="2116"/>
        <v>0.15352198539623743</v>
      </c>
      <c r="CT392" s="7">
        <f t="shared" si="2116"/>
        <v>0.27548926173869448</v>
      </c>
      <c r="CU392" s="7">
        <f t="shared" si="2116"/>
        <v>0.20055007687192203</v>
      </c>
      <c r="CV392" s="7">
        <f t="shared" si="2116"/>
        <v>0.36605509603519021</v>
      </c>
      <c r="CW392" s="7">
        <f t="shared" si="2116"/>
        <v>0.4889703467491664</v>
      </c>
      <c r="CX392" s="7">
        <f t="shared" si="2116"/>
        <v>1.5088433760113502</v>
      </c>
      <c r="CY392" s="7">
        <f t="shared" si="2116"/>
        <v>1.5088433760113502</v>
      </c>
      <c r="CZ392" s="49">
        <f t="shared" si="2116"/>
        <v>3.4149767443485942E-3</v>
      </c>
      <c r="DA392" s="49">
        <f t="shared" si="2116"/>
        <v>2.4259094270936588E-2</v>
      </c>
      <c r="DB392" s="49">
        <f t="shared" si="2116"/>
        <v>1.3164340558286951E-2</v>
      </c>
      <c r="DC392" s="49">
        <f t="shared" si="2116"/>
        <v>0.55131154084362999</v>
      </c>
      <c r="DD392" s="49">
        <f t="shared" si="2116"/>
        <v>0.54900420458419141</v>
      </c>
      <c r="DE392" s="49">
        <f t="shared" si="2116"/>
        <v>6.6295042298299673</v>
      </c>
      <c r="DG392" s="49">
        <f t="shared" ref="DG392:DL392" si="2117">STDEV(DG388:DG390)</f>
        <v>5.7418031409754667E-3</v>
      </c>
      <c r="DH392" s="49">
        <f t="shared" si="2117"/>
        <v>2.4974746673418684E-3</v>
      </c>
      <c r="DI392" s="49">
        <f t="shared" si="2117"/>
        <v>7.8732795633056143E-3</v>
      </c>
      <c r="DJ392" s="49">
        <f t="shared" si="2117"/>
        <v>0.46327850039312207</v>
      </c>
      <c r="DK392" s="49">
        <f t="shared" si="2117"/>
        <v>0.4748389081719438</v>
      </c>
      <c r="DL392" s="49">
        <f t="shared" si="2117"/>
        <v>6.6863156022830132</v>
      </c>
      <c r="DN392" s="49">
        <f t="shared" ref="DN392:DS392" si="2118">STDEV(DN388:DN390)</f>
        <v>3.0482015385477571E-3</v>
      </c>
      <c r="DO392" s="49">
        <f t="shared" si="2118"/>
        <v>8.2496654650243955E-3</v>
      </c>
      <c r="DP392" s="49">
        <f t="shared" si="2118"/>
        <v>7.4851955809651059E-3</v>
      </c>
      <c r="DQ392" s="49">
        <f t="shared" si="2118"/>
        <v>0.59211853157552896</v>
      </c>
      <c r="DR392" s="49">
        <f t="shared" si="2118"/>
        <v>0.61367715561147684</v>
      </c>
      <c r="DS392" s="49">
        <f t="shared" si="2118"/>
        <v>2.8145832728842888</v>
      </c>
      <c r="DU392" s="49">
        <f t="shared" ref="DU392:DZ392" si="2119">STDEV(DU388:DU390)</f>
        <v>4.9536293731461782E-3</v>
      </c>
      <c r="DV392" s="49">
        <f t="shared" si="2119"/>
        <v>1.1856361148109049E-2</v>
      </c>
      <c r="DW392" s="49">
        <f t="shared" si="2119"/>
        <v>7.8589229275873983E-3</v>
      </c>
      <c r="DX392" s="49">
        <f t="shared" si="2119"/>
        <v>0.35430211078087265</v>
      </c>
      <c r="DY392" s="49">
        <f t="shared" si="2119"/>
        <v>0.47766590805405279</v>
      </c>
      <c r="DZ392" s="49">
        <f t="shared" si="2119"/>
        <v>6.2393226395178418</v>
      </c>
    </row>
    <row r="393" spans="3:131" x14ac:dyDescent="0.2">
      <c r="C393" s="92" t="s">
        <v>22</v>
      </c>
      <c r="D393" s="3">
        <v>1133</v>
      </c>
      <c r="E393" s="3">
        <v>114243.052</v>
      </c>
      <c r="F393" s="3">
        <v>354.63299999999998</v>
      </c>
      <c r="G393" s="3">
        <v>308.22899999999998</v>
      </c>
      <c r="H393" s="3">
        <v>351.16899999999998</v>
      </c>
      <c r="I393" s="3">
        <v>312.41199999999998</v>
      </c>
      <c r="J393" s="3">
        <v>387.66399999999999</v>
      </c>
      <c r="K393" s="3">
        <v>375.21800000000002</v>
      </c>
      <c r="L393" s="3">
        <v>7.4290000000000003</v>
      </c>
      <c r="M393" s="5">
        <f t="shared" si="1657"/>
        <v>7.4290000000000003</v>
      </c>
      <c r="N393" s="3">
        <v>1136</v>
      </c>
      <c r="O393" s="3">
        <v>2525.6750000000002</v>
      </c>
      <c r="P393" s="3">
        <v>280.36900000000003</v>
      </c>
      <c r="Q393" s="3">
        <v>318.95999999999998</v>
      </c>
      <c r="R393" s="3">
        <v>279.8</v>
      </c>
      <c r="S393" s="3">
        <v>322.00099999999998</v>
      </c>
      <c r="T393" s="3">
        <v>56.707999999999998</v>
      </c>
      <c r="U393" s="3">
        <v>56.707999999999998</v>
      </c>
      <c r="V393" s="3">
        <v>0</v>
      </c>
      <c r="W393" s="5">
        <f t="shared" si="1658"/>
        <v>0</v>
      </c>
      <c r="X393" s="3">
        <v>1142</v>
      </c>
      <c r="Y393" s="3">
        <v>75398.517999999996</v>
      </c>
      <c r="Z393" s="3">
        <v>340.46300000000002</v>
      </c>
      <c r="AA393" s="3">
        <v>325.88099999999997</v>
      </c>
      <c r="AB393" s="3">
        <v>340.31099999999998</v>
      </c>
      <c r="AC393" s="3">
        <v>326.851</v>
      </c>
      <c r="AD393" s="3">
        <v>314.07900000000001</v>
      </c>
      <c r="AE393" s="3">
        <v>305.65699999999998</v>
      </c>
      <c r="AF393" s="3">
        <v>98.325000000000003</v>
      </c>
      <c r="AG393" s="5">
        <f t="shared" si="1659"/>
        <v>81.674999999999997</v>
      </c>
      <c r="AH393" s="3">
        <v>1145</v>
      </c>
      <c r="AI393" s="3">
        <v>1892.2570000000001</v>
      </c>
      <c r="AJ393" s="3">
        <v>284.19499999999999</v>
      </c>
      <c r="AK393" s="3">
        <v>319.28100000000001</v>
      </c>
      <c r="AL393" s="3">
        <v>283.43700000000001</v>
      </c>
      <c r="AM393" s="3">
        <v>321.25599999999997</v>
      </c>
      <c r="AN393" s="3">
        <v>49.146999999999998</v>
      </c>
      <c r="AO393" s="3">
        <v>49.021999999999998</v>
      </c>
      <c r="AP393" s="3">
        <v>166.90600000000001</v>
      </c>
      <c r="AQ393" s="5">
        <f t="shared" si="1660"/>
        <v>13.093999999999994</v>
      </c>
      <c r="AR393" s="3">
        <v>1151</v>
      </c>
      <c r="AS393" s="3">
        <v>74882.775999999998</v>
      </c>
      <c r="AT393" s="3">
        <v>335.59399999999999</v>
      </c>
      <c r="AU393" s="3">
        <v>325.43900000000002</v>
      </c>
      <c r="AV393" s="3">
        <v>334.35500000000002</v>
      </c>
      <c r="AW393" s="3">
        <v>326.03100000000001</v>
      </c>
      <c r="AX393" s="3">
        <v>324.8</v>
      </c>
      <c r="AY393" s="3">
        <v>293.54599999999999</v>
      </c>
      <c r="AZ393" s="3">
        <v>101.054</v>
      </c>
      <c r="BA393" s="5">
        <f t="shared" si="1661"/>
        <v>78.945999999999998</v>
      </c>
      <c r="BB393" s="3">
        <v>1154</v>
      </c>
      <c r="BC393" s="3">
        <v>1644.521</v>
      </c>
      <c r="BD393" s="3">
        <v>279.99700000000001</v>
      </c>
      <c r="BE393" s="3">
        <v>319.41500000000002</v>
      </c>
      <c r="BF393" s="3">
        <v>279.66199999999998</v>
      </c>
      <c r="BG393" s="3">
        <v>321.18599999999998</v>
      </c>
      <c r="BH393" s="3">
        <v>47.036999999999999</v>
      </c>
      <c r="BI393" s="3">
        <v>44.515000000000001</v>
      </c>
      <c r="BJ393" s="3">
        <v>133.06100000000001</v>
      </c>
      <c r="BK393" s="5">
        <f t="shared" si="1662"/>
        <v>46.938999999999993</v>
      </c>
      <c r="BL393" s="3">
        <v>1160</v>
      </c>
      <c r="BM393" s="3">
        <v>66447.570000000007</v>
      </c>
      <c r="BN393" s="3">
        <v>346.49</v>
      </c>
      <c r="BO393" s="3">
        <v>293.54300000000001</v>
      </c>
      <c r="BP393" s="3">
        <v>345.774</v>
      </c>
      <c r="BQ393" s="3">
        <v>293.94799999999998</v>
      </c>
      <c r="BR393" s="3">
        <v>301.06400000000002</v>
      </c>
      <c r="BS393" s="3">
        <v>281.01600000000002</v>
      </c>
      <c r="BT393" s="3">
        <v>108.386</v>
      </c>
      <c r="BU393" s="5">
        <f t="shared" si="1663"/>
        <v>71.614000000000004</v>
      </c>
      <c r="BV393" s="3">
        <v>1163</v>
      </c>
      <c r="BW393" s="3">
        <v>1472.3440000000001</v>
      </c>
      <c r="BX393" s="3">
        <v>291.95499999999998</v>
      </c>
      <c r="BY393" s="3">
        <v>291.96300000000002</v>
      </c>
      <c r="BZ393" s="3">
        <v>291.86700000000002</v>
      </c>
      <c r="CA393" s="3">
        <v>293.63799999999998</v>
      </c>
      <c r="CB393" s="3">
        <v>46.063000000000002</v>
      </c>
      <c r="CC393" s="3">
        <v>40.697000000000003</v>
      </c>
      <c r="CD393" s="3">
        <v>138.57300000000001</v>
      </c>
      <c r="CE393" s="5">
        <f t="shared" si="1664"/>
        <v>41.426999999999992</v>
      </c>
      <c r="CF393" s="3">
        <v>1169</v>
      </c>
      <c r="CG393" s="3">
        <v>37281.879000000001</v>
      </c>
      <c r="CH393" s="3">
        <v>308.161</v>
      </c>
      <c r="CI393" s="3">
        <v>250.352</v>
      </c>
      <c r="CJ393" s="3">
        <v>308.21600000000001</v>
      </c>
      <c r="CK393" s="3">
        <v>250.10400000000001</v>
      </c>
      <c r="CL393" s="3">
        <v>223.268</v>
      </c>
      <c r="CM393" s="3">
        <v>212.60900000000001</v>
      </c>
      <c r="CN393" s="3">
        <v>119.126</v>
      </c>
      <c r="CO393" s="5">
        <f t="shared" si="1665"/>
        <v>60.873999999999995</v>
      </c>
      <c r="CP393" s="3">
        <v>1172</v>
      </c>
      <c r="CQ393" s="3">
        <v>1625.94</v>
      </c>
      <c r="CR393" s="3">
        <v>254.38</v>
      </c>
      <c r="CS393" s="3">
        <v>255.60499999999999</v>
      </c>
      <c r="CT393" s="3">
        <v>254.208</v>
      </c>
      <c r="CU393" s="3">
        <v>258.202</v>
      </c>
      <c r="CV393" s="3">
        <v>46.314</v>
      </c>
      <c r="CW393" s="3">
        <v>44.7</v>
      </c>
      <c r="CX393" s="3">
        <v>95.207999999999998</v>
      </c>
      <c r="CY393" s="5">
        <f t="shared" si="1666"/>
        <v>84.792000000000002</v>
      </c>
      <c r="CZ393" s="46">
        <f t="shared" si="1667"/>
        <v>-0.34001659899632236</v>
      </c>
      <c r="DA393" s="46">
        <f>IF((AQ393-AG393)&lt;45,(AO393-$T393)/$T393,(AN393-$U393)/$U393)</f>
        <v>-0.13553643224941808</v>
      </c>
      <c r="DB393" s="46">
        <f>IF((AQ393-AG393)&lt;45,(AN393-$T393)/$T393,(AO393-$U393)/$U393)</f>
        <v>-0.13333215772025112</v>
      </c>
      <c r="DC393" s="46">
        <f t="shared" si="1668"/>
        <v>56.653753838558686</v>
      </c>
      <c r="DD393" s="46">
        <f t="shared" si="1669"/>
        <v>57.148542422357515</v>
      </c>
      <c r="DE393" s="46">
        <f t="shared" si="1757"/>
        <v>68.581000000000003</v>
      </c>
      <c r="DF393" s="46" t="str">
        <f>IF(DE393&lt;45,DF$6,DF$5)</f>
        <v>RAD</v>
      </c>
      <c r="DG393" s="46">
        <f t="shared" si="1670"/>
        <v>-0.34453102670961555</v>
      </c>
      <c r="DH393" s="46">
        <f>IF((BK393-BA393)&lt;45,(BI393-$T393)/$T393,(BH393-$U393)/$U393)</f>
        <v>-0.21501375467306197</v>
      </c>
      <c r="DI393" s="46">
        <f>IF((BK393-BA393)&lt;45,(BH393-$T393)/$T393,(BI393-$U393)/$U393)</f>
        <v>-0.17054031177258941</v>
      </c>
      <c r="DJ393" s="46">
        <f t="shared" si="1671"/>
        <v>55.92240145952244</v>
      </c>
      <c r="DK393" s="46">
        <f t="shared" si="1672"/>
        <v>54.907178710984638</v>
      </c>
      <c r="DL393" s="46">
        <f t="shared" si="1760"/>
        <v>32.007000000000005</v>
      </c>
      <c r="DM393" s="46" t="str">
        <f>IF(DL393&lt;45,DM$6,DM$5)</f>
        <v>CIRC</v>
      </c>
      <c r="DN393" s="46">
        <f t="shared" si="1673"/>
        <v>-0.41836664167550419</v>
      </c>
      <c r="DO393" s="46">
        <f>IF((CE393-BU393)&lt;45,(CC393-$T393)/$T393,(CB393-$U393)/$U393)</f>
        <v>-0.28234111589193756</v>
      </c>
      <c r="DP393" s="46">
        <f>IF((CE393-BU393)&lt;45,(CB393-$T393)/$T393,(CC393-$U393)/$U393)</f>
        <v>-0.18771601890385831</v>
      </c>
      <c r="DQ393" s="46">
        <f t="shared" si="1674"/>
        <v>54.55788325256033</v>
      </c>
      <c r="DR393" s="46">
        <f t="shared" si="1675"/>
        <v>53.907891342548339</v>
      </c>
      <c r="DS393" s="46">
        <f t="shared" si="1763"/>
        <v>30.187000000000012</v>
      </c>
      <c r="DT393" s="46" t="str">
        <f>IF(DS393&lt;45,DT$6,DT$5)</f>
        <v>CIRC</v>
      </c>
      <c r="DU393" s="46">
        <f t="shared" si="1676"/>
        <v>-0.67366173830860188</v>
      </c>
      <c r="DV393" s="46">
        <f>IF((CY393-CO393)&lt;45,(CW393-$T393)/$T393,(CV393-$U393)/$U393)</f>
        <v>-0.21175142836989483</v>
      </c>
      <c r="DW393" s="46">
        <f>IF((CY393-CO393)&lt;45,(CV393-$T393)/$T393,(CW393-$U393)/$U393)</f>
        <v>-0.18328983564929108</v>
      </c>
      <c r="DX393" s="46">
        <f t="shared" si="1677"/>
        <v>54.036931537606762</v>
      </c>
      <c r="DY393" s="46">
        <f t="shared" si="1678"/>
        <v>54.611735625229862</v>
      </c>
      <c r="DZ393" s="46">
        <f t="shared" si="1766"/>
        <v>19.447000000000003</v>
      </c>
      <c r="EA393" s="46" t="str">
        <f>IF(DZ393&lt;45,EA$6,EA$5)</f>
        <v>CIRC</v>
      </c>
    </row>
    <row r="394" spans="3:131" x14ac:dyDescent="0.2">
      <c r="C394" s="92"/>
      <c r="D394" s="3">
        <v>1134</v>
      </c>
      <c r="E394" s="3">
        <v>114106.121</v>
      </c>
      <c r="F394" s="3">
        <v>354.73200000000003</v>
      </c>
      <c r="G394" s="3">
        <v>308.29300000000001</v>
      </c>
      <c r="H394" s="3">
        <v>351.28800000000001</v>
      </c>
      <c r="I394" s="3">
        <v>312.483</v>
      </c>
      <c r="J394" s="3">
        <v>384.98</v>
      </c>
      <c r="K394" s="3">
        <v>377.38099999999997</v>
      </c>
      <c r="L394" s="3">
        <v>22.835000000000001</v>
      </c>
      <c r="M394" s="5">
        <f t="shared" ref="M394:M450" si="2120">IF(L394&lt;90, L394, 180-L394)</f>
        <v>22.835000000000001</v>
      </c>
      <c r="N394" s="3">
        <v>1137</v>
      </c>
      <c r="O394" s="3">
        <v>2379.172</v>
      </c>
      <c r="P394" s="3">
        <v>279.86599999999999</v>
      </c>
      <c r="Q394" s="3">
        <v>319.12799999999999</v>
      </c>
      <c r="R394" s="3">
        <v>279.39800000000002</v>
      </c>
      <c r="S394" s="3">
        <v>322.15100000000001</v>
      </c>
      <c r="T394" s="3">
        <v>55.039000000000001</v>
      </c>
      <c r="U394" s="3">
        <v>55.039000000000001</v>
      </c>
      <c r="V394" s="3">
        <v>0</v>
      </c>
      <c r="W394" s="5">
        <f t="shared" ref="W394:W450" si="2121">IF(V394&lt;90, V394, 180-V394)</f>
        <v>0</v>
      </c>
      <c r="X394" s="3">
        <v>1143</v>
      </c>
      <c r="Y394" s="3">
        <v>74230.778000000006</v>
      </c>
      <c r="Z394" s="3">
        <v>340.995</v>
      </c>
      <c r="AA394" s="3">
        <v>326.10500000000002</v>
      </c>
      <c r="AB394" s="3">
        <v>340.79899999999998</v>
      </c>
      <c r="AC394" s="3">
        <v>327.12299999999999</v>
      </c>
      <c r="AD394" s="3">
        <v>311.46899999999999</v>
      </c>
      <c r="AE394" s="3">
        <v>303.44400000000002</v>
      </c>
      <c r="AF394" s="3">
        <v>111.35899999999999</v>
      </c>
      <c r="AG394" s="5">
        <f t="shared" ref="AG394:AG450" si="2122">IF(AF394&lt;90, AF394, 180-AF394)</f>
        <v>68.641000000000005</v>
      </c>
      <c r="AH394" s="3">
        <v>1146</v>
      </c>
      <c r="AI394" s="3">
        <v>1866.47</v>
      </c>
      <c r="AJ394" s="3">
        <v>284.267</v>
      </c>
      <c r="AK394" s="3">
        <v>318.96499999999997</v>
      </c>
      <c r="AL394" s="3">
        <v>283.44900000000001</v>
      </c>
      <c r="AM394" s="3">
        <v>320.92599999999999</v>
      </c>
      <c r="AN394" s="3">
        <v>49.082000000000001</v>
      </c>
      <c r="AO394" s="3">
        <v>48.417999999999999</v>
      </c>
      <c r="AP394" s="3">
        <v>146.45599999999999</v>
      </c>
      <c r="AQ394" s="5">
        <f t="shared" ref="AQ394:AQ450" si="2123">IF(AP394&lt;90, AP394, 180-AP394)</f>
        <v>33.544000000000011</v>
      </c>
      <c r="AR394" s="3">
        <v>1152</v>
      </c>
      <c r="AS394" s="3">
        <v>74508.581000000006</v>
      </c>
      <c r="AT394" s="3">
        <v>335.73700000000002</v>
      </c>
      <c r="AU394" s="3">
        <v>324.83800000000002</v>
      </c>
      <c r="AV394" s="3">
        <v>334.46100000000001</v>
      </c>
      <c r="AW394" s="3">
        <v>325.46899999999999</v>
      </c>
      <c r="AX394" s="3">
        <v>324.30500000000001</v>
      </c>
      <c r="AY394" s="3">
        <v>292.52499999999998</v>
      </c>
      <c r="AZ394" s="3">
        <v>101.077</v>
      </c>
      <c r="BA394" s="5">
        <f t="shared" ref="BA394:BA450" si="2124">IF(AZ394&lt;90, AZ394, 180-AZ394)</f>
        <v>78.923000000000002</v>
      </c>
      <c r="BB394" s="3">
        <v>1155</v>
      </c>
      <c r="BC394" s="3">
        <v>1636.3</v>
      </c>
      <c r="BD394" s="3">
        <v>280.23899999999998</v>
      </c>
      <c r="BE394" s="3">
        <v>319.45600000000002</v>
      </c>
      <c r="BF394" s="3">
        <v>279.92700000000002</v>
      </c>
      <c r="BG394" s="3">
        <v>321.185</v>
      </c>
      <c r="BH394" s="3">
        <v>46.356000000000002</v>
      </c>
      <c r="BI394" s="3">
        <v>44.944000000000003</v>
      </c>
      <c r="BJ394" s="3">
        <v>136.47300000000001</v>
      </c>
      <c r="BK394" s="5">
        <f t="shared" ref="BK394:BK450" si="2125">IF(BJ394&lt;90, BJ394, 180-BJ394)</f>
        <v>43.526999999999987</v>
      </c>
      <c r="BL394" s="3">
        <v>1161</v>
      </c>
      <c r="BM394" s="3">
        <v>66598.013999999996</v>
      </c>
      <c r="BN394" s="3">
        <v>345.88400000000001</v>
      </c>
      <c r="BO394" s="3">
        <v>293.76100000000002</v>
      </c>
      <c r="BP394" s="3">
        <v>345.23500000000001</v>
      </c>
      <c r="BQ394" s="3">
        <v>294.12299999999999</v>
      </c>
      <c r="BR394" s="3">
        <v>301.34699999999998</v>
      </c>
      <c r="BS394" s="3">
        <v>281.38799999999998</v>
      </c>
      <c r="BT394" s="3">
        <v>110.758</v>
      </c>
      <c r="BU394" s="5">
        <f t="shared" ref="BU394:BU450" si="2126">IF(BT394&lt;90, BT394, 180-BT394)</f>
        <v>69.242000000000004</v>
      </c>
      <c r="BV394" s="3">
        <v>1164</v>
      </c>
      <c r="BW394" s="3">
        <v>1478.537</v>
      </c>
      <c r="BX394" s="3">
        <v>292.03800000000001</v>
      </c>
      <c r="BY394" s="3">
        <v>291.98700000000002</v>
      </c>
      <c r="BZ394" s="3">
        <v>291.95</v>
      </c>
      <c r="CA394" s="3">
        <v>293.68099999999998</v>
      </c>
      <c r="CB394" s="3">
        <v>46.732999999999997</v>
      </c>
      <c r="CC394" s="3">
        <v>40.281999999999996</v>
      </c>
      <c r="CD394" s="3">
        <v>136.31700000000001</v>
      </c>
      <c r="CE394" s="5">
        <f t="shared" ref="CE394:CE450" si="2127">IF(CD394&lt;90, CD394, 180-CD394)</f>
        <v>43.682999999999993</v>
      </c>
      <c r="CF394" s="3">
        <v>1170</v>
      </c>
      <c r="CG394" s="3">
        <v>37525.561999999998</v>
      </c>
      <c r="CH394" s="3">
        <v>309.01299999999998</v>
      </c>
      <c r="CI394" s="3">
        <v>249.745</v>
      </c>
      <c r="CJ394" s="3">
        <v>309.25700000000001</v>
      </c>
      <c r="CK394" s="3">
        <v>249.31399999999999</v>
      </c>
      <c r="CL394" s="3">
        <v>223.52</v>
      </c>
      <c r="CM394" s="3">
        <v>213.75700000000001</v>
      </c>
      <c r="CN394" s="3">
        <v>118.908</v>
      </c>
      <c r="CO394" s="5">
        <f t="shared" ref="CO394:CO450" si="2128">IF(CN394&lt;90, CN394, 180-CN394)</f>
        <v>61.091999999999999</v>
      </c>
      <c r="CP394" s="3">
        <v>1173</v>
      </c>
      <c r="CQ394" s="3">
        <v>1565.1320000000001</v>
      </c>
      <c r="CR394" s="3">
        <v>254.01300000000001</v>
      </c>
      <c r="CS394" s="3">
        <v>255.95099999999999</v>
      </c>
      <c r="CT394" s="3">
        <v>253.822</v>
      </c>
      <c r="CU394" s="3">
        <v>258.61799999999999</v>
      </c>
      <c r="CV394" s="3">
        <v>46.689</v>
      </c>
      <c r="CW394" s="3">
        <v>42.682000000000002</v>
      </c>
      <c r="CX394" s="3">
        <v>94.656000000000006</v>
      </c>
      <c r="CY394" s="5">
        <f t="shared" ref="CY394:CY450" si="2129">IF(CX394&lt;90, CX394, 180-CX394)</f>
        <v>85.343999999999994</v>
      </c>
      <c r="CZ394" s="46">
        <f t="shared" ref="CZ394:CZ450" si="2130">(Y394-$E394)/$E394</f>
        <v>-0.34945840460215094</v>
      </c>
      <c r="DA394" s="46">
        <f t="shared" ref="DA394:DA395" si="2131">IF((AQ394-AG394)&lt;45,(AO394-$T394)/$T394,(AN394-$U394)/$U394)</f>
        <v>-0.12029651701520744</v>
      </c>
      <c r="DB394" s="46">
        <f t="shared" ref="DB394:DB395" si="2132">IF((AQ394-AG394)&lt;45,(AN394-$T394)/$T394,(AO394-$U394)/$U394)</f>
        <v>-0.1082323443376515</v>
      </c>
      <c r="DC394" s="46">
        <f t="shared" ref="DC394:DC450" si="2133">SQRT((AJ394-Z394)^2+(AK394-AA394)^2)</f>
        <v>57.175568068887614</v>
      </c>
      <c r="DD394" s="46">
        <f t="shared" ref="DD394:DD450" si="2134">SQRT((AL394-AB394)^2+(AM394-AC394)^2)</f>
        <v>57.68383923595929</v>
      </c>
      <c r="DE394" s="46">
        <f t="shared" si="1757"/>
        <v>35.096999999999994</v>
      </c>
      <c r="DF394" s="46" t="str">
        <f t="shared" ref="DF394:DF396" si="2135">IF(DE394&lt;45,DF$6,DF$5)</f>
        <v>CIRC</v>
      </c>
      <c r="DG394" s="46">
        <f t="shared" ref="DG394:DG450" si="2136">(AS394-$E394)/$E394</f>
        <v>-0.34702380251800857</v>
      </c>
      <c r="DH394" s="46">
        <f t="shared" ref="DH394:DH395" si="2137">IF((BK394-BA394)&lt;45,(BI394-$T394)/$T394,(BH394-$U394)/$U394)</f>
        <v>-0.18341539635531165</v>
      </c>
      <c r="DI394" s="46">
        <f t="shared" ref="DI394:DI395" si="2138">IF((BK394-BA394)&lt;45,(BH394-$T394)/$T394,(BI394-$U394)/$U394)</f>
        <v>-0.15776086048075</v>
      </c>
      <c r="DJ394" s="46">
        <f t="shared" ref="DJ394:DJ450" si="2139">SQRT((BD394-AT394)^2+(BE394-AU394)^2)</f>
        <v>55.758352988588221</v>
      </c>
      <c r="DK394" s="46">
        <f t="shared" ref="DK394:DK450" si="2140">SQRT((BF394-AV394)^2+(BG394-AW394)^2)</f>
        <v>54.702009213556309</v>
      </c>
      <c r="DL394" s="46">
        <f t="shared" si="1760"/>
        <v>35.396000000000015</v>
      </c>
      <c r="DM394" s="46" t="str">
        <f t="shared" ref="DM394:DM396" si="2141">IF(DL394&lt;45,DM$6,DM$5)</f>
        <v>CIRC</v>
      </c>
      <c r="DN394" s="46">
        <f t="shared" ref="DN394:DN450" si="2142">(BM394-$E394)/$E394</f>
        <v>-0.41635020613837187</v>
      </c>
      <c r="DO394" s="46">
        <f t="shared" ref="DO394:DO395" si="2143">IF((CE394-BU394)&lt;45,(CC394-$T394)/$T394,(CB394-$U394)/$U394)</f>
        <v>-0.26811897018477815</v>
      </c>
      <c r="DP394" s="46">
        <f t="shared" ref="DP394:DP395" si="2144">IF((CE394-BU394)&lt;45,(CB394-$T394)/$T394,(CC394-$U394)/$U394)</f>
        <v>-0.15091117207798113</v>
      </c>
      <c r="DQ394" s="46">
        <f t="shared" ref="DQ394:DQ450" si="2145">SQRT((BX394-BN394)^2+(BY394-BO394)^2)</f>
        <v>53.875215006531533</v>
      </c>
      <c r="DR394" s="46">
        <f t="shared" ref="DR394:DR450" si="2146">SQRT((BZ394-BP394)^2+(CA394-BQ394)^2)</f>
        <v>53.286833167303186</v>
      </c>
      <c r="DS394" s="46">
        <f t="shared" si="1763"/>
        <v>25.559000000000012</v>
      </c>
      <c r="DT394" s="46" t="str">
        <f t="shared" ref="DT394:DT396" si="2147">IF(DS394&lt;45,DT$6,DT$5)</f>
        <v>CIRC</v>
      </c>
      <c r="DU394" s="46">
        <f t="shared" ref="DU394:DU450" si="2148">(CG394-$E394)/$E394</f>
        <v>-0.6711345397500631</v>
      </c>
      <c r="DV394" s="46">
        <f t="shared" ref="DV394:DV395" si="2149">IF((CY394-CO394)&lt;45,(CW394-$T394)/$T394,(CV394-$U394)/$U394)</f>
        <v>-0.22451352677192535</v>
      </c>
      <c r="DW394" s="46">
        <f t="shared" ref="DW394:DW395" si="2150">IF((CY394-CO394)&lt;45,(CV394-$T394)/$T394,(CW394-$U394)/$U394)</f>
        <v>-0.15171060520721671</v>
      </c>
      <c r="DX394" s="46">
        <f t="shared" ref="DX394:DX450" si="2151">SQRT((CR394-CH394)^2+(CS394-CI394)^2)</f>
        <v>55.349023803496273</v>
      </c>
      <c r="DY394" s="46">
        <f t="shared" ref="DY394:DY450" si="2152">SQRT((CT394-CJ394)^2+(CU394-CK394)^2)</f>
        <v>56.210351724571169</v>
      </c>
      <c r="DZ394" s="46">
        <f t="shared" si="1766"/>
        <v>17.409000000000006</v>
      </c>
      <c r="EA394" s="46" t="str">
        <f t="shared" ref="EA394:EA396" si="2153">IF(DZ394&lt;45,EA$6,EA$5)</f>
        <v>CIRC</v>
      </c>
    </row>
    <row r="395" spans="3:131" x14ac:dyDescent="0.2">
      <c r="C395" s="92"/>
      <c r="D395" s="3">
        <v>1135</v>
      </c>
      <c r="E395" s="3">
        <v>112787.262</v>
      </c>
      <c r="F395" s="3">
        <v>354.75400000000002</v>
      </c>
      <c r="G395" s="3">
        <v>308.22899999999998</v>
      </c>
      <c r="H395" s="3">
        <v>351.27800000000002</v>
      </c>
      <c r="I395" s="3">
        <v>312.45</v>
      </c>
      <c r="J395" s="3">
        <v>383.65800000000002</v>
      </c>
      <c r="K395" s="3">
        <v>374.30500000000001</v>
      </c>
      <c r="L395" s="3">
        <v>11.026999999999999</v>
      </c>
      <c r="M395" s="5">
        <f t="shared" si="2120"/>
        <v>11.026999999999999</v>
      </c>
      <c r="N395" s="3">
        <v>1138</v>
      </c>
      <c r="O395" s="3">
        <v>2323.7689999999998</v>
      </c>
      <c r="P395" s="3">
        <v>280.20100000000002</v>
      </c>
      <c r="Q395" s="3">
        <v>319.12799999999999</v>
      </c>
      <c r="R395" s="3">
        <v>279.64299999999997</v>
      </c>
      <c r="S395" s="3">
        <v>322.17700000000002</v>
      </c>
      <c r="T395" s="3">
        <v>54.393999999999998</v>
      </c>
      <c r="U395" s="3">
        <v>54.393999999999998</v>
      </c>
      <c r="V395" s="3">
        <v>0</v>
      </c>
      <c r="W395" s="5">
        <f t="shared" si="2121"/>
        <v>0</v>
      </c>
      <c r="X395" s="3">
        <v>1144</v>
      </c>
      <c r="Y395" s="3">
        <v>74271.88</v>
      </c>
      <c r="Z395" s="3">
        <v>340.142</v>
      </c>
      <c r="AA395" s="3">
        <v>325.47399999999999</v>
      </c>
      <c r="AB395" s="3">
        <v>339.89299999999997</v>
      </c>
      <c r="AC395" s="3">
        <v>326.46800000000002</v>
      </c>
      <c r="AD395" s="3">
        <v>313.73700000000002</v>
      </c>
      <c r="AE395" s="3">
        <v>301.41800000000001</v>
      </c>
      <c r="AF395" s="3">
        <v>109.624</v>
      </c>
      <c r="AG395" s="5">
        <f t="shared" si="2122"/>
        <v>70.376000000000005</v>
      </c>
      <c r="AH395" s="3">
        <v>1147</v>
      </c>
      <c r="AI395" s="3">
        <v>1836.742</v>
      </c>
      <c r="AJ395" s="3">
        <v>284.33</v>
      </c>
      <c r="AK395" s="3">
        <v>319.10700000000003</v>
      </c>
      <c r="AL395" s="3">
        <v>283.49900000000002</v>
      </c>
      <c r="AM395" s="3">
        <v>321.12299999999999</v>
      </c>
      <c r="AN395" s="3">
        <v>49.08</v>
      </c>
      <c r="AO395" s="3">
        <v>47.649000000000001</v>
      </c>
      <c r="AP395" s="3">
        <v>92.941999999999993</v>
      </c>
      <c r="AQ395" s="5">
        <f t="shared" si="2123"/>
        <v>87.058000000000007</v>
      </c>
      <c r="AR395" s="3">
        <v>1153</v>
      </c>
      <c r="AS395" s="3">
        <v>74618.486000000004</v>
      </c>
      <c r="AT395" s="3">
        <v>336.637</v>
      </c>
      <c r="AU395" s="3">
        <v>324.55599999999998</v>
      </c>
      <c r="AV395" s="3">
        <v>335.37900000000002</v>
      </c>
      <c r="AW395" s="3">
        <v>325.18299999999999</v>
      </c>
      <c r="AX395" s="3">
        <v>322.83300000000003</v>
      </c>
      <c r="AY395" s="3">
        <v>294.29199999999997</v>
      </c>
      <c r="AZ395" s="3">
        <v>102.142</v>
      </c>
      <c r="BA395" s="5">
        <f t="shared" si="2124"/>
        <v>77.858000000000004</v>
      </c>
      <c r="BB395" s="3">
        <v>1156</v>
      </c>
      <c r="BC395" s="3">
        <v>1647.5609999999999</v>
      </c>
      <c r="BD395" s="3">
        <v>280.23399999999998</v>
      </c>
      <c r="BE395" s="3">
        <v>319.63400000000001</v>
      </c>
      <c r="BF395" s="3">
        <v>279.91699999999997</v>
      </c>
      <c r="BG395" s="3">
        <v>321.40300000000002</v>
      </c>
      <c r="BH395" s="3">
        <v>46.491</v>
      </c>
      <c r="BI395" s="3">
        <v>45.121000000000002</v>
      </c>
      <c r="BJ395" s="3">
        <v>125.836</v>
      </c>
      <c r="BK395" s="5">
        <f t="shared" si="2125"/>
        <v>54.164000000000001</v>
      </c>
      <c r="BL395" s="3">
        <v>1162</v>
      </c>
      <c r="BM395" s="3">
        <v>66588.217000000004</v>
      </c>
      <c r="BN395" s="3">
        <v>346.358</v>
      </c>
      <c r="BO395" s="3">
        <v>293.46100000000001</v>
      </c>
      <c r="BP395" s="3">
        <v>345.67500000000001</v>
      </c>
      <c r="BQ395" s="3">
        <v>293.88900000000001</v>
      </c>
      <c r="BR395" s="3">
        <v>300.98200000000003</v>
      </c>
      <c r="BS395" s="3">
        <v>281.68700000000001</v>
      </c>
      <c r="BT395" s="3">
        <v>106.461</v>
      </c>
      <c r="BU395" s="5">
        <f t="shared" si="2126"/>
        <v>73.539000000000001</v>
      </c>
      <c r="BV395" s="3">
        <v>1165</v>
      </c>
      <c r="BW395" s="3">
        <v>1485.2929999999999</v>
      </c>
      <c r="BX395" s="3">
        <v>292.202</v>
      </c>
      <c r="BY395" s="3">
        <v>291.99700000000001</v>
      </c>
      <c r="BZ395" s="3">
        <v>292.11200000000002</v>
      </c>
      <c r="CA395" s="3">
        <v>293.666</v>
      </c>
      <c r="CB395" s="3">
        <v>46.362000000000002</v>
      </c>
      <c r="CC395" s="3">
        <v>40.790999999999997</v>
      </c>
      <c r="CD395" s="3">
        <v>134.959</v>
      </c>
      <c r="CE395" s="5">
        <f t="shared" si="2127"/>
        <v>45.040999999999997</v>
      </c>
      <c r="CF395" s="3">
        <v>1171</v>
      </c>
      <c r="CG395" s="3">
        <v>37395.838000000003</v>
      </c>
      <c r="CH395" s="3">
        <v>309.40300000000002</v>
      </c>
      <c r="CI395" s="3">
        <v>249.68899999999999</v>
      </c>
      <c r="CJ395" s="3">
        <v>309.71499999999997</v>
      </c>
      <c r="CK395" s="3">
        <v>249.27799999999999</v>
      </c>
      <c r="CL395" s="3">
        <v>222.89099999999999</v>
      </c>
      <c r="CM395" s="3">
        <v>213.619</v>
      </c>
      <c r="CN395" s="3">
        <v>118.248</v>
      </c>
      <c r="CO395" s="5">
        <f t="shared" si="2128"/>
        <v>61.751999999999995</v>
      </c>
      <c r="CP395" s="3">
        <v>1174</v>
      </c>
      <c r="CQ395" s="3">
        <v>1496.6669999999999</v>
      </c>
      <c r="CR395" s="3">
        <v>254.398</v>
      </c>
      <c r="CS395" s="3">
        <v>255.44399999999999</v>
      </c>
      <c r="CT395" s="3">
        <v>254.126</v>
      </c>
      <c r="CU395" s="3">
        <v>258.18799999999999</v>
      </c>
      <c r="CV395" s="3">
        <v>44.884999999999998</v>
      </c>
      <c r="CW395" s="3">
        <v>42.454999999999998</v>
      </c>
      <c r="CX395" s="3">
        <v>112.15</v>
      </c>
      <c r="CY395" s="5">
        <f t="shared" si="2129"/>
        <v>67.849999999999994</v>
      </c>
      <c r="CZ395" s="46">
        <f t="shared" si="2130"/>
        <v>-0.34148698458519189</v>
      </c>
      <c r="DA395" s="46">
        <f t="shared" si="2131"/>
        <v>-0.12400264735081071</v>
      </c>
      <c r="DB395" s="46">
        <f t="shared" si="2132"/>
        <v>-9.7694598668970845E-2</v>
      </c>
      <c r="DC395" s="46">
        <f t="shared" si="2133"/>
        <v>56.173997837077614</v>
      </c>
      <c r="DD395" s="46">
        <f t="shared" si="2134"/>
        <v>56.646732129929568</v>
      </c>
      <c r="DE395" s="46">
        <f t="shared" si="1757"/>
        <v>16.682000000000002</v>
      </c>
      <c r="DF395" s="46" t="str">
        <f t="shared" si="2135"/>
        <v>CIRC</v>
      </c>
      <c r="DG395" s="46">
        <f t="shared" si="2136"/>
        <v>-0.33841388932732491</v>
      </c>
      <c r="DH395" s="46">
        <f t="shared" si="2137"/>
        <v>-0.17047836158399818</v>
      </c>
      <c r="DI395" s="46">
        <f t="shared" si="2138"/>
        <v>-0.14529176012060152</v>
      </c>
      <c r="DJ395" s="46">
        <f t="shared" si="2139"/>
        <v>56.617351518770306</v>
      </c>
      <c r="DK395" s="46">
        <f t="shared" si="2140"/>
        <v>55.590663280806474</v>
      </c>
      <c r="DL395" s="46">
        <f t="shared" si="1760"/>
        <v>23.694000000000003</v>
      </c>
      <c r="DM395" s="46" t="str">
        <f t="shared" si="2141"/>
        <v>CIRC</v>
      </c>
      <c r="DN395" s="46">
        <f t="shared" si="2142"/>
        <v>-0.4096122574551016</v>
      </c>
      <c r="DO395" s="46">
        <f t="shared" si="2143"/>
        <v>-0.25008272971283602</v>
      </c>
      <c r="DP395" s="46">
        <f t="shared" si="2144"/>
        <v>-0.14766334522189942</v>
      </c>
      <c r="DQ395" s="46">
        <f t="shared" si="2145"/>
        <v>54.175784553617689</v>
      </c>
      <c r="DR395" s="46">
        <f t="shared" si="2146"/>
        <v>53.563464208357537</v>
      </c>
      <c r="DS395" s="46">
        <f t="shared" si="1763"/>
        <v>28.498000000000005</v>
      </c>
      <c r="DT395" s="46" t="str">
        <f t="shared" si="2147"/>
        <v>CIRC</v>
      </c>
      <c r="DU395" s="46">
        <f t="shared" si="2148"/>
        <v>-0.66843917179228973</v>
      </c>
      <c r="DV395" s="46">
        <f t="shared" si="2149"/>
        <v>-0.2194911203441556</v>
      </c>
      <c r="DW395" s="46">
        <f t="shared" si="2150"/>
        <v>-0.17481707541272937</v>
      </c>
      <c r="DX395" s="46">
        <f t="shared" si="2151"/>
        <v>55.305244326374719</v>
      </c>
      <c r="DY395" s="46">
        <f t="shared" si="2152"/>
        <v>56.298534803314347</v>
      </c>
      <c r="DZ395" s="46">
        <f t="shared" si="1766"/>
        <v>16.710999999999999</v>
      </c>
      <c r="EA395" s="46" t="str">
        <f t="shared" si="2153"/>
        <v>CIRC</v>
      </c>
    </row>
    <row r="396" spans="3:131" ht="17" x14ac:dyDescent="0.2">
      <c r="C396" s="21" t="s">
        <v>19</v>
      </c>
      <c r="D396" s="7"/>
      <c r="E396" s="7">
        <f t="shared" ref="E396:M396" si="2154">AVERAGE(E393:E395)</f>
        <v>113712.145</v>
      </c>
      <c r="F396" s="7">
        <f t="shared" si="2154"/>
        <v>354.70633333333336</v>
      </c>
      <c r="G396" s="7">
        <f t="shared" si="2154"/>
        <v>308.25033333333334</v>
      </c>
      <c r="H396" s="7">
        <f t="shared" si="2154"/>
        <v>351.24500000000006</v>
      </c>
      <c r="I396" s="7">
        <f t="shared" si="2154"/>
        <v>312.44833333333332</v>
      </c>
      <c r="J396" s="7">
        <f t="shared" si="2154"/>
        <v>385.43400000000003</v>
      </c>
      <c r="K396" s="7">
        <f t="shared" si="2154"/>
        <v>375.63466666666665</v>
      </c>
      <c r="L396" s="7">
        <f t="shared" si="2154"/>
        <v>13.763666666666667</v>
      </c>
      <c r="M396" s="7">
        <f t="shared" si="2154"/>
        <v>13.763666666666667</v>
      </c>
      <c r="N396" s="7"/>
      <c r="O396" s="7">
        <f t="shared" ref="O396:W396" si="2155">AVERAGE(O393:O395)</f>
        <v>2409.5386666666668</v>
      </c>
      <c r="P396" s="7">
        <f t="shared" si="2155"/>
        <v>280.14533333333333</v>
      </c>
      <c r="Q396" s="7">
        <f t="shared" si="2155"/>
        <v>319.07199999999995</v>
      </c>
      <c r="R396" s="7">
        <f t="shared" si="2155"/>
        <v>279.61366666666669</v>
      </c>
      <c r="S396" s="7">
        <f t="shared" si="2155"/>
        <v>322.10966666666667</v>
      </c>
      <c r="T396" s="7">
        <f t="shared" si="2155"/>
        <v>55.380333333333333</v>
      </c>
      <c r="U396" s="7">
        <f t="shared" si="2155"/>
        <v>55.380333333333333</v>
      </c>
      <c r="V396" s="7">
        <f t="shared" si="2155"/>
        <v>0</v>
      </c>
      <c r="W396" s="7">
        <f t="shared" si="2155"/>
        <v>0</v>
      </c>
      <c r="X396" s="7"/>
      <c r="Y396" s="7">
        <f t="shared" ref="Y396:AG396" si="2156">AVERAGE(Y393:Y395)</f>
        <v>74633.725333333336</v>
      </c>
      <c r="Z396" s="7">
        <f t="shared" si="2156"/>
        <v>340.53333333333336</v>
      </c>
      <c r="AA396" s="7">
        <f t="shared" si="2156"/>
        <v>325.82</v>
      </c>
      <c r="AB396" s="7">
        <f t="shared" si="2156"/>
        <v>340.33433333333329</v>
      </c>
      <c r="AC396" s="7">
        <f t="shared" si="2156"/>
        <v>326.81400000000002</v>
      </c>
      <c r="AD396" s="7">
        <f t="shared" si="2156"/>
        <v>313.09500000000003</v>
      </c>
      <c r="AE396" s="7">
        <f t="shared" si="2156"/>
        <v>303.50633333333332</v>
      </c>
      <c r="AF396" s="7">
        <f t="shared" si="2156"/>
        <v>106.43599999999999</v>
      </c>
      <c r="AG396" s="7">
        <f t="shared" si="2156"/>
        <v>73.564000000000007</v>
      </c>
      <c r="AH396" s="7"/>
      <c r="AI396" s="7">
        <f t="shared" ref="AI396:AQ396" si="2157">AVERAGE(AI393:AI395)</f>
        <v>1865.1563333333334</v>
      </c>
      <c r="AJ396" s="7">
        <f t="shared" si="2157"/>
        <v>284.26399999999995</v>
      </c>
      <c r="AK396" s="7">
        <f t="shared" si="2157"/>
        <v>319.11766666666671</v>
      </c>
      <c r="AL396" s="7">
        <f t="shared" si="2157"/>
        <v>283.46166666666664</v>
      </c>
      <c r="AM396" s="7">
        <f t="shared" si="2157"/>
        <v>321.10166666666669</v>
      </c>
      <c r="AN396" s="7">
        <f t="shared" si="2157"/>
        <v>49.103000000000002</v>
      </c>
      <c r="AO396" s="7">
        <f t="shared" si="2157"/>
        <v>48.363</v>
      </c>
      <c r="AP396" s="7">
        <f t="shared" si="2157"/>
        <v>135.43466666666666</v>
      </c>
      <c r="AQ396" s="7">
        <f t="shared" si="2157"/>
        <v>44.565333333333342</v>
      </c>
      <c r="AR396" s="7"/>
      <c r="AS396" s="7">
        <f t="shared" ref="AS396:BA396" si="2158">AVERAGE(AS393:AS395)</f>
        <v>74669.947666666674</v>
      </c>
      <c r="AT396" s="7">
        <f t="shared" si="2158"/>
        <v>335.98933333333338</v>
      </c>
      <c r="AU396" s="7">
        <f t="shared" si="2158"/>
        <v>324.94433333333336</v>
      </c>
      <c r="AV396" s="7">
        <f t="shared" si="2158"/>
        <v>334.73166666666668</v>
      </c>
      <c r="AW396" s="7">
        <f t="shared" si="2158"/>
        <v>325.56099999999998</v>
      </c>
      <c r="AX396" s="7">
        <f t="shared" si="2158"/>
        <v>323.97933333333339</v>
      </c>
      <c r="AY396" s="7">
        <f t="shared" si="2158"/>
        <v>293.4543333333333</v>
      </c>
      <c r="AZ396" s="7">
        <f t="shared" si="2158"/>
        <v>101.42433333333334</v>
      </c>
      <c r="BA396" s="7">
        <f t="shared" si="2158"/>
        <v>78.575666666666663</v>
      </c>
      <c r="BB396" s="7"/>
      <c r="BC396" s="7">
        <f t="shared" ref="BC396:BK396" si="2159">AVERAGE(BC393:BC395)</f>
        <v>1642.7939999999999</v>
      </c>
      <c r="BD396" s="7">
        <f t="shared" si="2159"/>
        <v>280.15666666666669</v>
      </c>
      <c r="BE396" s="7">
        <f t="shared" si="2159"/>
        <v>319.50166666666672</v>
      </c>
      <c r="BF396" s="7">
        <f t="shared" si="2159"/>
        <v>279.83533333333327</v>
      </c>
      <c r="BG396" s="7">
        <f t="shared" si="2159"/>
        <v>321.25799999999998</v>
      </c>
      <c r="BH396" s="7">
        <f t="shared" si="2159"/>
        <v>46.628000000000007</v>
      </c>
      <c r="BI396" s="7">
        <f t="shared" si="2159"/>
        <v>44.860000000000007</v>
      </c>
      <c r="BJ396" s="7">
        <f t="shared" si="2159"/>
        <v>131.79</v>
      </c>
      <c r="BK396" s="7">
        <f t="shared" si="2159"/>
        <v>48.21</v>
      </c>
      <c r="BL396" s="7"/>
      <c r="BM396" s="7">
        <f t="shared" ref="BM396:BU396" si="2160">AVERAGE(BM393:BM395)</f>
        <v>66544.600333333336</v>
      </c>
      <c r="BN396" s="7">
        <f t="shared" si="2160"/>
        <v>346.24399999999997</v>
      </c>
      <c r="BO396" s="7">
        <f t="shared" si="2160"/>
        <v>293.58833333333337</v>
      </c>
      <c r="BP396" s="7">
        <f t="shared" si="2160"/>
        <v>345.56133333333332</v>
      </c>
      <c r="BQ396" s="7">
        <f t="shared" si="2160"/>
        <v>293.98666666666662</v>
      </c>
      <c r="BR396" s="7">
        <f t="shared" si="2160"/>
        <v>301.13100000000003</v>
      </c>
      <c r="BS396" s="7">
        <f t="shared" si="2160"/>
        <v>281.36366666666669</v>
      </c>
      <c r="BT396" s="7">
        <f t="shared" si="2160"/>
        <v>108.53500000000001</v>
      </c>
      <c r="BU396" s="7">
        <f t="shared" si="2160"/>
        <v>71.464999999999989</v>
      </c>
      <c r="BV396" s="7"/>
      <c r="BW396" s="7">
        <f t="shared" ref="BW396:CE396" si="2161">AVERAGE(BW393:BW395)</f>
        <v>1478.7246666666667</v>
      </c>
      <c r="BX396" s="7">
        <f t="shared" si="2161"/>
        <v>292.065</v>
      </c>
      <c r="BY396" s="7">
        <f t="shared" si="2161"/>
        <v>291.98233333333337</v>
      </c>
      <c r="BZ396" s="7">
        <f t="shared" si="2161"/>
        <v>291.97633333333334</v>
      </c>
      <c r="CA396" s="7">
        <f t="shared" si="2161"/>
        <v>293.66166666666663</v>
      </c>
      <c r="CB396" s="7">
        <f t="shared" si="2161"/>
        <v>46.385999999999996</v>
      </c>
      <c r="CC396" s="7">
        <f t="shared" si="2161"/>
        <v>40.589999999999996</v>
      </c>
      <c r="CD396" s="7">
        <f t="shared" si="2161"/>
        <v>136.61633333333333</v>
      </c>
      <c r="CE396" s="7">
        <f t="shared" si="2161"/>
        <v>43.383666666666663</v>
      </c>
      <c r="CF396" s="10"/>
      <c r="CG396" s="7">
        <f t="shared" ref="CG396:CO396" si="2162">AVERAGE(CG393:CG395)</f>
        <v>37401.093000000001</v>
      </c>
      <c r="CH396" s="7">
        <f t="shared" si="2162"/>
        <v>308.85899999999998</v>
      </c>
      <c r="CI396" s="7">
        <f t="shared" si="2162"/>
        <v>249.92866666666666</v>
      </c>
      <c r="CJ396" s="7">
        <f t="shared" si="2162"/>
        <v>309.06266666666664</v>
      </c>
      <c r="CK396" s="7">
        <f t="shared" si="2162"/>
        <v>249.56533333333334</v>
      </c>
      <c r="CL396" s="7">
        <f t="shared" si="2162"/>
        <v>223.22633333333332</v>
      </c>
      <c r="CM396" s="7">
        <f t="shared" si="2162"/>
        <v>213.32833333333335</v>
      </c>
      <c r="CN396" s="7">
        <f t="shared" si="2162"/>
        <v>118.76066666666667</v>
      </c>
      <c r="CO396" s="7">
        <f t="shared" si="2162"/>
        <v>61.239333333333327</v>
      </c>
      <c r="CP396" s="10"/>
      <c r="CQ396" s="7">
        <f t="shared" ref="CQ396:DE396" si="2163">AVERAGE(CQ393:CQ395)</f>
        <v>1562.5796666666665</v>
      </c>
      <c r="CR396" s="7">
        <f t="shared" si="2163"/>
        <v>254.26366666666669</v>
      </c>
      <c r="CS396" s="7">
        <f t="shared" si="2163"/>
        <v>255.66666666666666</v>
      </c>
      <c r="CT396" s="7">
        <f t="shared" si="2163"/>
        <v>254.05199999999999</v>
      </c>
      <c r="CU396" s="7">
        <f t="shared" si="2163"/>
        <v>258.33599999999996</v>
      </c>
      <c r="CV396" s="7">
        <f t="shared" si="2163"/>
        <v>45.962666666666671</v>
      </c>
      <c r="CW396" s="7">
        <f t="shared" si="2163"/>
        <v>43.278999999999996</v>
      </c>
      <c r="CX396" s="7">
        <f t="shared" si="2163"/>
        <v>100.67133333333334</v>
      </c>
      <c r="CY396" s="7">
        <f t="shared" si="2163"/>
        <v>79.328666666666663</v>
      </c>
      <c r="CZ396" s="49">
        <f t="shared" si="2163"/>
        <v>-0.34365399606122171</v>
      </c>
      <c r="DA396" s="49">
        <f t="shared" si="2163"/>
        <v>-0.12661186553847872</v>
      </c>
      <c r="DB396" s="49">
        <f t="shared" si="2163"/>
        <v>-0.11308636690895783</v>
      </c>
      <c r="DC396" s="49">
        <f t="shared" si="2163"/>
        <v>56.667773248174633</v>
      </c>
      <c r="DD396" s="49">
        <f t="shared" si="2163"/>
        <v>57.159704596082122</v>
      </c>
      <c r="DE396" s="49">
        <f t="shared" si="2163"/>
        <v>40.119999999999997</v>
      </c>
      <c r="DF396" s="46" t="str">
        <f t="shared" si="2135"/>
        <v>CIRC</v>
      </c>
      <c r="DG396" s="49">
        <f t="shared" ref="DG396:DL396" si="2164">AVERAGE(DG393:DG395)</f>
        <v>-0.34332290618498301</v>
      </c>
      <c r="DH396" s="49">
        <f t="shared" si="2164"/>
        <v>-0.18963583753745727</v>
      </c>
      <c r="DI396" s="49">
        <f t="shared" si="2164"/>
        <v>-0.15786431079131366</v>
      </c>
      <c r="DJ396" s="49">
        <f t="shared" si="2164"/>
        <v>56.099368655626989</v>
      </c>
      <c r="DK396" s="49">
        <f t="shared" si="2164"/>
        <v>55.066617068449141</v>
      </c>
      <c r="DL396" s="49">
        <f t="shared" si="2164"/>
        <v>30.365666666666673</v>
      </c>
      <c r="DM396" s="46" t="str">
        <f t="shared" si="2141"/>
        <v>CIRC</v>
      </c>
      <c r="DN396" s="49">
        <f t="shared" ref="DN396:DS396" si="2165">AVERAGE(DN393:DN395)</f>
        <v>-0.41477636842299254</v>
      </c>
      <c r="DO396" s="49">
        <f t="shared" si="2165"/>
        <v>-0.26684760526318391</v>
      </c>
      <c r="DP396" s="49">
        <f t="shared" si="2165"/>
        <v>-0.16209684540124628</v>
      </c>
      <c r="DQ396" s="49">
        <f t="shared" si="2165"/>
        <v>54.202960937569856</v>
      </c>
      <c r="DR396" s="49">
        <f t="shared" si="2165"/>
        <v>53.586062906069685</v>
      </c>
      <c r="DS396" s="49">
        <f t="shared" si="2165"/>
        <v>28.081333333333344</v>
      </c>
      <c r="DT396" s="46" t="str">
        <f t="shared" si="2147"/>
        <v>CIRC</v>
      </c>
      <c r="DU396" s="49">
        <f t="shared" ref="DU396:DZ396" si="2166">AVERAGE(DU393:DU395)</f>
        <v>-0.67107848328365149</v>
      </c>
      <c r="DV396" s="49">
        <f t="shared" si="2166"/>
        <v>-0.21858535849532526</v>
      </c>
      <c r="DW396" s="49">
        <f t="shared" si="2166"/>
        <v>-0.16993917208974574</v>
      </c>
      <c r="DX396" s="49">
        <f t="shared" si="2166"/>
        <v>54.897066555825916</v>
      </c>
      <c r="DY396" s="49">
        <f t="shared" si="2166"/>
        <v>55.706874051038454</v>
      </c>
      <c r="DZ396" s="49">
        <f t="shared" si="2166"/>
        <v>17.855666666666668</v>
      </c>
      <c r="EA396" s="46" t="str">
        <f t="shared" si="2153"/>
        <v>CIRC</v>
      </c>
    </row>
    <row r="397" spans="3:131" ht="17" x14ac:dyDescent="0.2">
      <c r="C397" s="21" t="s">
        <v>20</v>
      </c>
      <c r="D397" s="7"/>
      <c r="E397" s="7">
        <f>STDEV(E393:E395)</f>
        <v>803.8929950291863</v>
      </c>
      <c r="F397" s="7">
        <f t="shared" ref="F397:M397" si="2167">STDEV(F393:F395)</f>
        <v>6.4454118047928666E-2</v>
      </c>
      <c r="G397" s="7">
        <f t="shared" si="2167"/>
        <v>3.6950417228148388E-2</v>
      </c>
      <c r="H397" s="7">
        <f t="shared" si="2167"/>
        <v>6.6007575322855505E-2</v>
      </c>
      <c r="I397" s="7">
        <f t="shared" si="2167"/>
        <v>3.5529330606335174E-2</v>
      </c>
      <c r="J397" s="7">
        <f t="shared" si="2167"/>
        <v>2.0412241425183901</v>
      </c>
      <c r="K397" s="7">
        <f t="shared" si="2167"/>
        <v>1.5797633789062422</v>
      </c>
      <c r="L397" s="7">
        <f t="shared" si="2167"/>
        <v>8.0593558882415213</v>
      </c>
      <c r="M397" s="7">
        <f t="shared" si="2167"/>
        <v>8.0593558882415213</v>
      </c>
      <c r="N397" s="7"/>
      <c r="O397" s="7">
        <f>STDEV(O393:O395)</f>
        <v>104.32214071007829</v>
      </c>
      <c r="P397" s="7">
        <f t="shared" ref="P397:W397" si="2168">STDEV(P393:P395)</f>
        <v>0.25607876392497858</v>
      </c>
      <c r="Q397" s="7">
        <f t="shared" si="2168"/>
        <v>9.6994845223860801E-2</v>
      </c>
      <c r="R397" s="7">
        <f t="shared" si="2168"/>
        <v>0.20259894701930051</v>
      </c>
      <c r="S397" s="7">
        <f t="shared" si="2168"/>
        <v>9.5001754369789096E-2</v>
      </c>
      <c r="T397" s="7">
        <f t="shared" si="2168"/>
        <v>1.1941651197942991</v>
      </c>
      <c r="U397" s="7">
        <f t="shared" si="2168"/>
        <v>1.1941651197942991</v>
      </c>
      <c r="V397" s="7">
        <f t="shared" si="2168"/>
        <v>0</v>
      </c>
      <c r="W397" s="7">
        <f t="shared" si="2168"/>
        <v>0</v>
      </c>
      <c r="X397" s="7"/>
      <c r="Y397" s="7">
        <f>STDEV(Y393:Y395)</f>
        <v>662.64863301853018</v>
      </c>
      <c r="Z397" s="7">
        <f t="shared" ref="Z397:AG397" si="2169">STDEV(Z393:Z395)</f>
        <v>0.43082749834862616</v>
      </c>
      <c r="AA397" s="7">
        <f t="shared" si="2169"/>
        <v>0.31989216933211584</v>
      </c>
      <c r="AB397" s="7">
        <f t="shared" si="2169"/>
        <v>0.45345047506131902</v>
      </c>
      <c r="AC397" s="7">
        <f t="shared" si="2169"/>
        <v>0.32906382359656444</v>
      </c>
      <c r="AD397" s="7">
        <f t="shared" si="2169"/>
        <v>1.4185020267874249</v>
      </c>
      <c r="AE397" s="7">
        <f t="shared" si="2169"/>
        <v>2.1201873344903466</v>
      </c>
      <c r="AF397" s="7">
        <f t="shared" si="2169"/>
        <v>7.077697153735806</v>
      </c>
      <c r="AG397" s="7">
        <f t="shared" si="2169"/>
        <v>7.077697153735806</v>
      </c>
      <c r="AH397" s="7"/>
      <c r="AI397" s="7">
        <f>STDEV(AI393:AI395)</f>
        <v>27.780804457994662</v>
      </c>
      <c r="AJ397" s="7">
        <f t="shared" ref="AJ397:AQ397" si="2170">STDEV(AJ393:AJ395)</f>
        <v>6.7549981495181835E-2</v>
      </c>
      <c r="AK397" s="7">
        <f t="shared" si="2170"/>
        <v>0.15826981181936692</v>
      </c>
      <c r="AL397" s="7">
        <f t="shared" si="2170"/>
        <v>3.2883633213709358E-2</v>
      </c>
      <c r="AM397" s="7">
        <f t="shared" si="2170"/>
        <v>0.16603112158065708</v>
      </c>
      <c r="AN397" s="7">
        <f t="shared" si="2170"/>
        <v>3.8118237105091261E-2</v>
      </c>
      <c r="AO397" s="7">
        <f t="shared" si="2170"/>
        <v>0.68815041960315504</v>
      </c>
      <c r="AP397" s="7">
        <f t="shared" si="2170"/>
        <v>38.193856382058797</v>
      </c>
      <c r="AQ397" s="7">
        <f t="shared" si="2170"/>
        <v>38.19385638205879</v>
      </c>
      <c r="AR397" s="7"/>
      <c r="AS397" s="7">
        <f>STDEV(AS393:AS395)</f>
        <v>192.33226941501985</v>
      </c>
      <c r="AT397" s="7">
        <f t="shared" ref="AT397:BA397" si="2171">STDEV(AT393:AT395)</f>
        <v>0.56543464108005459</v>
      </c>
      <c r="AU397" s="7">
        <f t="shared" si="2171"/>
        <v>0.45100147819419401</v>
      </c>
      <c r="AV397" s="7">
        <f t="shared" si="2171"/>
        <v>0.56310685782836589</v>
      </c>
      <c r="AW397" s="7">
        <f t="shared" si="2171"/>
        <v>0.43142090816278955</v>
      </c>
      <c r="AX397" s="7">
        <f t="shared" si="2171"/>
        <v>1.0231404269861073</v>
      </c>
      <c r="AY397" s="7">
        <f t="shared" si="2171"/>
        <v>0.88705937418716863</v>
      </c>
      <c r="AZ397" s="7">
        <f t="shared" si="2171"/>
        <v>0.62162394848761282</v>
      </c>
      <c r="BA397" s="7">
        <f t="shared" si="2171"/>
        <v>0.62162394848761282</v>
      </c>
      <c r="BB397" s="7"/>
      <c r="BC397" s="7">
        <f>STDEV(BC393:BC395)</f>
        <v>5.8257554874882835</v>
      </c>
      <c r="BD397" s="7">
        <f t="shared" ref="BD397:BK397" si="2172">STDEV(BD393:BD395)</f>
        <v>0.13829798745219538</v>
      </c>
      <c r="BE397" s="7">
        <f t="shared" si="2172"/>
        <v>0.11642307904076707</v>
      </c>
      <c r="BF397" s="7">
        <f t="shared" si="2172"/>
        <v>0.15019431857875626</v>
      </c>
      <c r="BG397" s="7">
        <f t="shared" si="2172"/>
        <v>0.12557467897631383</v>
      </c>
      <c r="BH397" s="7">
        <f t="shared" si="2172"/>
        <v>0.36057870153407456</v>
      </c>
      <c r="BI397" s="7">
        <f t="shared" si="2172"/>
        <v>0.31161033358988693</v>
      </c>
      <c r="BJ397" s="7">
        <f t="shared" si="2172"/>
        <v>5.4312082449488237</v>
      </c>
      <c r="BK397" s="7">
        <f t="shared" si="2172"/>
        <v>5.4312082449488237</v>
      </c>
      <c r="BL397" s="7"/>
      <c r="BM397" s="7">
        <f>STDEV(BM393:BM395)</f>
        <v>84.173389454937606</v>
      </c>
      <c r="BN397" s="7">
        <f t="shared" ref="BN397:BU397" si="2173">STDEV(BN393:BN395)</f>
        <v>0.31867852139734404</v>
      </c>
      <c r="BO397" s="7">
        <f t="shared" si="2173"/>
        <v>0.15505267922011404</v>
      </c>
      <c r="BP397" s="7">
        <f t="shared" si="2173"/>
        <v>0.28691520233917611</v>
      </c>
      <c r="BQ397" s="7">
        <f t="shared" si="2173"/>
        <v>0.12169771293385864</v>
      </c>
      <c r="BR397" s="7">
        <f t="shared" si="2173"/>
        <v>0.19150195821450525</v>
      </c>
      <c r="BS397" s="7">
        <f t="shared" si="2173"/>
        <v>0.33616117166223969</v>
      </c>
      <c r="BT397" s="7">
        <f t="shared" si="2173"/>
        <v>2.1523714828068119</v>
      </c>
      <c r="BU397" s="7">
        <f t="shared" si="2173"/>
        <v>2.1523714828068119</v>
      </c>
      <c r="BV397" s="7"/>
      <c r="BW397" s="7">
        <f>STDEV(BW393:BW395)</f>
        <v>6.4765395338353571</v>
      </c>
      <c r="BX397" s="7">
        <f t="shared" ref="BX397:CE397" si="2174">STDEV(BX393:BX395)</f>
        <v>0.12569407305040761</v>
      </c>
      <c r="BY397" s="7">
        <f t="shared" si="2174"/>
        <v>1.7473789896104895E-2</v>
      </c>
      <c r="BZ397" s="7">
        <f t="shared" si="2174"/>
        <v>0.12460470831126222</v>
      </c>
      <c r="CA397" s="7">
        <f t="shared" si="2174"/>
        <v>2.1825062046499276E-2</v>
      </c>
      <c r="CB397" s="7">
        <f t="shared" si="2174"/>
        <v>0.33564415680896059</v>
      </c>
      <c r="CC397" s="7">
        <f t="shared" si="2174"/>
        <v>0.27084497410880776</v>
      </c>
      <c r="CD397" s="7">
        <f t="shared" si="2174"/>
        <v>1.8254997489272193</v>
      </c>
      <c r="CE397" s="7">
        <f t="shared" si="2174"/>
        <v>1.8254997489272193</v>
      </c>
      <c r="CF397" s="10"/>
      <c r="CG397" s="7">
        <f>STDEV(CG393:CG395)</f>
        <v>121.92646304637745</v>
      </c>
      <c r="CH397" s="7">
        <f t="shared" ref="CH397:CO397" si="2175">STDEV(CH393:CH395)</f>
        <v>0.63515982240693269</v>
      </c>
      <c r="CI397" s="7">
        <f t="shared" si="2175"/>
        <v>0.36768510077692268</v>
      </c>
      <c r="CJ397" s="7">
        <f t="shared" si="2175"/>
        <v>0.76816296014147356</v>
      </c>
      <c r="CK397" s="7">
        <f t="shared" si="2175"/>
        <v>0.46684615595862489</v>
      </c>
      <c r="CL397" s="7">
        <f t="shared" si="2175"/>
        <v>0.31656331646818991</v>
      </c>
      <c r="CM397" s="7">
        <f t="shared" si="2175"/>
        <v>0.62677055876399379</v>
      </c>
      <c r="CN397" s="7">
        <f t="shared" si="2175"/>
        <v>0.457166636286303</v>
      </c>
      <c r="CO397" s="7">
        <f t="shared" si="2175"/>
        <v>0.457166636286303</v>
      </c>
      <c r="CP397" s="10"/>
      <c r="CQ397" s="7">
        <f t="shared" ref="CQ397:DE397" si="2176">STDEV(CQ393:CQ395)</f>
        <v>64.674283423423745</v>
      </c>
      <c r="CR397" s="7">
        <f t="shared" si="2176"/>
        <v>0.21727018509986815</v>
      </c>
      <c r="CS397" s="7">
        <f t="shared" si="2176"/>
        <v>0.25906434207226336</v>
      </c>
      <c r="CT397" s="7">
        <f t="shared" si="2176"/>
        <v>0.20336174664867401</v>
      </c>
      <c r="CU397" s="7">
        <f t="shared" si="2176"/>
        <v>0.24431946299875618</v>
      </c>
      <c r="CV397" s="7">
        <f t="shared" si="2176"/>
        <v>0.95193504680379093</v>
      </c>
      <c r="CW397" s="7">
        <f t="shared" si="2176"/>
        <v>1.2358450550129674</v>
      </c>
      <c r="CX397" s="7">
        <f t="shared" si="2176"/>
        <v>9.9446476726595687</v>
      </c>
      <c r="CY397" s="7">
        <f t="shared" si="2176"/>
        <v>9.9446476726596202</v>
      </c>
      <c r="CZ397" s="49">
        <f t="shared" si="2176"/>
        <v>5.0802438255951625E-3</v>
      </c>
      <c r="DA397" s="49">
        <f t="shared" si="2176"/>
        <v>7.9479411642025041E-3</v>
      </c>
      <c r="DB397" s="49">
        <f t="shared" si="2176"/>
        <v>1.8307923288167691E-2</v>
      </c>
      <c r="DC397" s="49">
        <f t="shared" si="2176"/>
        <v>0.50093227106712646</v>
      </c>
      <c r="DD397" s="49">
        <f t="shared" si="2176"/>
        <v>0.5186436473495365</v>
      </c>
      <c r="DE397" s="49">
        <f t="shared" si="2176"/>
        <v>26.31158389379096</v>
      </c>
      <c r="DG397" s="49">
        <f t="shared" ref="DG397:DL397" si="2177">STDEV(DG393:DG395)</f>
        <v>4.430272868493082E-3</v>
      </c>
      <c r="DH397" s="49">
        <f t="shared" si="2177"/>
        <v>2.2910057306230327E-2</v>
      </c>
      <c r="DI397" s="49">
        <f t="shared" si="2177"/>
        <v>1.2624593720426881E-2</v>
      </c>
      <c r="DJ397" s="49">
        <f t="shared" si="2177"/>
        <v>0.45602374947646623</v>
      </c>
      <c r="DK397" s="49">
        <f t="shared" si="2177"/>
        <v>0.46528696004003711</v>
      </c>
      <c r="DL397" s="49">
        <f t="shared" si="2177"/>
        <v>6.0211861234588344</v>
      </c>
      <c r="DN397" s="49">
        <f t="shared" ref="DN397:DS397" si="2178">STDEV(DN393:DN395)</f>
        <v>4.5844884813216894E-3</v>
      </c>
      <c r="DO397" s="49">
        <f t="shared" si="2178"/>
        <v>1.6166729610311036E-2</v>
      </c>
      <c r="DP397" s="49">
        <f t="shared" si="2178"/>
        <v>2.2246204913186234E-2</v>
      </c>
      <c r="DQ397" s="49">
        <f t="shared" si="2178"/>
        <v>0.34214456070138688</v>
      </c>
      <c r="DR397" s="49">
        <f t="shared" si="2178"/>
        <v>0.31114520744087271</v>
      </c>
      <c r="DS397" s="49">
        <f t="shared" si="2178"/>
        <v>2.3419659120775713</v>
      </c>
      <c r="DU397" s="49">
        <f t="shared" ref="DU397:DZ397" si="2179">STDEV(DU393:DU395)</f>
        <v>2.6117344811247755E-3</v>
      </c>
      <c r="DV397" s="49">
        <f t="shared" si="2179"/>
        <v>6.4290817618750896E-3</v>
      </c>
      <c r="DW397" s="49">
        <f t="shared" si="2179"/>
        <v>1.6344950426651354E-2</v>
      </c>
      <c r="DX397" s="49">
        <f t="shared" si="2179"/>
        <v>0.74522033508849594</v>
      </c>
      <c r="DY397" s="49">
        <f t="shared" si="2179"/>
        <v>0.9494420427841056</v>
      </c>
      <c r="DZ397" s="49">
        <f t="shared" si="2179"/>
        <v>1.4216389602614783</v>
      </c>
    </row>
    <row r="398" spans="3:131" x14ac:dyDescent="0.2">
      <c r="C398" s="98" t="s">
        <v>21</v>
      </c>
      <c r="D398" s="3">
        <v>1133</v>
      </c>
      <c r="E398" s="3">
        <v>114243.052</v>
      </c>
      <c r="F398" s="3">
        <v>354.63299999999998</v>
      </c>
      <c r="G398" s="3">
        <v>308.22899999999998</v>
      </c>
      <c r="H398" s="3">
        <v>351.16899999999998</v>
      </c>
      <c r="I398" s="3">
        <v>312.41199999999998</v>
      </c>
      <c r="J398" s="3">
        <v>387.66399999999999</v>
      </c>
      <c r="K398" s="3">
        <v>375.21800000000002</v>
      </c>
      <c r="L398" s="3">
        <v>7.4290000000000003</v>
      </c>
      <c r="M398" s="5">
        <f t="shared" si="2120"/>
        <v>7.4290000000000003</v>
      </c>
      <c r="N398" s="3">
        <v>1139</v>
      </c>
      <c r="O398" s="3">
        <v>1785.5050000000001</v>
      </c>
      <c r="P398" s="3">
        <v>410.738</v>
      </c>
      <c r="Q398" s="3">
        <v>270.47000000000003</v>
      </c>
      <c r="R398" s="3">
        <v>411.43400000000003</v>
      </c>
      <c r="S398" s="3">
        <v>270.09300000000002</v>
      </c>
      <c r="T398" s="3">
        <v>47.68</v>
      </c>
      <c r="U398" s="3">
        <v>47.68</v>
      </c>
      <c r="V398" s="3">
        <v>0</v>
      </c>
      <c r="W398" s="5">
        <f t="shared" si="2121"/>
        <v>0</v>
      </c>
      <c r="X398" s="3">
        <v>1142</v>
      </c>
      <c r="Y398" s="3">
        <v>75398.517999999996</v>
      </c>
      <c r="Z398" s="3">
        <v>340.46300000000002</v>
      </c>
      <c r="AA398" s="3">
        <v>325.88099999999997</v>
      </c>
      <c r="AB398" s="3">
        <v>340.31099999999998</v>
      </c>
      <c r="AC398" s="3">
        <v>326.851</v>
      </c>
      <c r="AD398" s="3">
        <v>314.07900000000001</v>
      </c>
      <c r="AE398" s="3">
        <v>305.65699999999998</v>
      </c>
      <c r="AF398" s="3">
        <v>98.325000000000003</v>
      </c>
      <c r="AG398" s="5">
        <f t="shared" si="2122"/>
        <v>81.674999999999997</v>
      </c>
      <c r="AH398" s="3">
        <v>1148</v>
      </c>
      <c r="AI398" s="3">
        <v>1482.2529999999999</v>
      </c>
      <c r="AJ398" s="3">
        <v>381.416</v>
      </c>
      <c r="AK398" s="3">
        <v>320.93700000000001</v>
      </c>
      <c r="AL398" s="3">
        <v>381.86599999999999</v>
      </c>
      <c r="AM398" s="3">
        <v>320.44099999999997</v>
      </c>
      <c r="AN398" s="3">
        <v>44.423999999999999</v>
      </c>
      <c r="AO398" s="3">
        <v>42.482999999999997</v>
      </c>
      <c r="AP398" s="3">
        <v>130.51300000000001</v>
      </c>
      <c r="AQ398" s="5">
        <f t="shared" si="2123"/>
        <v>49.486999999999995</v>
      </c>
      <c r="AR398" s="3">
        <v>1151</v>
      </c>
      <c r="AS398" s="3">
        <v>74882.775999999998</v>
      </c>
      <c r="AT398" s="3">
        <v>335.59399999999999</v>
      </c>
      <c r="AU398" s="3">
        <v>325.43900000000002</v>
      </c>
      <c r="AV398" s="3">
        <v>334.35500000000002</v>
      </c>
      <c r="AW398" s="3">
        <v>326.03100000000001</v>
      </c>
      <c r="AX398" s="3">
        <v>324.8</v>
      </c>
      <c r="AY398" s="3">
        <v>293.54599999999999</v>
      </c>
      <c r="AZ398" s="3">
        <v>101.054</v>
      </c>
      <c r="BA398" s="5">
        <f t="shared" si="2124"/>
        <v>78.945999999999998</v>
      </c>
      <c r="BB398" s="3">
        <v>1157</v>
      </c>
      <c r="BC398" s="3">
        <v>1264.92</v>
      </c>
      <c r="BD398" s="3">
        <v>368.39699999999999</v>
      </c>
      <c r="BE398" s="3">
        <v>313.62900000000002</v>
      </c>
      <c r="BF398" s="3">
        <v>368.59</v>
      </c>
      <c r="BG398" s="3">
        <v>313.03399999999999</v>
      </c>
      <c r="BH398" s="3">
        <v>41.293999999999997</v>
      </c>
      <c r="BI398" s="3">
        <v>39.002000000000002</v>
      </c>
      <c r="BJ398" s="3">
        <v>145.69</v>
      </c>
      <c r="BK398" s="5">
        <f t="shared" si="2125"/>
        <v>34.31</v>
      </c>
      <c r="BL398" s="3">
        <v>1160</v>
      </c>
      <c r="BM398" s="3">
        <v>66447.570000000007</v>
      </c>
      <c r="BN398" s="3">
        <v>346.49</v>
      </c>
      <c r="BO398" s="3">
        <v>293.54300000000001</v>
      </c>
      <c r="BP398" s="3">
        <v>345.774</v>
      </c>
      <c r="BQ398" s="3">
        <v>293.94799999999998</v>
      </c>
      <c r="BR398" s="3">
        <v>301.06400000000002</v>
      </c>
      <c r="BS398" s="3">
        <v>281.01600000000002</v>
      </c>
      <c r="BT398" s="3">
        <v>108.386</v>
      </c>
      <c r="BU398" s="5">
        <f t="shared" si="2126"/>
        <v>71.614000000000004</v>
      </c>
      <c r="BV398" s="3">
        <v>1166</v>
      </c>
      <c r="BW398" s="3">
        <v>1045.7860000000001</v>
      </c>
      <c r="BX398" s="3">
        <v>372.65699999999998</v>
      </c>
      <c r="BY398" s="3">
        <v>280.30399999999997</v>
      </c>
      <c r="BZ398" s="3">
        <v>372.59300000000002</v>
      </c>
      <c r="CA398" s="3">
        <v>279.84800000000001</v>
      </c>
      <c r="CB398" s="3">
        <v>37.64</v>
      </c>
      <c r="CC398" s="3">
        <v>35.375</v>
      </c>
      <c r="CD398" s="3">
        <v>153.28399999999999</v>
      </c>
      <c r="CE398" s="5">
        <f t="shared" si="2127"/>
        <v>26.716000000000008</v>
      </c>
      <c r="CF398" s="3">
        <v>1169</v>
      </c>
      <c r="CG398" s="3">
        <v>37281.879000000001</v>
      </c>
      <c r="CH398" s="3">
        <v>308.161</v>
      </c>
      <c r="CI398" s="3">
        <v>250.352</v>
      </c>
      <c r="CJ398" s="3">
        <v>308.21600000000001</v>
      </c>
      <c r="CK398" s="3">
        <v>250.10400000000001</v>
      </c>
      <c r="CL398" s="3">
        <v>223.268</v>
      </c>
      <c r="CM398" s="3">
        <v>212.60900000000001</v>
      </c>
      <c r="CN398" s="3">
        <v>119.126</v>
      </c>
      <c r="CO398" s="5">
        <f t="shared" si="2128"/>
        <v>60.873999999999995</v>
      </c>
      <c r="CP398" s="3">
        <v>1175</v>
      </c>
      <c r="CQ398" s="3">
        <v>1208.3920000000001</v>
      </c>
      <c r="CR398" s="3">
        <v>331.59899999999999</v>
      </c>
      <c r="CS398" s="3">
        <v>245.50299999999999</v>
      </c>
      <c r="CT398" s="3">
        <v>330.94</v>
      </c>
      <c r="CU398" s="3">
        <v>244.422</v>
      </c>
      <c r="CV398" s="3">
        <v>39.941000000000003</v>
      </c>
      <c r="CW398" s="3">
        <v>38.521000000000001</v>
      </c>
      <c r="CX398" s="3">
        <v>19.847999999999999</v>
      </c>
      <c r="CY398" s="5">
        <f t="shared" si="2129"/>
        <v>19.847999999999999</v>
      </c>
      <c r="CZ398" s="46">
        <f t="shared" si="2130"/>
        <v>-0.34001659899632236</v>
      </c>
      <c r="DA398" s="46">
        <f>IF((AQ398-AG398)&lt;45,(AO398-$T398)/$T398,(AN398-$U398)/$U398)</f>
        <v>-0.10899748322147657</v>
      </c>
      <c r="DB398" s="46">
        <f>IF((AQ398-AG398)&lt;45,(AN398-$T398)/$T398,(AO398-$U398)/$U398)</f>
        <v>-6.8288590604026853E-2</v>
      </c>
      <c r="DC398" s="46">
        <f t="shared" si="2133"/>
        <v>41.250349634881857</v>
      </c>
      <c r="DD398" s="46">
        <f t="shared" si="2134"/>
        <v>42.046475773838658</v>
      </c>
      <c r="DE398" s="46">
        <f t="shared" si="1757"/>
        <v>32.188000000000002</v>
      </c>
      <c r="DF398" s="46" t="str">
        <f>IF(DE398&lt;45,DF$6,DF$5)</f>
        <v>CIRC</v>
      </c>
      <c r="DG398" s="46">
        <f t="shared" si="2136"/>
        <v>-0.34453102670961555</v>
      </c>
      <c r="DH398" s="46">
        <f>IF((BK398-BA398)&lt;45,(BI398-$T398)/$T398,(BH398-$U398)/$U398)</f>
        <v>-0.18200503355704692</v>
      </c>
      <c r="DI398" s="46">
        <f>IF((BK398-BA398)&lt;45,(BH398-$T398)/$T398,(BI398-$U398)/$U398)</f>
        <v>-0.13393456375838933</v>
      </c>
      <c r="DJ398" s="46">
        <f t="shared" si="2139"/>
        <v>34.86420670257678</v>
      </c>
      <c r="DK398" s="46">
        <f t="shared" si="2140"/>
        <v>36.619082921340308</v>
      </c>
      <c r="DL398" s="46">
        <f t="shared" si="1760"/>
        <v>44.635999999999996</v>
      </c>
      <c r="DM398" s="46" t="str">
        <f>IF(DL398&lt;45,DM$6,DM$5)</f>
        <v>CIRC</v>
      </c>
      <c r="DN398" s="46">
        <f t="shared" si="2142"/>
        <v>-0.41836664167550419</v>
      </c>
      <c r="DO398" s="46">
        <f>IF((CE398-BU398)&lt;45,(CC398-$T398)/$T398,(CB398-$U398)/$U398)</f>
        <v>-0.2580746644295302</v>
      </c>
      <c r="DP398" s="46">
        <f>IF((CE398-BU398)&lt;45,(CB398-$T398)/$T398,(CC398-$U398)/$U398)</f>
        <v>-0.21057046979865771</v>
      </c>
      <c r="DQ398" s="46">
        <f t="shared" si="2145"/>
        <v>29.325466918703945</v>
      </c>
      <c r="DR398" s="46">
        <f t="shared" si="2146"/>
        <v>30.299649519425138</v>
      </c>
      <c r="DS398" s="46">
        <f t="shared" si="1763"/>
        <v>44.897999999999996</v>
      </c>
      <c r="DT398" s="46" t="str">
        <f>IF(DS398&lt;45,DT$6,DT$5)</f>
        <v>CIRC</v>
      </c>
      <c r="DU398" s="46">
        <f t="shared" si="2148"/>
        <v>-0.67366173830860188</v>
      </c>
      <c r="DV398" s="46">
        <f>IF((CY398-CO398)&lt;45,(CW398-$T398)/$T398,(CV398-$U398)/$U398)</f>
        <v>-0.19209312080536911</v>
      </c>
      <c r="DW398" s="46">
        <f>IF((CY398-CO398)&lt;45,(CV398-$T398)/$T398,(CW398-$U398)/$U398)</f>
        <v>-0.1623112416107382</v>
      </c>
      <c r="DX398" s="46">
        <f t="shared" si="2151"/>
        <v>23.934340287544998</v>
      </c>
      <c r="DY398" s="46">
        <f t="shared" si="2152"/>
        <v>23.423605614849304</v>
      </c>
      <c r="DZ398" s="46">
        <f t="shared" si="1766"/>
        <v>34.157999999999987</v>
      </c>
      <c r="EA398" s="46" t="str">
        <f>IF(DZ398&lt;45,EA$6,EA$5)</f>
        <v>CIRC</v>
      </c>
    </row>
    <row r="399" spans="3:131" x14ac:dyDescent="0.2">
      <c r="C399" s="98"/>
      <c r="D399" s="3">
        <v>1134</v>
      </c>
      <c r="E399" s="3">
        <v>114106.121</v>
      </c>
      <c r="F399" s="3">
        <v>354.73200000000003</v>
      </c>
      <c r="G399" s="3">
        <v>308.29300000000001</v>
      </c>
      <c r="H399" s="3">
        <v>351.28800000000001</v>
      </c>
      <c r="I399" s="3">
        <v>312.483</v>
      </c>
      <c r="J399" s="3">
        <v>384.98</v>
      </c>
      <c r="K399" s="3">
        <v>377.38099999999997</v>
      </c>
      <c r="L399" s="3">
        <v>22.835000000000001</v>
      </c>
      <c r="M399" s="5">
        <f t="shared" si="2120"/>
        <v>22.835000000000001</v>
      </c>
      <c r="N399" s="3">
        <v>1140</v>
      </c>
      <c r="O399" s="3">
        <v>1731.904</v>
      </c>
      <c r="P399" s="3">
        <v>410.40300000000002</v>
      </c>
      <c r="Q399" s="3">
        <v>270.13400000000001</v>
      </c>
      <c r="R399" s="3">
        <v>411.24599999999998</v>
      </c>
      <c r="S399" s="3">
        <v>269.93400000000003</v>
      </c>
      <c r="T399" s="3">
        <v>46.959000000000003</v>
      </c>
      <c r="U399" s="3">
        <v>46.959000000000003</v>
      </c>
      <c r="V399" s="3">
        <v>0</v>
      </c>
      <c r="W399" s="5">
        <f t="shared" si="2121"/>
        <v>0</v>
      </c>
      <c r="X399" s="3">
        <v>1143</v>
      </c>
      <c r="Y399" s="3">
        <v>74230.778000000006</v>
      </c>
      <c r="Z399" s="3">
        <v>340.995</v>
      </c>
      <c r="AA399" s="3">
        <v>326.10500000000002</v>
      </c>
      <c r="AB399" s="3">
        <v>340.79899999999998</v>
      </c>
      <c r="AC399" s="3">
        <v>327.12299999999999</v>
      </c>
      <c r="AD399" s="3">
        <v>311.46899999999999</v>
      </c>
      <c r="AE399" s="3">
        <v>303.44400000000002</v>
      </c>
      <c r="AF399" s="3">
        <v>111.35899999999999</v>
      </c>
      <c r="AG399" s="5">
        <f t="shared" si="2122"/>
        <v>68.641000000000005</v>
      </c>
      <c r="AH399" s="3">
        <v>1149</v>
      </c>
      <c r="AI399" s="3">
        <v>1493.4010000000001</v>
      </c>
      <c r="AJ399" s="3">
        <v>381.80099999999999</v>
      </c>
      <c r="AK399" s="3">
        <v>321.08999999999997</v>
      </c>
      <c r="AL399" s="3">
        <v>382.16300000000001</v>
      </c>
      <c r="AM399" s="3">
        <v>320.56400000000002</v>
      </c>
      <c r="AN399" s="3">
        <v>44.991</v>
      </c>
      <c r="AO399" s="3">
        <v>42.262999999999998</v>
      </c>
      <c r="AP399" s="3">
        <v>129.55799999999999</v>
      </c>
      <c r="AQ399" s="5">
        <f t="shared" si="2123"/>
        <v>50.442000000000007</v>
      </c>
      <c r="AR399" s="3">
        <v>1152</v>
      </c>
      <c r="AS399" s="3">
        <v>74508.581000000006</v>
      </c>
      <c r="AT399" s="3">
        <v>335.73700000000002</v>
      </c>
      <c r="AU399" s="3">
        <v>324.83800000000002</v>
      </c>
      <c r="AV399" s="3">
        <v>334.46100000000001</v>
      </c>
      <c r="AW399" s="3">
        <v>325.46899999999999</v>
      </c>
      <c r="AX399" s="3">
        <v>324.30500000000001</v>
      </c>
      <c r="AY399" s="3">
        <v>292.52499999999998</v>
      </c>
      <c r="AZ399" s="3">
        <v>101.077</v>
      </c>
      <c r="BA399" s="5">
        <f t="shared" si="2124"/>
        <v>78.923000000000002</v>
      </c>
      <c r="BB399" s="3">
        <v>1158</v>
      </c>
      <c r="BC399" s="3">
        <v>1257.376</v>
      </c>
      <c r="BD399" s="3">
        <v>368.38900000000001</v>
      </c>
      <c r="BE399" s="3">
        <v>313.75700000000001</v>
      </c>
      <c r="BF399" s="3">
        <v>368.61200000000002</v>
      </c>
      <c r="BG399" s="3">
        <v>313.18400000000003</v>
      </c>
      <c r="BH399" s="3">
        <v>41.058</v>
      </c>
      <c r="BI399" s="3">
        <v>38.993000000000002</v>
      </c>
      <c r="BJ399" s="3">
        <v>144.99600000000001</v>
      </c>
      <c r="BK399" s="5">
        <f t="shared" si="2125"/>
        <v>35.003999999999991</v>
      </c>
      <c r="BL399" s="3">
        <v>1161</v>
      </c>
      <c r="BM399" s="3">
        <v>66598.013999999996</v>
      </c>
      <c r="BN399" s="3">
        <v>345.88400000000001</v>
      </c>
      <c r="BO399" s="3">
        <v>293.76100000000002</v>
      </c>
      <c r="BP399" s="3">
        <v>345.23500000000001</v>
      </c>
      <c r="BQ399" s="3">
        <v>294.12299999999999</v>
      </c>
      <c r="BR399" s="3">
        <v>301.34699999999998</v>
      </c>
      <c r="BS399" s="3">
        <v>281.38799999999998</v>
      </c>
      <c r="BT399" s="3">
        <v>110.758</v>
      </c>
      <c r="BU399" s="5">
        <f t="shared" si="2126"/>
        <v>69.242000000000004</v>
      </c>
      <c r="BV399" s="3">
        <v>1167</v>
      </c>
      <c r="BW399" s="3">
        <v>1033.0619999999999</v>
      </c>
      <c r="BX399" s="3">
        <v>372.68599999999998</v>
      </c>
      <c r="BY399" s="3">
        <v>280.166</v>
      </c>
      <c r="BZ399" s="3">
        <v>372.58499999999998</v>
      </c>
      <c r="CA399" s="3">
        <v>279.71499999999997</v>
      </c>
      <c r="CB399" s="3">
        <v>37.731999999999999</v>
      </c>
      <c r="CC399" s="3">
        <v>34.86</v>
      </c>
      <c r="CD399" s="3">
        <v>154.19</v>
      </c>
      <c r="CE399" s="5">
        <f t="shared" si="2127"/>
        <v>25.810000000000002</v>
      </c>
      <c r="CF399" s="3">
        <v>1170</v>
      </c>
      <c r="CG399" s="3">
        <v>37525.561999999998</v>
      </c>
      <c r="CH399" s="3">
        <v>309.01299999999998</v>
      </c>
      <c r="CI399" s="3">
        <v>249.745</v>
      </c>
      <c r="CJ399" s="3">
        <v>309.25700000000001</v>
      </c>
      <c r="CK399" s="3">
        <v>249.31399999999999</v>
      </c>
      <c r="CL399" s="3">
        <v>223.52</v>
      </c>
      <c r="CM399" s="3">
        <v>213.75700000000001</v>
      </c>
      <c r="CN399" s="3">
        <v>118.908</v>
      </c>
      <c r="CO399" s="5">
        <f t="shared" si="2128"/>
        <v>61.091999999999999</v>
      </c>
      <c r="CP399" s="3">
        <v>1176</v>
      </c>
      <c r="CQ399" s="3">
        <v>1212.7829999999999</v>
      </c>
      <c r="CR399" s="3">
        <v>331.55200000000002</v>
      </c>
      <c r="CS399" s="3">
        <v>245.43100000000001</v>
      </c>
      <c r="CT399" s="3">
        <v>330.88600000000002</v>
      </c>
      <c r="CU399" s="3">
        <v>244.37</v>
      </c>
      <c r="CV399" s="3">
        <v>40.191000000000003</v>
      </c>
      <c r="CW399" s="3">
        <v>38.420999999999999</v>
      </c>
      <c r="CX399" s="3">
        <v>11.382999999999999</v>
      </c>
      <c r="CY399" s="5">
        <f t="shared" si="2129"/>
        <v>11.382999999999999</v>
      </c>
      <c r="CZ399" s="46">
        <f t="shared" si="2130"/>
        <v>-0.34945840460215094</v>
      </c>
      <c r="DA399" s="46">
        <f t="shared" ref="DA399:DA400" si="2180">IF((AQ399-AG399)&lt;45,(AO399-$T399)/$T399,(AN399-$U399)/$U399)</f>
        <v>-0.10000212951723854</v>
      </c>
      <c r="DB399" s="46">
        <f t="shared" ref="DB399:DB400" si="2181">IF((AQ399-AG399)&lt;45,(AN399-$T399)/$T399,(AO399-$U399)/$U399)</f>
        <v>-4.1908899252539523E-2</v>
      </c>
      <c r="DC399" s="46">
        <f t="shared" si="2133"/>
        <v>41.113013280468742</v>
      </c>
      <c r="DD399" s="46">
        <f t="shared" si="2134"/>
        <v>41.88079484680302</v>
      </c>
      <c r="DE399" s="46">
        <f t="shared" si="1757"/>
        <v>18.198999999999998</v>
      </c>
      <c r="DF399" s="46" t="str">
        <f t="shared" ref="DF399:DF401" si="2182">IF(DE399&lt;45,DF$6,DF$5)</f>
        <v>CIRC</v>
      </c>
      <c r="DG399" s="46">
        <f t="shared" si="2136"/>
        <v>-0.34702380251800857</v>
      </c>
      <c r="DH399" s="46">
        <f t="shared" ref="DH399:DH400" si="2183">IF((BK399-BA399)&lt;45,(BI399-$T399)/$T399,(BH399-$U399)/$U399)</f>
        <v>-0.16963734321429333</v>
      </c>
      <c r="DI399" s="46">
        <f t="shared" ref="DI399:DI400" si="2184">IF((BK399-BA399)&lt;45,(BH399-$T399)/$T399,(BI399-$U399)/$U399)</f>
        <v>-0.12566281224046516</v>
      </c>
      <c r="DJ399" s="46">
        <f t="shared" si="2139"/>
        <v>34.481033409687697</v>
      </c>
      <c r="DK399" s="46">
        <f t="shared" si="2140"/>
        <v>36.293415738946365</v>
      </c>
      <c r="DL399" s="46">
        <f t="shared" si="1760"/>
        <v>43.919000000000011</v>
      </c>
      <c r="DM399" s="46" t="str">
        <f t="shared" ref="DM399:DM401" si="2185">IF(DL399&lt;45,DM$6,DM$5)</f>
        <v>CIRC</v>
      </c>
      <c r="DN399" s="46">
        <f t="shared" si="2142"/>
        <v>-0.41635020613837187</v>
      </c>
      <c r="DO399" s="46">
        <f t="shared" ref="DO399:DO400" si="2186">IF((CE399-BU399)&lt;45,(CC399-$T399)/$T399,(CB399-$U399)/$U399)</f>
        <v>-0.25765029067910311</v>
      </c>
      <c r="DP399" s="46">
        <f t="shared" ref="DP399:DP400" si="2187">IF((CE399-BU399)&lt;45,(CB399-$T399)/$T399,(CC399-$U399)/$U399)</f>
        <v>-0.19649055559104758</v>
      </c>
      <c r="DQ399" s="46">
        <f t="shared" si="2145"/>
        <v>30.052807339747794</v>
      </c>
      <c r="DR399" s="46">
        <f t="shared" si="2146"/>
        <v>30.912990214471304</v>
      </c>
      <c r="DS399" s="46">
        <f t="shared" si="1763"/>
        <v>43.432000000000002</v>
      </c>
      <c r="DT399" s="46" t="str">
        <f t="shared" ref="DT399:DT401" si="2188">IF(DS399&lt;45,DT$6,DT$5)</f>
        <v>CIRC</v>
      </c>
      <c r="DU399" s="46">
        <f t="shared" si="2148"/>
        <v>-0.6711345397500631</v>
      </c>
      <c r="DV399" s="46">
        <f t="shared" ref="DV399:DV400" si="2189">IF((CY399-CO399)&lt;45,(CW399-$T399)/$T399,(CV399-$U399)/$U399)</f>
        <v>-0.18181818181818188</v>
      </c>
      <c r="DW399" s="46">
        <f t="shared" ref="DW399:DW400" si="2190">IF((CY399-CO399)&lt;45,(CV399-$T399)/$T399,(CW399-$U399)/$U399)</f>
        <v>-0.14412572669775761</v>
      </c>
      <c r="DX399" s="46">
        <f t="shared" si="2151"/>
        <v>22.94813972852706</v>
      </c>
      <c r="DY399" s="46">
        <f t="shared" si="2152"/>
        <v>22.186860458388445</v>
      </c>
      <c r="DZ399" s="46">
        <f t="shared" si="1766"/>
        <v>35.281999999999996</v>
      </c>
      <c r="EA399" s="46" t="str">
        <f t="shared" ref="EA399:EA401" si="2191">IF(DZ399&lt;45,EA$6,EA$5)</f>
        <v>CIRC</v>
      </c>
    </row>
    <row r="400" spans="3:131" x14ac:dyDescent="0.2">
      <c r="C400" s="98"/>
      <c r="D400" s="3">
        <v>1135</v>
      </c>
      <c r="E400" s="3">
        <v>112787.262</v>
      </c>
      <c r="F400" s="3">
        <v>354.75400000000002</v>
      </c>
      <c r="G400" s="3">
        <v>308.22899999999998</v>
      </c>
      <c r="H400" s="3">
        <v>351.27800000000002</v>
      </c>
      <c r="I400" s="3">
        <v>312.45</v>
      </c>
      <c r="J400" s="3">
        <v>383.65800000000002</v>
      </c>
      <c r="K400" s="3">
        <v>374.30500000000001</v>
      </c>
      <c r="L400" s="3">
        <v>11.026999999999999</v>
      </c>
      <c r="M400" s="5">
        <f t="shared" si="2120"/>
        <v>11.026999999999999</v>
      </c>
      <c r="N400" s="3">
        <v>1141</v>
      </c>
      <c r="O400" s="3">
        <v>1785.5050000000001</v>
      </c>
      <c r="P400" s="3">
        <v>410.40300000000002</v>
      </c>
      <c r="Q400" s="3">
        <v>270.13400000000001</v>
      </c>
      <c r="R400" s="3">
        <v>411.262</v>
      </c>
      <c r="S400" s="3">
        <v>269.92099999999999</v>
      </c>
      <c r="T400" s="3">
        <v>47.68</v>
      </c>
      <c r="U400" s="3">
        <v>47.68</v>
      </c>
      <c r="V400" s="3">
        <v>0</v>
      </c>
      <c r="W400" s="5">
        <f t="shared" si="2121"/>
        <v>0</v>
      </c>
      <c r="X400" s="3">
        <v>1144</v>
      </c>
      <c r="Y400" s="3">
        <v>74271.88</v>
      </c>
      <c r="Z400" s="3">
        <v>340.142</v>
      </c>
      <c r="AA400" s="3">
        <v>325.47399999999999</v>
      </c>
      <c r="AB400" s="3">
        <v>339.89299999999997</v>
      </c>
      <c r="AC400" s="3">
        <v>326.46800000000002</v>
      </c>
      <c r="AD400" s="3">
        <v>313.73700000000002</v>
      </c>
      <c r="AE400" s="3">
        <v>301.41800000000001</v>
      </c>
      <c r="AF400" s="3">
        <v>109.624</v>
      </c>
      <c r="AG400" s="5">
        <f t="shared" si="2122"/>
        <v>70.376000000000005</v>
      </c>
      <c r="AH400" s="3">
        <v>1150</v>
      </c>
      <c r="AI400" s="3">
        <v>1480.3389999999999</v>
      </c>
      <c r="AJ400" s="3">
        <v>381.33300000000003</v>
      </c>
      <c r="AK400" s="3">
        <v>321.02499999999998</v>
      </c>
      <c r="AL400" s="3">
        <v>381.80500000000001</v>
      </c>
      <c r="AM400" s="3">
        <v>320.505</v>
      </c>
      <c r="AN400" s="3">
        <v>44.603999999999999</v>
      </c>
      <c r="AO400" s="3">
        <v>42.256999999999998</v>
      </c>
      <c r="AP400" s="3">
        <v>125.31699999999999</v>
      </c>
      <c r="AQ400" s="5">
        <f t="shared" si="2123"/>
        <v>54.683000000000007</v>
      </c>
      <c r="AR400" s="3">
        <v>1153</v>
      </c>
      <c r="AS400" s="3">
        <v>74618.486000000004</v>
      </c>
      <c r="AT400" s="3">
        <v>336.637</v>
      </c>
      <c r="AU400" s="3">
        <v>324.55599999999998</v>
      </c>
      <c r="AV400" s="3">
        <v>335.37900000000002</v>
      </c>
      <c r="AW400" s="3">
        <v>325.18299999999999</v>
      </c>
      <c r="AX400" s="3">
        <v>322.83300000000003</v>
      </c>
      <c r="AY400" s="3">
        <v>294.29199999999997</v>
      </c>
      <c r="AZ400" s="3">
        <v>102.142</v>
      </c>
      <c r="BA400" s="5">
        <f t="shared" si="2124"/>
        <v>77.858000000000004</v>
      </c>
      <c r="BB400" s="3">
        <v>1159</v>
      </c>
      <c r="BC400" s="3">
        <v>1252.759</v>
      </c>
      <c r="BD400" s="3">
        <v>368.404</v>
      </c>
      <c r="BE400" s="3">
        <v>313.73099999999999</v>
      </c>
      <c r="BF400" s="3">
        <v>368.61200000000002</v>
      </c>
      <c r="BG400" s="3">
        <v>313.20400000000001</v>
      </c>
      <c r="BH400" s="3">
        <v>41.292000000000002</v>
      </c>
      <c r="BI400" s="3">
        <v>38.628</v>
      </c>
      <c r="BJ400" s="3">
        <v>149.25800000000001</v>
      </c>
      <c r="BK400" s="5">
        <f t="shared" si="2125"/>
        <v>30.74199999999999</v>
      </c>
      <c r="BL400" s="3">
        <v>1162</v>
      </c>
      <c r="BM400" s="3">
        <v>66588.217000000004</v>
      </c>
      <c r="BN400" s="3">
        <v>346.358</v>
      </c>
      <c r="BO400" s="3">
        <v>293.46100000000001</v>
      </c>
      <c r="BP400" s="3">
        <v>345.67500000000001</v>
      </c>
      <c r="BQ400" s="3">
        <v>293.88900000000001</v>
      </c>
      <c r="BR400" s="3">
        <v>300.98200000000003</v>
      </c>
      <c r="BS400" s="3">
        <v>281.68700000000001</v>
      </c>
      <c r="BT400" s="3">
        <v>106.461</v>
      </c>
      <c r="BU400" s="5">
        <f t="shared" si="2126"/>
        <v>73.539000000000001</v>
      </c>
      <c r="BV400" s="3">
        <v>1168</v>
      </c>
      <c r="BW400" s="3">
        <v>1040.4939999999999</v>
      </c>
      <c r="BX400" s="3">
        <v>372.733</v>
      </c>
      <c r="BY400" s="3">
        <v>280.25299999999999</v>
      </c>
      <c r="BZ400" s="3">
        <v>372.666</v>
      </c>
      <c r="CA400" s="3">
        <v>279.81700000000001</v>
      </c>
      <c r="CB400" s="3">
        <v>37.521999999999998</v>
      </c>
      <c r="CC400" s="3">
        <v>35.307000000000002</v>
      </c>
      <c r="CD400" s="3">
        <v>155.60300000000001</v>
      </c>
      <c r="CE400" s="5">
        <f t="shared" si="2127"/>
        <v>24.396999999999991</v>
      </c>
      <c r="CF400" s="3">
        <v>1171</v>
      </c>
      <c r="CG400" s="3">
        <v>37395.838000000003</v>
      </c>
      <c r="CH400" s="3">
        <v>309.40300000000002</v>
      </c>
      <c r="CI400" s="3">
        <v>249.68899999999999</v>
      </c>
      <c r="CJ400" s="3">
        <v>309.71499999999997</v>
      </c>
      <c r="CK400" s="3">
        <v>249.27799999999999</v>
      </c>
      <c r="CL400" s="3">
        <v>222.89099999999999</v>
      </c>
      <c r="CM400" s="3">
        <v>213.619</v>
      </c>
      <c r="CN400" s="3">
        <v>118.248</v>
      </c>
      <c r="CO400" s="5">
        <f t="shared" si="2128"/>
        <v>61.751999999999995</v>
      </c>
      <c r="CP400" s="3">
        <v>1177</v>
      </c>
      <c r="CQ400" s="3">
        <v>1199.9459999999999</v>
      </c>
      <c r="CR400" s="3">
        <v>331.61200000000002</v>
      </c>
      <c r="CS400" s="3">
        <v>245.364</v>
      </c>
      <c r="CT400" s="3">
        <v>330.94600000000003</v>
      </c>
      <c r="CU400" s="3">
        <v>244.31100000000001</v>
      </c>
      <c r="CV400" s="3">
        <v>39.947000000000003</v>
      </c>
      <c r="CW400" s="3">
        <v>38.246000000000002</v>
      </c>
      <c r="CX400" s="3">
        <v>6.1449999999999996</v>
      </c>
      <c r="CY400" s="5">
        <f t="shared" si="2129"/>
        <v>6.1449999999999996</v>
      </c>
      <c r="CZ400" s="46">
        <f t="shared" si="2130"/>
        <v>-0.34148698458519189</v>
      </c>
      <c r="DA400" s="46">
        <f t="shared" si="2180"/>
        <v>-0.11373741610738258</v>
      </c>
      <c r="DB400" s="46">
        <f t="shared" si="2181"/>
        <v>-6.4513422818791952E-2</v>
      </c>
      <c r="DC400" s="46">
        <f t="shared" si="2133"/>
        <v>41.430569414382937</v>
      </c>
      <c r="DD400" s="46">
        <f t="shared" si="2134"/>
        <v>42.334065632773843</v>
      </c>
      <c r="DE400" s="46">
        <f t="shared" si="1757"/>
        <v>15.692999999999998</v>
      </c>
      <c r="DF400" s="46" t="str">
        <f t="shared" si="2182"/>
        <v>CIRC</v>
      </c>
      <c r="DG400" s="46">
        <f t="shared" si="2136"/>
        <v>-0.33841388932732491</v>
      </c>
      <c r="DH400" s="46">
        <f t="shared" si="2183"/>
        <v>-0.18984899328859059</v>
      </c>
      <c r="DI400" s="46">
        <f t="shared" si="2184"/>
        <v>-0.13397651006711406</v>
      </c>
      <c r="DJ400" s="46">
        <f t="shared" si="2139"/>
        <v>33.560734705902959</v>
      </c>
      <c r="DK400" s="46">
        <f t="shared" si="2140"/>
        <v>35.326034733606882</v>
      </c>
      <c r="DL400" s="46">
        <f t="shared" si="1760"/>
        <v>47.116000000000014</v>
      </c>
      <c r="DM400" s="46" t="str">
        <f t="shared" si="2185"/>
        <v>RAD</v>
      </c>
      <c r="DN400" s="46">
        <f t="shared" si="2142"/>
        <v>-0.4096122574551016</v>
      </c>
      <c r="DO400" s="46">
        <f t="shared" si="2186"/>
        <v>-0.25950083892617443</v>
      </c>
      <c r="DP400" s="46">
        <f t="shared" si="2187"/>
        <v>-0.21304530201342284</v>
      </c>
      <c r="DQ400" s="46">
        <f t="shared" si="2145"/>
        <v>29.49732003080959</v>
      </c>
      <c r="DR400" s="46">
        <f t="shared" si="2146"/>
        <v>30.439041788466326</v>
      </c>
      <c r="DS400" s="46">
        <f t="shared" si="1763"/>
        <v>49.14200000000001</v>
      </c>
      <c r="DT400" s="46" t="str">
        <f t="shared" si="2188"/>
        <v>RAD</v>
      </c>
      <c r="DU400" s="46">
        <f t="shared" si="2148"/>
        <v>-0.66843917179228973</v>
      </c>
      <c r="DV400" s="46">
        <f t="shared" si="2189"/>
        <v>-0.1978607382550335</v>
      </c>
      <c r="DW400" s="46">
        <f t="shared" si="2190"/>
        <v>-0.16218540268456369</v>
      </c>
      <c r="DX400" s="46">
        <f t="shared" si="2151"/>
        <v>22.626208387619876</v>
      </c>
      <c r="DY400" s="46">
        <f t="shared" si="2152"/>
        <v>21.804275956793475</v>
      </c>
      <c r="DZ400" s="46">
        <f t="shared" si="1766"/>
        <v>37.355000000000004</v>
      </c>
      <c r="EA400" s="46" t="str">
        <f t="shared" si="2191"/>
        <v>CIRC</v>
      </c>
    </row>
    <row r="401" spans="3:131" ht="17" x14ac:dyDescent="0.2">
      <c r="C401" s="21" t="s">
        <v>19</v>
      </c>
      <c r="D401" s="7"/>
      <c r="E401" s="7">
        <f t="shared" ref="E401:M401" si="2192">AVERAGE(E398:E400)</f>
        <v>113712.145</v>
      </c>
      <c r="F401" s="7">
        <f t="shared" si="2192"/>
        <v>354.70633333333336</v>
      </c>
      <c r="G401" s="7">
        <f t="shared" si="2192"/>
        <v>308.25033333333334</v>
      </c>
      <c r="H401" s="7">
        <f t="shared" si="2192"/>
        <v>351.24500000000006</v>
      </c>
      <c r="I401" s="7">
        <f t="shared" si="2192"/>
        <v>312.44833333333332</v>
      </c>
      <c r="J401" s="7">
        <f t="shared" si="2192"/>
        <v>385.43400000000003</v>
      </c>
      <c r="K401" s="7">
        <f t="shared" si="2192"/>
        <v>375.63466666666665</v>
      </c>
      <c r="L401" s="7">
        <f t="shared" si="2192"/>
        <v>13.763666666666667</v>
      </c>
      <c r="M401" s="7">
        <f t="shared" si="2192"/>
        <v>13.763666666666667</v>
      </c>
      <c r="N401" s="7"/>
      <c r="O401" s="7">
        <f t="shared" ref="O401:W401" si="2193">AVERAGE(O398:O400)</f>
        <v>1767.6380000000001</v>
      </c>
      <c r="P401" s="7">
        <f t="shared" si="2193"/>
        <v>410.5146666666667</v>
      </c>
      <c r="Q401" s="7">
        <f t="shared" si="2193"/>
        <v>270.24600000000004</v>
      </c>
      <c r="R401" s="7">
        <f t="shared" si="2193"/>
        <v>411.31400000000002</v>
      </c>
      <c r="S401" s="7">
        <f t="shared" si="2193"/>
        <v>269.98266666666672</v>
      </c>
      <c r="T401" s="7">
        <f t="shared" si="2193"/>
        <v>47.439666666666675</v>
      </c>
      <c r="U401" s="7">
        <f t="shared" si="2193"/>
        <v>47.439666666666675</v>
      </c>
      <c r="V401" s="7">
        <f t="shared" si="2193"/>
        <v>0</v>
      </c>
      <c r="W401" s="7">
        <f t="shared" si="2193"/>
        <v>0</v>
      </c>
      <c r="X401" s="7"/>
      <c r="Y401" s="7">
        <f t="shared" ref="Y401:AG401" si="2194">AVERAGE(Y398:Y400)</f>
        <v>74633.725333333336</v>
      </c>
      <c r="Z401" s="7">
        <f t="shared" si="2194"/>
        <v>340.53333333333336</v>
      </c>
      <c r="AA401" s="7">
        <f t="shared" si="2194"/>
        <v>325.82</v>
      </c>
      <c r="AB401" s="7">
        <f t="shared" si="2194"/>
        <v>340.33433333333329</v>
      </c>
      <c r="AC401" s="7">
        <f t="shared" si="2194"/>
        <v>326.81400000000002</v>
      </c>
      <c r="AD401" s="7">
        <f t="shared" si="2194"/>
        <v>313.09500000000003</v>
      </c>
      <c r="AE401" s="7">
        <f t="shared" si="2194"/>
        <v>303.50633333333332</v>
      </c>
      <c r="AF401" s="7">
        <f t="shared" si="2194"/>
        <v>106.43599999999999</v>
      </c>
      <c r="AG401" s="7">
        <f t="shared" si="2194"/>
        <v>73.564000000000007</v>
      </c>
      <c r="AH401" s="7"/>
      <c r="AI401" s="7">
        <f t="shared" ref="AI401:AQ401" si="2195">AVERAGE(AI398:AI400)</f>
        <v>1485.3310000000001</v>
      </c>
      <c r="AJ401" s="7">
        <f t="shared" si="2195"/>
        <v>381.51666666666665</v>
      </c>
      <c r="AK401" s="7">
        <f t="shared" si="2195"/>
        <v>321.01733333333334</v>
      </c>
      <c r="AL401" s="7">
        <f t="shared" si="2195"/>
        <v>381.94466666666671</v>
      </c>
      <c r="AM401" s="7">
        <f t="shared" si="2195"/>
        <v>320.50333333333333</v>
      </c>
      <c r="AN401" s="7">
        <f t="shared" si="2195"/>
        <v>44.673000000000002</v>
      </c>
      <c r="AO401" s="7">
        <f t="shared" si="2195"/>
        <v>42.334333333333326</v>
      </c>
      <c r="AP401" s="7">
        <f t="shared" si="2195"/>
        <v>128.46266666666668</v>
      </c>
      <c r="AQ401" s="7">
        <f t="shared" si="2195"/>
        <v>51.537333333333343</v>
      </c>
      <c r="AR401" s="7"/>
      <c r="AS401" s="7">
        <f t="shared" ref="AS401:BA401" si="2196">AVERAGE(AS398:AS400)</f>
        <v>74669.947666666674</v>
      </c>
      <c r="AT401" s="7">
        <f t="shared" si="2196"/>
        <v>335.98933333333338</v>
      </c>
      <c r="AU401" s="7">
        <f t="shared" si="2196"/>
        <v>324.94433333333336</v>
      </c>
      <c r="AV401" s="7">
        <f t="shared" si="2196"/>
        <v>334.73166666666668</v>
      </c>
      <c r="AW401" s="7">
        <f t="shared" si="2196"/>
        <v>325.56099999999998</v>
      </c>
      <c r="AX401" s="7">
        <f t="shared" si="2196"/>
        <v>323.97933333333339</v>
      </c>
      <c r="AY401" s="7">
        <f t="shared" si="2196"/>
        <v>293.4543333333333</v>
      </c>
      <c r="AZ401" s="7">
        <f t="shared" si="2196"/>
        <v>101.42433333333334</v>
      </c>
      <c r="BA401" s="7">
        <f t="shared" si="2196"/>
        <v>78.575666666666663</v>
      </c>
      <c r="BB401" s="7"/>
      <c r="BC401" s="7">
        <f t="shared" ref="BC401:BK401" si="2197">AVERAGE(BC398:BC400)</f>
        <v>1258.3516666666667</v>
      </c>
      <c r="BD401" s="7">
        <f t="shared" si="2197"/>
        <v>368.3966666666667</v>
      </c>
      <c r="BE401" s="7">
        <f t="shared" si="2197"/>
        <v>313.70566666666667</v>
      </c>
      <c r="BF401" s="7">
        <f t="shared" si="2197"/>
        <v>368.60466666666667</v>
      </c>
      <c r="BG401" s="7">
        <f t="shared" si="2197"/>
        <v>313.14066666666668</v>
      </c>
      <c r="BH401" s="7">
        <f t="shared" si="2197"/>
        <v>41.214666666666666</v>
      </c>
      <c r="BI401" s="7">
        <f t="shared" si="2197"/>
        <v>38.874333333333333</v>
      </c>
      <c r="BJ401" s="7">
        <f t="shared" si="2197"/>
        <v>146.64800000000002</v>
      </c>
      <c r="BK401" s="7">
        <f t="shared" si="2197"/>
        <v>33.351999999999997</v>
      </c>
      <c r="BL401" s="7"/>
      <c r="BM401" s="7">
        <f t="shared" ref="BM401:BU401" si="2198">AVERAGE(BM398:BM400)</f>
        <v>66544.600333333336</v>
      </c>
      <c r="BN401" s="7">
        <f t="shared" si="2198"/>
        <v>346.24399999999997</v>
      </c>
      <c r="BO401" s="7">
        <f t="shared" si="2198"/>
        <v>293.58833333333337</v>
      </c>
      <c r="BP401" s="7">
        <f t="shared" si="2198"/>
        <v>345.56133333333332</v>
      </c>
      <c r="BQ401" s="7">
        <f t="shared" si="2198"/>
        <v>293.98666666666662</v>
      </c>
      <c r="BR401" s="7">
        <f t="shared" si="2198"/>
        <v>301.13100000000003</v>
      </c>
      <c r="BS401" s="7">
        <f t="shared" si="2198"/>
        <v>281.36366666666669</v>
      </c>
      <c r="BT401" s="7">
        <f t="shared" si="2198"/>
        <v>108.53500000000001</v>
      </c>
      <c r="BU401" s="7">
        <f t="shared" si="2198"/>
        <v>71.464999999999989</v>
      </c>
      <c r="BV401" s="7"/>
      <c r="BW401" s="7">
        <f t="shared" ref="BW401:CE401" si="2199">AVERAGE(BW398:BW400)</f>
        <v>1039.7806666666665</v>
      </c>
      <c r="BX401" s="7">
        <f t="shared" si="2199"/>
        <v>372.69200000000001</v>
      </c>
      <c r="BY401" s="7">
        <f t="shared" si="2199"/>
        <v>280.24099999999999</v>
      </c>
      <c r="BZ401" s="7">
        <f t="shared" si="2199"/>
        <v>372.61466666666666</v>
      </c>
      <c r="CA401" s="7">
        <f t="shared" si="2199"/>
        <v>279.79333333333335</v>
      </c>
      <c r="CB401" s="7">
        <f t="shared" si="2199"/>
        <v>37.631333333333338</v>
      </c>
      <c r="CC401" s="7">
        <f t="shared" si="2199"/>
        <v>35.180666666666667</v>
      </c>
      <c r="CD401" s="7">
        <f t="shared" si="2199"/>
        <v>154.35900000000001</v>
      </c>
      <c r="CE401" s="7">
        <f t="shared" si="2199"/>
        <v>25.641000000000002</v>
      </c>
      <c r="CF401" s="10"/>
      <c r="CG401" s="7">
        <f t="shared" ref="CG401:CO401" si="2200">AVERAGE(CG398:CG400)</f>
        <v>37401.093000000001</v>
      </c>
      <c r="CH401" s="7">
        <f t="shared" si="2200"/>
        <v>308.85899999999998</v>
      </c>
      <c r="CI401" s="7">
        <f t="shared" si="2200"/>
        <v>249.92866666666666</v>
      </c>
      <c r="CJ401" s="7">
        <f t="shared" si="2200"/>
        <v>309.06266666666664</v>
      </c>
      <c r="CK401" s="7">
        <f t="shared" si="2200"/>
        <v>249.56533333333334</v>
      </c>
      <c r="CL401" s="7">
        <f t="shared" si="2200"/>
        <v>223.22633333333332</v>
      </c>
      <c r="CM401" s="7">
        <f t="shared" si="2200"/>
        <v>213.32833333333335</v>
      </c>
      <c r="CN401" s="7">
        <f t="shared" si="2200"/>
        <v>118.76066666666667</v>
      </c>
      <c r="CO401" s="7">
        <f t="shared" si="2200"/>
        <v>61.239333333333327</v>
      </c>
      <c r="CP401" s="10"/>
      <c r="CQ401" s="7">
        <f t="shared" ref="CQ401:DE401" si="2201">AVERAGE(CQ398:CQ400)</f>
        <v>1207.0403333333334</v>
      </c>
      <c r="CR401" s="7">
        <f t="shared" si="2201"/>
        <v>331.58766666666673</v>
      </c>
      <c r="CS401" s="7">
        <f t="shared" si="2201"/>
        <v>245.43266666666668</v>
      </c>
      <c r="CT401" s="7">
        <f t="shared" si="2201"/>
        <v>330.92400000000004</v>
      </c>
      <c r="CU401" s="7">
        <f t="shared" si="2201"/>
        <v>244.36766666666668</v>
      </c>
      <c r="CV401" s="7">
        <f t="shared" si="2201"/>
        <v>40.026333333333334</v>
      </c>
      <c r="CW401" s="7">
        <f t="shared" si="2201"/>
        <v>38.396000000000008</v>
      </c>
      <c r="CX401" s="7">
        <f t="shared" si="2201"/>
        <v>12.458666666666666</v>
      </c>
      <c r="CY401" s="7">
        <f t="shared" si="2201"/>
        <v>12.458666666666666</v>
      </c>
      <c r="CZ401" s="49">
        <f t="shared" si="2201"/>
        <v>-0.34365399606122171</v>
      </c>
      <c r="DA401" s="49">
        <f t="shared" si="2201"/>
        <v>-0.10757900961536589</v>
      </c>
      <c r="DB401" s="49">
        <f t="shared" si="2201"/>
        <v>-5.8236970891786109E-2</v>
      </c>
      <c r="DC401" s="49">
        <f t="shared" si="2201"/>
        <v>41.264644109911181</v>
      </c>
      <c r="DD401" s="49">
        <f t="shared" si="2201"/>
        <v>42.08711208447184</v>
      </c>
      <c r="DE401" s="49">
        <f t="shared" si="2201"/>
        <v>22.026666666666667</v>
      </c>
      <c r="DF401" s="46" t="str">
        <f t="shared" si="2182"/>
        <v>CIRC</v>
      </c>
      <c r="DG401" s="49">
        <f t="shared" ref="DG401:DL401" si="2202">AVERAGE(DG398:DG400)</f>
        <v>-0.34332290618498301</v>
      </c>
      <c r="DH401" s="49">
        <f t="shared" si="2202"/>
        <v>-0.18049712335331028</v>
      </c>
      <c r="DI401" s="49">
        <f t="shared" si="2202"/>
        <v>-0.13119129535532284</v>
      </c>
      <c r="DJ401" s="49">
        <f t="shared" si="2202"/>
        <v>34.301991606055815</v>
      </c>
      <c r="DK401" s="49">
        <f t="shared" si="2202"/>
        <v>36.079511131297856</v>
      </c>
      <c r="DL401" s="49">
        <f t="shared" si="2202"/>
        <v>45.223666666666674</v>
      </c>
      <c r="DM401" s="46" t="str">
        <f t="shared" si="2185"/>
        <v>RAD</v>
      </c>
      <c r="DN401" s="49">
        <f t="shared" ref="DN401:DS401" si="2203">AVERAGE(DN398:DN400)</f>
        <v>-0.41477636842299254</v>
      </c>
      <c r="DO401" s="49">
        <f t="shared" si="2203"/>
        <v>-0.2584085980116026</v>
      </c>
      <c r="DP401" s="49">
        <f t="shared" si="2203"/>
        <v>-0.20670210913437603</v>
      </c>
      <c r="DQ401" s="49">
        <f t="shared" si="2203"/>
        <v>29.625198096420444</v>
      </c>
      <c r="DR401" s="49">
        <f t="shared" si="2203"/>
        <v>30.550560507454254</v>
      </c>
      <c r="DS401" s="49">
        <f t="shared" si="2203"/>
        <v>45.824000000000005</v>
      </c>
      <c r="DT401" s="46" t="str">
        <f t="shared" si="2188"/>
        <v>RAD</v>
      </c>
      <c r="DU401" s="49">
        <f t="shared" ref="DU401:DZ401" si="2204">AVERAGE(DU398:DU400)</f>
        <v>-0.67107848328365149</v>
      </c>
      <c r="DV401" s="49">
        <f t="shared" si="2204"/>
        <v>-0.1905906802928615</v>
      </c>
      <c r="DW401" s="49">
        <f t="shared" si="2204"/>
        <v>-0.15620745699768648</v>
      </c>
      <c r="DX401" s="49">
        <f t="shared" si="2204"/>
        <v>23.169562801230644</v>
      </c>
      <c r="DY401" s="49">
        <f t="shared" si="2204"/>
        <v>22.471580676677075</v>
      </c>
      <c r="DZ401" s="49">
        <f t="shared" si="2204"/>
        <v>35.598333333333329</v>
      </c>
      <c r="EA401" s="46" t="str">
        <f t="shared" si="2191"/>
        <v>CIRC</v>
      </c>
    </row>
    <row r="402" spans="3:131" ht="17" x14ac:dyDescent="0.2">
      <c r="C402" s="21" t="s">
        <v>20</v>
      </c>
      <c r="D402" s="7"/>
      <c r="E402" s="7">
        <f>STDEV(E398:E400)</f>
        <v>803.8929950291863</v>
      </c>
      <c r="F402" s="7">
        <f t="shared" ref="F402:M402" si="2205">STDEV(F398:F400)</f>
        <v>6.4454118047928666E-2</v>
      </c>
      <c r="G402" s="7">
        <f t="shared" si="2205"/>
        <v>3.6950417228148388E-2</v>
      </c>
      <c r="H402" s="7">
        <f t="shared" si="2205"/>
        <v>6.6007575322855505E-2</v>
      </c>
      <c r="I402" s="7">
        <f t="shared" si="2205"/>
        <v>3.5529330606335174E-2</v>
      </c>
      <c r="J402" s="7">
        <f t="shared" si="2205"/>
        <v>2.0412241425183901</v>
      </c>
      <c r="K402" s="7">
        <f t="shared" si="2205"/>
        <v>1.5797633789062422</v>
      </c>
      <c r="L402" s="7">
        <f t="shared" si="2205"/>
        <v>8.0593558882415213</v>
      </c>
      <c r="M402" s="7">
        <f t="shared" si="2205"/>
        <v>8.0593558882415213</v>
      </c>
      <c r="N402" s="7"/>
      <c r="O402" s="7">
        <f>STDEV(O398:O400)</f>
        <v>30.946551778833197</v>
      </c>
      <c r="P402" s="7">
        <f t="shared" ref="P402:W402" si="2206">STDEV(P398:P400)</f>
        <v>0.1934123401785128</v>
      </c>
      <c r="Q402" s="7">
        <f t="shared" si="2206"/>
        <v>0.1939896904477216</v>
      </c>
      <c r="R402" s="7">
        <f t="shared" si="2206"/>
        <v>0.10423051376638411</v>
      </c>
      <c r="S402" s="7">
        <f t="shared" si="2206"/>
        <v>9.5772299405070704E-2</v>
      </c>
      <c r="T402" s="7">
        <f t="shared" si="2206"/>
        <v>0.41626954408571815</v>
      </c>
      <c r="U402" s="7">
        <f t="shared" si="2206"/>
        <v>0.41626954408571815</v>
      </c>
      <c r="V402" s="7">
        <f t="shared" si="2206"/>
        <v>0</v>
      </c>
      <c r="W402" s="7">
        <f t="shared" si="2206"/>
        <v>0</v>
      </c>
      <c r="X402" s="7"/>
      <c r="Y402" s="7">
        <f>STDEV(Y398:Y400)</f>
        <v>662.64863301853018</v>
      </c>
      <c r="Z402" s="7">
        <f t="shared" ref="Z402:AG402" si="2207">STDEV(Z398:Z400)</f>
        <v>0.43082749834862616</v>
      </c>
      <c r="AA402" s="7">
        <f t="shared" si="2207"/>
        <v>0.31989216933211584</v>
      </c>
      <c r="AB402" s="7">
        <f t="shared" si="2207"/>
        <v>0.45345047506131902</v>
      </c>
      <c r="AC402" s="7">
        <f t="shared" si="2207"/>
        <v>0.32906382359656444</v>
      </c>
      <c r="AD402" s="7">
        <f t="shared" si="2207"/>
        <v>1.4185020267874249</v>
      </c>
      <c r="AE402" s="7">
        <f t="shared" si="2207"/>
        <v>2.1201873344903466</v>
      </c>
      <c r="AF402" s="7">
        <f t="shared" si="2207"/>
        <v>7.077697153735806</v>
      </c>
      <c r="AG402" s="7">
        <f t="shared" si="2207"/>
        <v>7.077697153735806</v>
      </c>
      <c r="AH402" s="7"/>
      <c r="AI402" s="7">
        <f>STDEV(AI398:AI400)</f>
        <v>7.0540430959841069</v>
      </c>
      <c r="AJ402" s="7">
        <f t="shared" ref="AJ402:AQ402" si="2208">STDEV(AJ398:AJ400)</f>
        <v>0.24971250135570952</v>
      </c>
      <c r="AK402" s="7">
        <f t="shared" si="2208"/>
        <v>7.6787585802201075E-2</v>
      </c>
      <c r="AL402" s="7">
        <f t="shared" si="2208"/>
        <v>0.19152632543161244</v>
      </c>
      <c r="AM402" s="7">
        <f t="shared" si="2208"/>
        <v>6.1516935337646968E-2</v>
      </c>
      <c r="AN402" s="7">
        <f t="shared" si="2208"/>
        <v>0.28972918389420155</v>
      </c>
      <c r="AO402" s="7">
        <f t="shared" si="2208"/>
        <v>0.12878405698429127</v>
      </c>
      <c r="AP402" s="7">
        <f t="shared" si="2208"/>
        <v>2.7657585457399128</v>
      </c>
      <c r="AQ402" s="7">
        <f t="shared" si="2208"/>
        <v>2.7657585457399132</v>
      </c>
      <c r="AR402" s="7"/>
      <c r="AS402" s="7">
        <f>STDEV(AS398:AS400)</f>
        <v>192.33226941501985</v>
      </c>
      <c r="AT402" s="7">
        <f t="shared" ref="AT402:BA402" si="2209">STDEV(AT398:AT400)</f>
        <v>0.56543464108005459</v>
      </c>
      <c r="AU402" s="7">
        <f t="shared" si="2209"/>
        <v>0.45100147819419401</v>
      </c>
      <c r="AV402" s="7">
        <f t="shared" si="2209"/>
        <v>0.56310685782836589</v>
      </c>
      <c r="AW402" s="7">
        <f t="shared" si="2209"/>
        <v>0.43142090816278955</v>
      </c>
      <c r="AX402" s="7">
        <f t="shared" si="2209"/>
        <v>1.0231404269861073</v>
      </c>
      <c r="AY402" s="7">
        <f t="shared" si="2209"/>
        <v>0.88705937418716863</v>
      </c>
      <c r="AZ402" s="7">
        <f t="shared" si="2209"/>
        <v>0.62162394848761282</v>
      </c>
      <c r="BA402" s="7">
        <f t="shared" si="2209"/>
        <v>0.62162394848761282</v>
      </c>
      <c r="BB402" s="7"/>
      <c r="BC402" s="7">
        <f>STDEV(BC398:BC400)</f>
        <v>6.138926969213248</v>
      </c>
      <c r="BD402" s="7">
        <f t="shared" ref="BD402:BK402" si="2210">STDEV(BD398:BD400)</f>
        <v>7.5055534994580564E-3</v>
      </c>
      <c r="BE402" s="7">
        <f t="shared" si="2210"/>
        <v>6.7655992589954569E-2</v>
      </c>
      <c r="BF402" s="7">
        <f t="shared" si="2210"/>
        <v>1.2701705922199597E-2</v>
      </c>
      <c r="BG402" s="7">
        <f t="shared" si="2210"/>
        <v>9.2915732431789064E-2</v>
      </c>
      <c r="BH402" s="7">
        <f t="shared" si="2210"/>
        <v>0.13568099842399908</v>
      </c>
      <c r="BI402" s="7">
        <f t="shared" si="2210"/>
        <v>0.21337838066058581</v>
      </c>
      <c r="BJ402" s="7">
        <f t="shared" si="2210"/>
        <v>2.2868065068999632</v>
      </c>
      <c r="BK402" s="7">
        <f t="shared" si="2210"/>
        <v>2.2868065068999632</v>
      </c>
      <c r="BL402" s="7"/>
      <c r="BM402" s="7">
        <f>STDEV(BM398:BM400)</f>
        <v>84.173389454937606</v>
      </c>
      <c r="BN402" s="7">
        <f t="shared" ref="BN402:BU402" si="2211">STDEV(BN398:BN400)</f>
        <v>0.31867852139734404</v>
      </c>
      <c r="BO402" s="7">
        <f t="shared" si="2211"/>
        <v>0.15505267922011404</v>
      </c>
      <c r="BP402" s="7">
        <f t="shared" si="2211"/>
        <v>0.28691520233917611</v>
      </c>
      <c r="BQ402" s="7">
        <f t="shared" si="2211"/>
        <v>0.12169771293385864</v>
      </c>
      <c r="BR402" s="7">
        <f t="shared" si="2211"/>
        <v>0.19150195821450525</v>
      </c>
      <c r="BS402" s="7">
        <f t="shared" si="2211"/>
        <v>0.33616117166223969</v>
      </c>
      <c r="BT402" s="7">
        <f t="shared" si="2211"/>
        <v>2.1523714828068119</v>
      </c>
      <c r="BU402" s="7">
        <f t="shared" si="2211"/>
        <v>2.1523714828068119</v>
      </c>
      <c r="BV402" s="7"/>
      <c r="BW402" s="7">
        <f>STDEV(BW398:BW400)</f>
        <v>6.3919228197260258</v>
      </c>
      <c r="BX402" s="7">
        <f t="shared" ref="BX402:CE402" si="2212">STDEV(BX398:BX400)</f>
        <v>3.8353617821542167E-2</v>
      </c>
      <c r="BY402" s="7">
        <f t="shared" si="2212"/>
        <v>6.9778220097666627E-2</v>
      </c>
      <c r="BZ402" s="7">
        <f t="shared" si="2212"/>
        <v>4.4635561308595556E-2</v>
      </c>
      <c r="CA402" s="7">
        <f t="shared" si="2212"/>
        <v>6.9586876157334332E-2</v>
      </c>
      <c r="CB402" s="7">
        <f t="shared" si="2212"/>
        <v>0.10526791217333721</v>
      </c>
      <c r="CC402" s="7">
        <f t="shared" si="2212"/>
        <v>0.27977907951334352</v>
      </c>
      <c r="CD402" s="7">
        <f t="shared" si="2212"/>
        <v>1.1687005604516583</v>
      </c>
      <c r="CE402" s="7">
        <f t="shared" si="2212"/>
        <v>1.168700560451658</v>
      </c>
      <c r="CF402" s="10"/>
      <c r="CG402" s="7">
        <f>STDEV(CG398:CG400)</f>
        <v>121.92646304637745</v>
      </c>
      <c r="CH402" s="7">
        <f t="shared" ref="CH402:CO402" si="2213">STDEV(CH398:CH400)</f>
        <v>0.63515982240693269</v>
      </c>
      <c r="CI402" s="7">
        <f t="shared" si="2213"/>
        <v>0.36768510077692268</v>
      </c>
      <c r="CJ402" s="7">
        <f t="shared" si="2213"/>
        <v>0.76816296014147356</v>
      </c>
      <c r="CK402" s="7">
        <f t="shared" si="2213"/>
        <v>0.46684615595862489</v>
      </c>
      <c r="CL402" s="7">
        <f t="shared" si="2213"/>
        <v>0.31656331646818991</v>
      </c>
      <c r="CM402" s="7">
        <f t="shared" si="2213"/>
        <v>0.62677055876399379</v>
      </c>
      <c r="CN402" s="7">
        <f t="shared" si="2213"/>
        <v>0.457166636286303</v>
      </c>
      <c r="CO402" s="7">
        <f t="shared" si="2213"/>
        <v>0.457166636286303</v>
      </c>
      <c r="CP402" s="10"/>
      <c r="CQ402" s="7">
        <f t="shared" ref="CQ402:DE402" si="2214">STDEV(CQ398:CQ400)</f>
        <v>6.5243692670888471</v>
      </c>
      <c r="CR402" s="7">
        <f t="shared" si="2214"/>
        <v>3.1564748269755506E-2</v>
      </c>
      <c r="CS402" s="7">
        <f t="shared" si="2214"/>
        <v>6.9514986393813136E-2</v>
      </c>
      <c r="CT402" s="7">
        <f t="shared" si="2214"/>
        <v>3.3045423283710983E-2</v>
      </c>
      <c r="CU402" s="7">
        <f t="shared" si="2214"/>
        <v>5.5536774603255311E-2</v>
      </c>
      <c r="CV402" s="7">
        <f t="shared" si="2214"/>
        <v>0.14263706858083322</v>
      </c>
      <c r="CW402" s="7">
        <f t="shared" si="2214"/>
        <v>0.13919410907074967</v>
      </c>
      <c r="CX402" s="7">
        <f t="shared" si="2214"/>
        <v>6.914538765046685</v>
      </c>
      <c r="CY402" s="7">
        <f t="shared" si="2214"/>
        <v>6.914538765046685</v>
      </c>
      <c r="CZ402" s="49">
        <f t="shared" si="2214"/>
        <v>5.0802438255951625E-3</v>
      </c>
      <c r="DA402" s="49">
        <f t="shared" si="2214"/>
        <v>6.9766449642197038E-3</v>
      </c>
      <c r="DB402" s="49">
        <f t="shared" si="2214"/>
        <v>1.426595301912725E-2</v>
      </c>
      <c r="DC402" s="49">
        <f t="shared" si="2214"/>
        <v>0.15925992452247822</v>
      </c>
      <c r="DD402" s="49">
        <f t="shared" si="2214"/>
        <v>0.2293514413734066</v>
      </c>
      <c r="DE402" s="49">
        <f t="shared" si="2214"/>
        <v>8.8887305242837336</v>
      </c>
      <c r="DG402" s="49">
        <f t="shared" ref="DG402:DL402" si="2215">STDEV(DG398:DG400)</f>
        <v>4.430272868493082E-3</v>
      </c>
      <c r="DH402" s="49">
        <f t="shared" si="2215"/>
        <v>1.0189850075852928E-2</v>
      </c>
      <c r="DI402" s="49">
        <f t="shared" si="2215"/>
        <v>4.787852758455907E-3</v>
      </c>
      <c r="DJ402" s="49">
        <f t="shared" si="2215"/>
        <v>0.66992670279219968</v>
      </c>
      <c r="DK402" s="49">
        <f t="shared" si="2215"/>
        <v>0.67253980538710312</v>
      </c>
      <c r="DL402" s="49">
        <f t="shared" si="2215"/>
        <v>1.6775626168144506</v>
      </c>
      <c r="DN402" s="49">
        <f t="shared" ref="DN402:DS402" si="2216">STDEV(DN398:DN400)</f>
        <v>4.5844884813216894E-3</v>
      </c>
      <c r="DO402" s="49">
        <f t="shared" si="2216"/>
        <v>9.6941525241325127E-4</v>
      </c>
      <c r="DP402" s="49">
        <f t="shared" si="2216"/>
        <v>8.9296174581561909E-3</v>
      </c>
      <c r="DQ402" s="49">
        <f t="shared" si="2216"/>
        <v>0.38015867972379769</v>
      </c>
      <c r="DR402" s="49">
        <f t="shared" si="2216"/>
        <v>0.3215183051763304</v>
      </c>
      <c r="DS402" s="49">
        <f t="shared" si="2216"/>
        <v>2.9654901787057115</v>
      </c>
      <c r="DU402" s="49">
        <f t="shared" ref="DU402:DZ402" si="2217">STDEV(DU398:DU400)</f>
        <v>2.6117344811247755E-3</v>
      </c>
      <c r="DV402" s="49">
        <f t="shared" si="2217"/>
        <v>8.1261245300333958E-3</v>
      </c>
      <c r="DW402" s="49">
        <f t="shared" si="2217"/>
        <v>1.0463274541891752E-2</v>
      </c>
      <c r="DX402" s="49">
        <f t="shared" si="2217"/>
        <v>0.68159621459083108</v>
      </c>
      <c r="DY402" s="49">
        <f t="shared" si="2217"/>
        <v>0.846378365384859</v>
      </c>
      <c r="DZ402" s="49">
        <f t="shared" si="2217"/>
        <v>1.6218052698562058</v>
      </c>
    </row>
    <row r="403" spans="3:131" x14ac:dyDescent="0.2">
      <c r="C403" s="92" t="s">
        <v>114</v>
      </c>
      <c r="D403" s="3">
        <v>1178</v>
      </c>
      <c r="E403" s="3">
        <v>116418.405</v>
      </c>
      <c r="F403" s="3">
        <v>342.77800000000002</v>
      </c>
      <c r="G403" s="3">
        <v>311.65100000000001</v>
      </c>
      <c r="H403" s="3">
        <v>346.04500000000002</v>
      </c>
      <c r="I403" s="3">
        <v>310.86099999999999</v>
      </c>
      <c r="J403" s="3">
        <v>423.84199999999998</v>
      </c>
      <c r="K403" s="3">
        <v>349.726</v>
      </c>
      <c r="L403" s="3">
        <v>21.902000000000001</v>
      </c>
      <c r="M403" s="5">
        <f t="shared" si="2120"/>
        <v>21.902000000000001</v>
      </c>
      <c r="N403" s="3">
        <v>1181</v>
      </c>
      <c r="O403" s="3">
        <v>4358.3620000000001</v>
      </c>
      <c r="P403" s="3">
        <v>268.12099999999998</v>
      </c>
      <c r="Q403" s="3">
        <v>335.23500000000001</v>
      </c>
      <c r="R403" s="3">
        <v>267.46899999999999</v>
      </c>
      <c r="S403" s="3">
        <v>339.35500000000002</v>
      </c>
      <c r="T403" s="3">
        <v>74.492999999999995</v>
      </c>
      <c r="U403" s="3">
        <v>74.492999999999995</v>
      </c>
      <c r="V403" s="3">
        <v>0</v>
      </c>
      <c r="W403" s="5">
        <f t="shared" si="2121"/>
        <v>0</v>
      </c>
      <c r="X403" s="3">
        <v>1187</v>
      </c>
      <c r="Y403" s="3">
        <v>73478.334000000003</v>
      </c>
      <c r="Z403" s="3">
        <v>410.34899999999999</v>
      </c>
      <c r="AA403" s="3">
        <v>357.06799999999998</v>
      </c>
      <c r="AB403" s="3">
        <v>409.92</v>
      </c>
      <c r="AC403" s="3">
        <v>357.899</v>
      </c>
      <c r="AD403" s="3">
        <v>337.137</v>
      </c>
      <c r="AE403" s="3">
        <v>277.5</v>
      </c>
      <c r="AF403" s="3">
        <v>20.215</v>
      </c>
      <c r="AG403" s="5">
        <f t="shared" si="2122"/>
        <v>20.215</v>
      </c>
      <c r="AH403" s="3">
        <v>1190</v>
      </c>
      <c r="AI403" s="3">
        <v>3013.3780000000002</v>
      </c>
      <c r="AJ403" s="3">
        <v>350.23899999999998</v>
      </c>
      <c r="AK403" s="3">
        <v>358.726</v>
      </c>
      <c r="AL403" s="3">
        <v>349.036</v>
      </c>
      <c r="AM403" s="3">
        <v>362.25900000000001</v>
      </c>
      <c r="AN403" s="3">
        <v>62.914000000000001</v>
      </c>
      <c r="AO403" s="3">
        <v>60.984000000000002</v>
      </c>
      <c r="AP403" s="3">
        <v>83.876999999999995</v>
      </c>
      <c r="AQ403" s="5">
        <f t="shared" si="2123"/>
        <v>83.876999999999995</v>
      </c>
      <c r="AR403" s="3">
        <v>1196</v>
      </c>
      <c r="AS403" s="3">
        <v>71312.327999999994</v>
      </c>
      <c r="AT403" s="3">
        <v>365.15300000000002</v>
      </c>
      <c r="AU403" s="3">
        <v>316.29700000000003</v>
      </c>
      <c r="AV403" s="3">
        <v>364.40300000000002</v>
      </c>
      <c r="AW403" s="3">
        <v>317.38</v>
      </c>
      <c r="AX403" s="3">
        <v>316.70100000000002</v>
      </c>
      <c r="AY403" s="3">
        <v>286.69799999999998</v>
      </c>
      <c r="AZ403" s="3">
        <v>42.707999999999998</v>
      </c>
      <c r="BA403" s="5">
        <f t="shared" si="2124"/>
        <v>42.707999999999998</v>
      </c>
      <c r="BB403" s="3">
        <v>1199</v>
      </c>
      <c r="BC403" s="3">
        <v>2997.1619999999998</v>
      </c>
      <c r="BD403" s="3">
        <v>319.291</v>
      </c>
      <c r="BE403" s="3">
        <v>324.61500000000001</v>
      </c>
      <c r="BF403" s="3">
        <v>317.66800000000001</v>
      </c>
      <c r="BG403" s="3">
        <v>329.78199999999998</v>
      </c>
      <c r="BH403" s="3">
        <v>64.804000000000002</v>
      </c>
      <c r="BI403" s="3">
        <v>58.887</v>
      </c>
      <c r="BJ403" s="3">
        <v>178.935</v>
      </c>
      <c r="BK403" s="5">
        <f t="shared" si="2125"/>
        <v>1.0649999999999977</v>
      </c>
      <c r="BL403" s="3">
        <v>1205</v>
      </c>
      <c r="BM403" s="3">
        <v>66896.986999999994</v>
      </c>
      <c r="BN403" s="3">
        <v>404.82499999999999</v>
      </c>
      <c r="BO403" s="3">
        <v>316.52300000000002</v>
      </c>
      <c r="BP403" s="3">
        <v>403.40100000000001</v>
      </c>
      <c r="BQ403" s="3">
        <v>317.29599999999999</v>
      </c>
      <c r="BR403" s="3">
        <v>306.35300000000001</v>
      </c>
      <c r="BS403" s="3">
        <v>278.03199999999998</v>
      </c>
      <c r="BT403" s="3">
        <v>58.058</v>
      </c>
      <c r="BU403" s="5">
        <f t="shared" si="2126"/>
        <v>58.058</v>
      </c>
      <c r="BV403" s="3">
        <v>1208</v>
      </c>
      <c r="BW403" s="3">
        <v>2741.768</v>
      </c>
      <c r="BX403" s="3">
        <v>360.108</v>
      </c>
      <c r="BY403" s="3">
        <v>327.7</v>
      </c>
      <c r="BZ403" s="3">
        <v>358.13400000000001</v>
      </c>
      <c r="CA403" s="3">
        <v>332.291</v>
      </c>
      <c r="CB403" s="3">
        <v>63.762999999999998</v>
      </c>
      <c r="CC403" s="3">
        <v>54.749000000000002</v>
      </c>
      <c r="CD403" s="3">
        <v>20.622</v>
      </c>
      <c r="CE403" s="5">
        <f t="shared" si="2127"/>
        <v>20.622</v>
      </c>
      <c r="CF403" s="3">
        <v>1214</v>
      </c>
      <c r="CG403" s="3">
        <v>49709.697999999997</v>
      </c>
      <c r="CH403" s="3">
        <v>380.91699999999997</v>
      </c>
      <c r="CI403" s="3">
        <v>372.99</v>
      </c>
      <c r="CJ403" s="3">
        <v>380.43200000000002</v>
      </c>
      <c r="CK403" s="3">
        <v>373.48200000000003</v>
      </c>
      <c r="CL403" s="3">
        <v>269.15300000000002</v>
      </c>
      <c r="CM403" s="3">
        <v>235.154</v>
      </c>
      <c r="CN403" s="3">
        <v>36.738</v>
      </c>
      <c r="CO403" s="5">
        <f t="shared" si="2128"/>
        <v>36.738</v>
      </c>
      <c r="CP403" s="3">
        <v>1217</v>
      </c>
      <c r="CQ403" s="3">
        <v>2852.5740000000001</v>
      </c>
      <c r="CR403" s="3">
        <v>343.93900000000002</v>
      </c>
      <c r="CS403" s="3">
        <v>385.34300000000002</v>
      </c>
      <c r="CT403" s="3">
        <v>342.71300000000002</v>
      </c>
      <c r="CU403" s="3">
        <v>390.27800000000002</v>
      </c>
      <c r="CV403" s="3">
        <v>62.634999999999998</v>
      </c>
      <c r="CW403" s="3">
        <v>57.987000000000002</v>
      </c>
      <c r="CX403" s="3">
        <v>146.97200000000001</v>
      </c>
      <c r="CY403" s="5">
        <f t="shared" si="2129"/>
        <v>33.027999999999992</v>
      </c>
      <c r="CZ403" s="46">
        <f t="shared" si="2130"/>
        <v>-0.3688426327435082</v>
      </c>
      <c r="DA403" s="46">
        <f>IF((AQ403-AG403)&lt;45,(AO403-$T403)/$T403,(AN403-$U403)/$U403)</f>
        <v>-0.15543742365054428</v>
      </c>
      <c r="DB403" s="46">
        <f>IF((AQ403-AG403)&lt;45,(AN403-$T403)/$T403,(AO403-$U403)/$U403)</f>
        <v>-0.18134589827232081</v>
      </c>
      <c r="DC403" s="46">
        <f t="shared" si="2133"/>
        <v>60.132861764595916</v>
      </c>
      <c r="DD403" s="46">
        <f t="shared" si="2134"/>
        <v>61.039913630345204</v>
      </c>
      <c r="DE403" s="46">
        <f t="shared" si="1757"/>
        <v>63.661999999999992</v>
      </c>
      <c r="DF403" s="46" t="str">
        <f>IF(DE403&lt;45,DF$6,DF$5)</f>
        <v>RAD</v>
      </c>
      <c r="DG403" s="46">
        <f t="shared" si="2136"/>
        <v>-0.38744798986036622</v>
      </c>
      <c r="DH403" s="46">
        <f>IF((BK403-BA403)&lt;45,(BI403-$T403)/$T403,(BH403-$U403)/$U403)</f>
        <v>-0.20949619427328736</v>
      </c>
      <c r="DI403" s="46">
        <f>IF((BK403-BA403)&lt;45,(BH403-$T403)/$T403,(BI403-$U403)/$U403)</f>
        <v>-0.13006591223336411</v>
      </c>
      <c r="DJ403" s="46">
        <f t="shared" si="2139"/>
        <v>46.61021527519479</v>
      </c>
      <c r="DK403" s="46">
        <f t="shared" si="2140"/>
        <v>48.352557626251802</v>
      </c>
      <c r="DL403" s="46">
        <f t="shared" si="1760"/>
        <v>41.643000000000001</v>
      </c>
      <c r="DM403" s="46" t="str">
        <f>IF(DL403&lt;45,DM$6,DM$5)</f>
        <v>CIRC</v>
      </c>
      <c r="DN403" s="46">
        <f t="shared" si="2142"/>
        <v>-0.42537447579701859</v>
      </c>
      <c r="DO403" s="46">
        <f>IF((CE403-BU403)&lt;45,(CC403-$T403)/$T403,(CB403-$U403)/$U403)</f>
        <v>-0.26504503778878546</v>
      </c>
      <c r="DP403" s="46">
        <f>IF((CE403-BU403)&lt;45,(CB403-$T403)/$T403,(CC403-$U403)/$U403)</f>
        <v>-0.1440403796329856</v>
      </c>
      <c r="DQ403" s="46">
        <f t="shared" si="2145"/>
        <v>46.092682911716018</v>
      </c>
      <c r="DR403" s="46">
        <f t="shared" si="2146"/>
        <v>47.685965587371719</v>
      </c>
      <c r="DS403" s="46">
        <f t="shared" si="1763"/>
        <v>37.436</v>
      </c>
      <c r="DT403" s="46" t="str">
        <f>IF(DS403&lt;45,DT$6,DT$5)</f>
        <v>CIRC</v>
      </c>
      <c r="DU403" s="46">
        <f t="shared" si="2148"/>
        <v>-0.57300825415019208</v>
      </c>
      <c r="DV403" s="46">
        <f>IF((CY403-CO403)&lt;45,(CW403-$T403)/$T403,(CV403-$U403)/$U403)</f>
        <v>-0.22157786637670646</v>
      </c>
      <c r="DW403" s="46">
        <f>IF((CY403-CO403)&lt;45,(CV403-$T403)/$T403,(CW403-$U403)/$U403)</f>
        <v>-0.15918274200260424</v>
      </c>
      <c r="DX403" s="46">
        <f t="shared" si="2151"/>
        <v>38.986781003309268</v>
      </c>
      <c r="DY403" s="46">
        <f t="shared" si="2152"/>
        <v>41.289569833070423</v>
      </c>
      <c r="DZ403" s="46">
        <f t="shared" si="1766"/>
        <v>16.116</v>
      </c>
      <c r="EA403" s="46" t="str">
        <f>IF(DZ403&lt;45,EA$6,EA$5)</f>
        <v>CIRC</v>
      </c>
    </row>
    <row r="404" spans="3:131" x14ac:dyDescent="0.2">
      <c r="C404" s="92"/>
      <c r="D404" s="3">
        <v>1179</v>
      </c>
      <c r="E404" s="3">
        <v>115140.647</v>
      </c>
      <c r="F404" s="3">
        <v>343.88900000000001</v>
      </c>
      <c r="G404" s="3">
        <v>313.98099999999999</v>
      </c>
      <c r="H404" s="3">
        <v>347.32</v>
      </c>
      <c r="I404" s="3">
        <v>313.45699999999999</v>
      </c>
      <c r="J404" s="3">
        <v>417.54199999999997</v>
      </c>
      <c r="K404" s="3">
        <v>351.10700000000003</v>
      </c>
      <c r="L404" s="3">
        <v>20.681999999999999</v>
      </c>
      <c r="M404" s="5">
        <f t="shared" si="2120"/>
        <v>20.681999999999999</v>
      </c>
      <c r="N404" s="3">
        <v>1182</v>
      </c>
      <c r="O404" s="3">
        <v>4242.2640000000001</v>
      </c>
      <c r="P404" s="3">
        <v>267.28199999999998</v>
      </c>
      <c r="Q404" s="3">
        <v>335.40300000000002</v>
      </c>
      <c r="R404" s="3">
        <v>266.80200000000002</v>
      </c>
      <c r="S404" s="3">
        <v>339.47699999999998</v>
      </c>
      <c r="T404" s="3">
        <v>73.494</v>
      </c>
      <c r="U404" s="3">
        <v>73.494</v>
      </c>
      <c r="V404" s="3">
        <v>0</v>
      </c>
      <c r="W404" s="5">
        <f t="shared" si="2121"/>
        <v>0</v>
      </c>
      <c r="X404" s="3">
        <v>1188</v>
      </c>
      <c r="Y404" s="3">
        <v>72347.191999999995</v>
      </c>
      <c r="Z404" s="3">
        <v>410.58499999999998</v>
      </c>
      <c r="AA404" s="3">
        <v>355.63799999999998</v>
      </c>
      <c r="AB404" s="3">
        <v>410.113</v>
      </c>
      <c r="AC404" s="3">
        <v>356.46100000000001</v>
      </c>
      <c r="AD404" s="3">
        <v>333.22899999999998</v>
      </c>
      <c r="AE404" s="3">
        <v>276.43200000000002</v>
      </c>
      <c r="AF404" s="3">
        <v>18.608000000000001</v>
      </c>
      <c r="AG404" s="5">
        <f t="shared" si="2122"/>
        <v>18.608000000000001</v>
      </c>
      <c r="AH404" s="3">
        <v>1191</v>
      </c>
      <c r="AI404" s="3">
        <v>3048.8490000000002</v>
      </c>
      <c r="AJ404" s="3">
        <v>350.19</v>
      </c>
      <c r="AK404" s="3">
        <v>358.68799999999999</v>
      </c>
      <c r="AL404" s="3">
        <v>348.94</v>
      </c>
      <c r="AM404" s="3">
        <v>362.197</v>
      </c>
      <c r="AN404" s="3">
        <v>63.155999999999999</v>
      </c>
      <c r="AO404" s="3">
        <v>61.466000000000001</v>
      </c>
      <c r="AP404" s="3">
        <v>81.56</v>
      </c>
      <c r="AQ404" s="5">
        <f t="shared" si="2123"/>
        <v>81.56</v>
      </c>
      <c r="AR404" s="3">
        <v>1197</v>
      </c>
      <c r="AS404" s="3">
        <v>70948.606</v>
      </c>
      <c r="AT404" s="3">
        <v>365.22800000000001</v>
      </c>
      <c r="AU404" s="3">
        <v>317.06599999999997</v>
      </c>
      <c r="AV404" s="3">
        <v>364.553</v>
      </c>
      <c r="AW404" s="3">
        <v>318.21499999999997</v>
      </c>
      <c r="AX404" s="3">
        <v>315.505</v>
      </c>
      <c r="AY404" s="3">
        <v>286.31799999999998</v>
      </c>
      <c r="AZ404" s="3">
        <v>44.698999999999998</v>
      </c>
      <c r="BA404" s="5">
        <f t="shared" si="2124"/>
        <v>44.698999999999998</v>
      </c>
      <c r="BB404" s="3">
        <v>1200</v>
      </c>
      <c r="BC404" s="3">
        <v>2963.7179999999998</v>
      </c>
      <c r="BD404" s="3">
        <v>319.19900000000001</v>
      </c>
      <c r="BE404" s="3">
        <v>324.584</v>
      </c>
      <c r="BF404" s="3">
        <v>317.548</v>
      </c>
      <c r="BG404" s="3">
        <v>329.76299999999998</v>
      </c>
      <c r="BH404" s="3">
        <v>64.298000000000002</v>
      </c>
      <c r="BI404" s="3">
        <v>58.688000000000002</v>
      </c>
      <c r="BJ404" s="3">
        <v>1.9490000000000001</v>
      </c>
      <c r="BK404" s="5">
        <f t="shared" si="2125"/>
        <v>1.9490000000000001</v>
      </c>
      <c r="BL404" s="3">
        <v>1206</v>
      </c>
      <c r="BM404" s="3">
        <v>66461.645999999993</v>
      </c>
      <c r="BN404" s="3">
        <v>405.30700000000002</v>
      </c>
      <c r="BO404" s="3">
        <v>316.98899999999998</v>
      </c>
      <c r="BP404" s="3">
        <v>403.91300000000001</v>
      </c>
      <c r="BQ404" s="3">
        <v>317.78300000000002</v>
      </c>
      <c r="BR404" s="3">
        <v>306.524</v>
      </c>
      <c r="BS404" s="3">
        <v>276.06799999999998</v>
      </c>
      <c r="BT404" s="3">
        <v>58.255000000000003</v>
      </c>
      <c r="BU404" s="5">
        <f t="shared" si="2126"/>
        <v>58.255000000000003</v>
      </c>
      <c r="BV404" s="3">
        <v>1209</v>
      </c>
      <c r="BW404" s="3">
        <v>2748.8629999999998</v>
      </c>
      <c r="BX404" s="3">
        <v>360.35899999999998</v>
      </c>
      <c r="BY404" s="3">
        <v>327.93200000000002</v>
      </c>
      <c r="BZ404" s="3">
        <v>358.49799999999999</v>
      </c>
      <c r="CA404" s="3">
        <v>332.75900000000001</v>
      </c>
      <c r="CB404" s="3">
        <v>63.505000000000003</v>
      </c>
      <c r="CC404" s="3">
        <v>55.113</v>
      </c>
      <c r="CD404" s="3">
        <v>22.103999999999999</v>
      </c>
      <c r="CE404" s="5">
        <f t="shared" si="2127"/>
        <v>22.103999999999999</v>
      </c>
      <c r="CF404" s="3">
        <v>1215</v>
      </c>
      <c r="CG404" s="3">
        <v>50544.006999999998</v>
      </c>
      <c r="CH404" s="3">
        <v>381.42700000000002</v>
      </c>
      <c r="CI404" s="3">
        <v>374.065</v>
      </c>
      <c r="CJ404" s="3">
        <v>381.04599999999999</v>
      </c>
      <c r="CK404" s="3">
        <v>374.74</v>
      </c>
      <c r="CL404" s="3">
        <v>270.68400000000003</v>
      </c>
      <c r="CM404" s="3">
        <v>237.74799999999999</v>
      </c>
      <c r="CN404" s="3">
        <v>35.372999999999998</v>
      </c>
      <c r="CO404" s="5">
        <f t="shared" si="2128"/>
        <v>35.372999999999998</v>
      </c>
      <c r="CP404" s="3">
        <v>1218</v>
      </c>
      <c r="CQ404" s="3">
        <v>2860.232</v>
      </c>
      <c r="CR404" s="3">
        <v>344.01400000000001</v>
      </c>
      <c r="CS404" s="3">
        <v>385.53199999999998</v>
      </c>
      <c r="CT404" s="3">
        <v>342.86700000000002</v>
      </c>
      <c r="CU404" s="3">
        <v>390.55399999999997</v>
      </c>
      <c r="CV404" s="3">
        <v>63.103000000000002</v>
      </c>
      <c r="CW404" s="3">
        <v>57.712000000000003</v>
      </c>
      <c r="CX404" s="3">
        <v>145</v>
      </c>
      <c r="CY404" s="5">
        <f t="shared" si="2129"/>
        <v>35</v>
      </c>
      <c r="CZ404" s="46">
        <f t="shared" si="2130"/>
        <v>-0.37166245035951556</v>
      </c>
      <c r="DA404" s="46">
        <f t="shared" ref="DA404:DA405" si="2218">IF((AQ404-AG404)&lt;45,(AO404-$T404)/$T404,(AN404-$U404)/$U404)</f>
        <v>-0.14066454404441181</v>
      </c>
      <c r="DB404" s="46">
        <f t="shared" ref="DB404:DB405" si="2219">IF((AQ404-AG404)&lt;45,(AN404-$T404)/$T404,(AO404-$U404)/$U404)</f>
        <v>-0.16365961847225621</v>
      </c>
      <c r="DC404" s="46">
        <f t="shared" si="2133"/>
        <v>60.471964785344937</v>
      </c>
      <c r="DD404" s="46">
        <f t="shared" si="2134"/>
        <v>61.441334824367217</v>
      </c>
      <c r="DE404" s="46">
        <f t="shared" ref="DE404:DE455" si="2220">ABS(AQ404-AG404)</f>
        <v>62.951999999999998</v>
      </c>
      <c r="DF404" s="46" t="str">
        <f t="shared" ref="DF404:DF406" si="2221">IF(DE404&lt;45,DF$6,DF$5)</f>
        <v>RAD</v>
      </c>
      <c r="DG404" s="46">
        <f t="shared" si="2136"/>
        <v>-0.38380921205002433</v>
      </c>
      <c r="DH404" s="46">
        <f t="shared" ref="DH404:DH405" si="2222">IF((BK404-BA404)&lt;45,(BI404-$T404)/$T404,(BH404-$U404)/$U404)</f>
        <v>-0.20145862247258275</v>
      </c>
      <c r="DI404" s="46">
        <f t="shared" ref="DI404:DI405" si="2223">IF((BK404-BA404)&lt;45,(BH404-$T404)/$T404,(BI404-$U404)/$U404)</f>
        <v>-0.1251258606144719</v>
      </c>
      <c r="DJ404" s="46">
        <f t="shared" si="2139"/>
        <v>46.638923283026166</v>
      </c>
      <c r="DK404" s="46">
        <f t="shared" si="2140"/>
        <v>48.402751254448333</v>
      </c>
      <c r="DL404" s="46">
        <f t="shared" ref="DL404:DL455" si="2224">ABS(BK404-BA404)</f>
        <v>42.75</v>
      </c>
      <c r="DM404" s="46" t="str">
        <f t="shared" ref="DM404:DM406" si="2225">IF(DL404&lt;45,DM$6,DM$5)</f>
        <v>CIRC</v>
      </c>
      <c r="DN404" s="46">
        <f t="shared" si="2142"/>
        <v>-0.42277859529484846</v>
      </c>
      <c r="DO404" s="46">
        <f t="shared" ref="DO404:DO405" si="2226">IF((CE404-BU404)&lt;45,(CC404-$T404)/$T404,(CB404-$U404)/$U404)</f>
        <v>-0.25010204914686912</v>
      </c>
      <c r="DP404" s="46">
        <f t="shared" ref="DP404:DP405" si="2227">IF((CE404-BU404)&lt;45,(CB404-$T404)/$T404,(CC404-$U404)/$U404)</f>
        <v>-0.13591585707676812</v>
      </c>
      <c r="DQ404" s="46">
        <f t="shared" si="2145"/>
        <v>46.26091171820984</v>
      </c>
      <c r="DR404" s="46">
        <f t="shared" si="2146"/>
        <v>47.820526983712782</v>
      </c>
      <c r="DS404" s="46">
        <f t="shared" ref="DS404:DS455" si="2228">ABS(CE404-BU404)</f>
        <v>36.151000000000003</v>
      </c>
      <c r="DT404" s="46" t="str">
        <f t="shared" ref="DT404:DT406" si="2229">IF(DS404&lt;45,DT$6,DT$5)</f>
        <v>CIRC</v>
      </c>
      <c r="DU404" s="46">
        <f t="shared" si="2148"/>
        <v>-0.56102377121434799</v>
      </c>
      <c r="DV404" s="46">
        <f t="shared" ref="DV404:DV405" si="2230">IF((CY404-CO404)&lt;45,(CW404-$T404)/$T404,(CV404-$U404)/$U404)</f>
        <v>-0.21473861811848582</v>
      </c>
      <c r="DW404" s="46">
        <f t="shared" ref="DW404:DW405" si="2231">IF((CY404-CO404)&lt;45,(CV404-$T404)/$T404,(CW404-$U404)/$U404)</f>
        <v>-0.14138569134895362</v>
      </c>
      <c r="DX404" s="46">
        <f t="shared" si="2151"/>
        <v>39.130865796708363</v>
      </c>
      <c r="DY404" s="46">
        <f t="shared" si="2152"/>
        <v>41.324552471865886</v>
      </c>
      <c r="DZ404" s="46">
        <f t="shared" ref="DZ404:DZ455" si="2232">ABS(CO404-CE404)</f>
        <v>13.268999999999998</v>
      </c>
      <c r="EA404" s="46" t="str">
        <f t="shared" ref="EA404:EA406" si="2233">IF(DZ404&lt;45,EA$6,EA$5)</f>
        <v>CIRC</v>
      </c>
    </row>
    <row r="405" spans="3:131" x14ac:dyDescent="0.2">
      <c r="C405" s="92"/>
      <c r="D405" s="3">
        <v>1180</v>
      </c>
      <c r="E405" s="3">
        <v>117788.951</v>
      </c>
      <c r="F405" s="3">
        <v>342.54599999999999</v>
      </c>
      <c r="G405" s="3">
        <v>314.58800000000002</v>
      </c>
      <c r="H405" s="3">
        <v>345.786</v>
      </c>
      <c r="I405" s="3">
        <v>314.14999999999998</v>
      </c>
      <c r="J405" s="3">
        <v>422.17</v>
      </c>
      <c r="K405" s="3">
        <v>355.245</v>
      </c>
      <c r="L405" s="3">
        <v>22.707000000000001</v>
      </c>
      <c r="M405" s="5">
        <f t="shared" si="2120"/>
        <v>22.707000000000001</v>
      </c>
      <c r="N405" s="3">
        <v>1183</v>
      </c>
      <c r="O405" s="3">
        <v>4281.7889999999998</v>
      </c>
      <c r="P405" s="3">
        <v>268.12099999999998</v>
      </c>
      <c r="Q405" s="3">
        <v>335.90600000000001</v>
      </c>
      <c r="R405" s="3">
        <v>267.44499999999999</v>
      </c>
      <c r="S405" s="3">
        <v>339.952</v>
      </c>
      <c r="T405" s="3">
        <v>73.835999999999999</v>
      </c>
      <c r="U405" s="3">
        <v>73.835999999999999</v>
      </c>
      <c r="V405" s="3">
        <v>0</v>
      </c>
      <c r="W405" s="5">
        <f t="shared" si="2121"/>
        <v>0</v>
      </c>
      <c r="X405" s="3">
        <v>1189</v>
      </c>
      <c r="Y405" s="3">
        <v>73386.558999999994</v>
      </c>
      <c r="Z405" s="3">
        <v>411.10599999999999</v>
      </c>
      <c r="AA405" s="3">
        <v>356.55</v>
      </c>
      <c r="AB405" s="3">
        <v>410.74599999999998</v>
      </c>
      <c r="AC405" s="3">
        <v>357.33300000000003</v>
      </c>
      <c r="AD405" s="3">
        <v>335.50200000000001</v>
      </c>
      <c r="AE405" s="3">
        <v>278.50400000000002</v>
      </c>
      <c r="AF405" s="3">
        <v>22.109000000000002</v>
      </c>
      <c r="AG405" s="5">
        <f t="shared" si="2122"/>
        <v>22.109000000000002</v>
      </c>
      <c r="AH405" s="3">
        <v>1192</v>
      </c>
      <c r="AI405" s="3">
        <v>2978.357</v>
      </c>
      <c r="AJ405" s="3">
        <v>350.47800000000001</v>
      </c>
      <c r="AK405" s="3">
        <v>358.49900000000002</v>
      </c>
      <c r="AL405" s="3">
        <v>349.56700000000001</v>
      </c>
      <c r="AM405" s="3">
        <v>361.74299999999999</v>
      </c>
      <c r="AN405" s="3">
        <v>62.521000000000001</v>
      </c>
      <c r="AO405" s="3">
        <v>60.654000000000003</v>
      </c>
      <c r="AP405" s="3">
        <v>94.790999999999997</v>
      </c>
      <c r="AQ405" s="5">
        <f t="shared" si="2123"/>
        <v>85.209000000000003</v>
      </c>
      <c r="AR405" s="3">
        <v>1198</v>
      </c>
      <c r="AS405" s="3">
        <v>70563.038</v>
      </c>
      <c r="AT405" s="3">
        <v>365.59800000000001</v>
      </c>
      <c r="AU405" s="3">
        <v>316.178</v>
      </c>
      <c r="AV405" s="3">
        <v>364.90800000000002</v>
      </c>
      <c r="AW405" s="3">
        <v>317.30900000000003</v>
      </c>
      <c r="AX405" s="3">
        <v>314.73099999999999</v>
      </c>
      <c r="AY405" s="3">
        <v>285.46199999999999</v>
      </c>
      <c r="AZ405" s="3">
        <v>41.97</v>
      </c>
      <c r="BA405" s="5">
        <f t="shared" si="2124"/>
        <v>41.97</v>
      </c>
      <c r="BB405" s="3">
        <v>1201</v>
      </c>
      <c r="BC405" s="3">
        <v>3004.0309999999999</v>
      </c>
      <c r="BD405" s="3">
        <v>319.08600000000001</v>
      </c>
      <c r="BE405" s="3">
        <v>324.57400000000001</v>
      </c>
      <c r="BF405" s="3">
        <v>317.36599999999999</v>
      </c>
      <c r="BG405" s="3">
        <v>329.80900000000003</v>
      </c>
      <c r="BH405" s="3">
        <v>64.483999999999995</v>
      </c>
      <c r="BI405" s="3">
        <v>59.314999999999998</v>
      </c>
      <c r="BJ405" s="3">
        <v>178.85599999999999</v>
      </c>
      <c r="BK405" s="5">
        <f t="shared" si="2125"/>
        <v>1.1440000000000055</v>
      </c>
      <c r="BL405" s="3">
        <v>1207</v>
      </c>
      <c r="BM405" s="3">
        <v>66874.014999999999</v>
      </c>
      <c r="BN405" s="3">
        <v>404.86700000000002</v>
      </c>
      <c r="BO405" s="3">
        <v>317.43200000000002</v>
      </c>
      <c r="BP405" s="3">
        <v>403.46300000000002</v>
      </c>
      <c r="BQ405" s="3">
        <v>318.20499999999998</v>
      </c>
      <c r="BR405" s="3">
        <v>307.685</v>
      </c>
      <c r="BS405" s="3">
        <v>276.733</v>
      </c>
      <c r="BT405" s="3">
        <v>57.238</v>
      </c>
      <c r="BU405" s="5">
        <f t="shared" si="2126"/>
        <v>57.238</v>
      </c>
      <c r="BV405" s="3">
        <v>1210</v>
      </c>
      <c r="BW405" s="3">
        <v>2676.569</v>
      </c>
      <c r="BX405" s="3">
        <v>359.875</v>
      </c>
      <c r="BY405" s="3">
        <v>328.43799999999999</v>
      </c>
      <c r="BZ405" s="3">
        <v>357.91199999999998</v>
      </c>
      <c r="CA405" s="3">
        <v>333.226</v>
      </c>
      <c r="CB405" s="3">
        <v>63.423000000000002</v>
      </c>
      <c r="CC405" s="3">
        <v>53.732999999999997</v>
      </c>
      <c r="CD405" s="3">
        <v>13.795999999999999</v>
      </c>
      <c r="CE405" s="5">
        <f t="shared" si="2127"/>
        <v>13.795999999999999</v>
      </c>
      <c r="CF405" s="3">
        <v>1216</v>
      </c>
      <c r="CG405" s="3">
        <v>51084.523000000001</v>
      </c>
      <c r="CH405" s="3">
        <v>381.63799999999998</v>
      </c>
      <c r="CI405" s="3">
        <v>373.34100000000001</v>
      </c>
      <c r="CJ405" s="3">
        <v>381.25099999999998</v>
      </c>
      <c r="CK405" s="3">
        <v>374.19900000000001</v>
      </c>
      <c r="CL405" s="3">
        <v>271.904</v>
      </c>
      <c r="CM405" s="3">
        <v>239.21199999999999</v>
      </c>
      <c r="CN405" s="3">
        <v>36.094000000000001</v>
      </c>
      <c r="CO405" s="5">
        <f t="shared" si="2128"/>
        <v>36.094000000000001</v>
      </c>
      <c r="CP405" s="3">
        <v>1219</v>
      </c>
      <c r="CQ405" s="3">
        <v>2841.7640000000001</v>
      </c>
      <c r="CR405" s="3">
        <v>344.18799999999999</v>
      </c>
      <c r="CS405" s="3">
        <v>385.69799999999998</v>
      </c>
      <c r="CT405" s="3">
        <v>343.11799999999999</v>
      </c>
      <c r="CU405" s="3">
        <v>390.83499999999998</v>
      </c>
      <c r="CV405" s="3">
        <v>62.895000000000003</v>
      </c>
      <c r="CW405" s="3">
        <v>57.529000000000003</v>
      </c>
      <c r="CX405" s="3">
        <v>140.43600000000001</v>
      </c>
      <c r="CY405" s="5">
        <f t="shared" si="2129"/>
        <v>39.563999999999993</v>
      </c>
      <c r="CZ405" s="46">
        <f t="shared" si="2130"/>
        <v>-0.37696567991339025</v>
      </c>
      <c r="DA405" s="46">
        <f t="shared" si="2218"/>
        <v>-0.15324502952489297</v>
      </c>
      <c r="DB405" s="46">
        <f t="shared" si="2219"/>
        <v>-0.17853079798472282</v>
      </c>
      <c r="DC405" s="46">
        <f t="shared" si="2133"/>
        <v>60.659319028488923</v>
      </c>
      <c r="DD405" s="46">
        <f t="shared" si="2134"/>
        <v>61.337738310113757</v>
      </c>
      <c r="DE405" s="46">
        <f t="shared" si="2220"/>
        <v>63.1</v>
      </c>
      <c r="DF405" s="46" t="str">
        <f t="shared" si="2221"/>
        <v>RAD</v>
      </c>
      <c r="DG405" s="46">
        <f t="shared" si="2136"/>
        <v>-0.40093669736476384</v>
      </c>
      <c r="DH405" s="46">
        <f t="shared" si="2222"/>
        <v>-0.19666558318435454</v>
      </c>
      <c r="DI405" s="46">
        <f t="shared" si="2223"/>
        <v>-0.12665908229048167</v>
      </c>
      <c r="DJ405" s="46">
        <f t="shared" si="2139"/>
        <v>47.263717162322308</v>
      </c>
      <c r="DK405" s="46">
        <f t="shared" si="2140"/>
        <v>49.157825053596532</v>
      </c>
      <c r="DL405" s="46">
        <f t="shared" si="2224"/>
        <v>40.825999999999993</v>
      </c>
      <c r="DM405" s="46" t="str">
        <f t="shared" si="2225"/>
        <v>CIRC</v>
      </c>
      <c r="DN405" s="46">
        <f t="shared" si="2142"/>
        <v>-0.43225561962938275</v>
      </c>
      <c r="DO405" s="46">
        <f t="shared" si="2226"/>
        <v>-0.27226556151470832</v>
      </c>
      <c r="DP405" s="46">
        <f t="shared" si="2227"/>
        <v>-0.14102876645538756</v>
      </c>
      <c r="DQ405" s="46">
        <f t="shared" si="2145"/>
        <v>46.318593458782843</v>
      </c>
      <c r="DR405" s="46">
        <f t="shared" si="2146"/>
        <v>47.963778437483469</v>
      </c>
      <c r="DS405" s="46">
        <f t="shared" si="2228"/>
        <v>43.442</v>
      </c>
      <c r="DT405" s="46" t="str">
        <f t="shared" si="2229"/>
        <v>CIRC</v>
      </c>
      <c r="DU405" s="46">
        <f t="shared" si="2148"/>
        <v>-0.56630462733300002</v>
      </c>
      <c r="DV405" s="46">
        <f t="shared" si="2230"/>
        <v>-0.22085432580313119</v>
      </c>
      <c r="DW405" s="46">
        <f t="shared" si="2231"/>
        <v>-0.14817974971558584</v>
      </c>
      <c r="DX405" s="46">
        <f t="shared" si="2151"/>
        <v>39.435998136220647</v>
      </c>
      <c r="DY405" s="46">
        <f t="shared" si="2152"/>
        <v>41.603872235646499</v>
      </c>
      <c r="DZ405" s="46">
        <f t="shared" si="2232"/>
        <v>22.298000000000002</v>
      </c>
      <c r="EA405" s="46" t="str">
        <f t="shared" si="2233"/>
        <v>CIRC</v>
      </c>
    </row>
    <row r="406" spans="3:131" ht="17" x14ac:dyDescent="0.2">
      <c r="C406" s="21" t="s">
        <v>19</v>
      </c>
      <c r="D406" s="7"/>
      <c r="E406" s="7">
        <f t="shared" ref="E406:M406" si="2234">AVERAGE(E403:E405)</f>
        <v>116449.33433333335</v>
      </c>
      <c r="F406" s="7">
        <f t="shared" si="2234"/>
        <v>343.07099999999997</v>
      </c>
      <c r="G406" s="7">
        <f t="shared" si="2234"/>
        <v>313.40666666666669</v>
      </c>
      <c r="H406" s="7">
        <f t="shared" si="2234"/>
        <v>346.38366666666667</v>
      </c>
      <c r="I406" s="7">
        <f t="shared" si="2234"/>
        <v>312.82266666666663</v>
      </c>
      <c r="J406" s="7">
        <f t="shared" si="2234"/>
        <v>421.18466666666671</v>
      </c>
      <c r="K406" s="7">
        <f t="shared" si="2234"/>
        <v>352.02600000000001</v>
      </c>
      <c r="L406" s="7">
        <f t="shared" si="2234"/>
        <v>21.763666666666666</v>
      </c>
      <c r="M406" s="7">
        <f t="shared" si="2234"/>
        <v>21.763666666666666</v>
      </c>
      <c r="N406" s="7"/>
      <c r="O406" s="7">
        <f t="shared" ref="O406:W406" si="2235">AVERAGE(O403:O405)</f>
        <v>4294.1383333333333</v>
      </c>
      <c r="P406" s="7">
        <f t="shared" si="2235"/>
        <v>267.84133333333335</v>
      </c>
      <c r="Q406" s="7">
        <f t="shared" si="2235"/>
        <v>335.5146666666667</v>
      </c>
      <c r="R406" s="7">
        <f t="shared" si="2235"/>
        <v>267.23866666666663</v>
      </c>
      <c r="S406" s="7">
        <f t="shared" si="2235"/>
        <v>339.59466666666668</v>
      </c>
      <c r="T406" s="7">
        <f t="shared" si="2235"/>
        <v>73.940999999999988</v>
      </c>
      <c r="U406" s="7">
        <f t="shared" si="2235"/>
        <v>73.940999999999988</v>
      </c>
      <c r="V406" s="7">
        <f t="shared" si="2235"/>
        <v>0</v>
      </c>
      <c r="W406" s="7">
        <f t="shared" si="2235"/>
        <v>0</v>
      </c>
      <c r="X406" s="7"/>
      <c r="Y406" s="7">
        <f t="shared" ref="Y406:AG406" si="2236">AVERAGE(Y403:Y405)</f>
        <v>73070.695000000007</v>
      </c>
      <c r="Z406" s="7">
        <f t="shared" si="2236"/>
        <v>410.68</v>
      </c>
      <c r="AA406" s="7">
        <f t="shared" si="2236"/>
        <v>356.41866666666664</v>
      </c>
      <c r="AB406" s="7">
        <f t="shared" si="2236"/>
        <v>410.25966666666665</v>
      </c>
      <c r="AC406" s="7">
        <f t="shared" si="2236"/>
        <v>357.23099999999999</v>
      </c>
      <c r="AD406" s="7">
        <f t="shared" si="2236"/>
        <v>335.28933333333333</v>
      </c>
      <c r="AE406" s="7">
        <f t="shared" si="2236"/>
        <v>277.4786666666667</v>
      </c>
      <c r="AF406" s="7">
        <f t="shared" si="2236"/>
        <v>20.310666666666666</v>
      </c>
      <c r="AG406" s="7">
        <f t="shared" si="2236"/>
        <v>20.310666666666666</v>
      </c>
      <c r="AH406" s="7"/>
      <c r="AI406" s="7">
        <f t="shared" ref="AI406:AQ406" si="2237">AVERAGE(AI403:AI405)</f>
        <v>3013.5280000000002</v>
      </c>
      <c r="AJ406" s="7">
        <f t="shared" si="2237"/>
        <v>350.30233333333331</v>
      </c>
      <c r="AK406" s="7">
        <f t="shared" si="2237"/>
        <v>358.63766666666669</v>
      </c>
      <c r="AL406" s="7">
        <f t="shared" si="2237"/>
        <v>349.18100000000004</v>
      </c>
      <c r="AM406" s="7">
        <f t="shared" si="2237"/>
        <v>362.06633333333338</v>
      </c>
      <c r="AN406" s="7">
        <f t="shared" si="2237"/>
        <v>62.863666666666667</v>
      </c>
      <c r="AO406" s="7">
        <f t="shared" si="2237"/>
        <v>61.034666666666674</v>
      </c>
      <c r="AP406" s="7">
        <f t="shared" si="2237"/>
        <v>86.742666666666665</v>
      </c>
      <c r="AQ406" s="7">
        <f t="shared" si="2237"/>
        <v>83.548666666666676</v>
      </c>
      <c r="AR406" s="7"/>
      <c r="AS406" s="7">
        <f t="shared" ref="AS406:BA406" si="2238">AVERAGE(AS403:AS405)</f>
        <v>70941.324000000008</v>
      </c>
      <c r="AT406" s="7">
        <f t="shared" si="2238"/>
        <v>365.32633333333337</v>
      </c>
      <c r="AU406" s="7">
        <f t="shared" si="2238"/>
        <v>316.51366666666667</v>
      </c>
      <c r="AV406" s="7">
        <f t="shared" si="2238"/>
        <v>364.62133333333333</v>
      </c>
      <c r="AW406" s="7">
        <f t="shared" si="2238"/>
        <v>317.63466666666665</v>
      </c>
      <c r="AX406" s="7">
        <f t="shared" si="2238"/>
        <v>315.64566666666667</v>
      </c>
      <c r="AY406" s="7">
        <f t="shared" si="2238"/>
        <v>286.15933333333334</v>
      </c>
      <c r="AZ406" s="7">
        <f t="shared" si="2238"/>
        <v>43.125666666666667</v>
      </c>
      <c r="BA406" s="7">
        <f t="shared" si="2238"/>
        <v>43.125666666666667</v>
      </c>
      <c r="BB406" s="7"/>
      <c r="BC406" s="7">
        <f t="shared" ref="BC406:BK406" si="2239">AVERAGE(BC403:BC405)</f>
        <v>2988.3036666666667</v>
      </c>
      <c r="BD406" s="7">
        <f t="shared" si="2239"/>
        <v>319.19200000000001</v>
      </c>
      <c r="BE406" s="7">
        <f t="shared" si="2239"/>
        <v>324.59100000000007</v>
      </c>
      <c r="BF406" s="7">
        <f t="shared" si="2239"/>
        <v>317.52733333333333</v>
      </c>
      <c r="BG406" s="7">
        <f t="shared" si="2239"/>
        <v>329.78466666666668</v>
      </c>
      <c r="BH406" s="7">
        <f t="shared" si="2239"/>
        <v>64.528666666666666</v>
      </c>
      <c r="BI406" s="7">
        <f t="shared" si="2239"/>
        <v>58.963333333333331</v>
      </c>
      <c r="BJ406" s="7">
        <f t="shared" si="2239"/>
        <v>119.91333333333334</v>
      </c>
      <c r="BK406" s="7">
        <f t="shared" si="2239"/>
        <v>1.386000000000001</v>
      </c>
      <c r="BL406" s="7"/>
      <c r="BM406" s="7">
        <f t="shared" ref="BM406:BU406" si="2240">AVERAGE(BM403:BM405)</f>
        <v>66744.216</v>
      </c>
      <c r="BN406" s="7">
        <f t="shared" si="2240"/>
        <v>404.99966666666666</v>
      </c>
      <c r="BO406" s="7">
        <f t="shared" si="2240"/>
        <v>316.98133333333334</v>
      </c>
      <c r="BP406" s="7">
        <f t="shared" si="2240"/>
        <v>403.59233333333333</v>
      </c>
      <c r="BQ406" s="7">
        <f t="shared" si="2240"/>
        <v>317.76133333333331</v>
      </c>
      <c r="BR406" s="7">
        <f t="shared" si="2240"/>
        <v>306.85399999999998</v>
      </c>
      <c r="BS406" s="7">
        <f t="shared" si="2240"/>
        <v>276.9443333333333</v>
      </c>
      <c r="BT406" s="7">
        <f t="shared" si="2240"/>
        <v>57.850333333333332</v>
      </c>
      <c r="BU406" s="7">
        <f t="shared" si="2240"/>
        <v>57.850333333333332</v>
      </c>
      <c r="BV406" s="7"/>
      <c r="BW406" s="7">
        <f t="shared" ref="BW406:CE406" si="2241">AVERAGE(BW403:BW405)</f>
        <v>2722.3999999999996</v>
      </c>
      <c r="BX406" s="7">
        <f t="shared" si="2241"/>
        <v>360.11400000000003</v>
      </c>
      <c r="BY406" s="7">
        <f t="shared" si="2241"/>
        <v>328.02333333333337</v>
      </c>
      <c r="BZ406" s="7">
        <f t="shared" si="2241"/>
        <v>358.18133333333338</v>
      </c>
      <c r="CA406" s="7">
        <f t="shared" si="2241"/>
        <v>332.75866666666667</v>
      </c>
      <c r="CB406" s="7">
        <f t="shared" si="2241"/>
        <v>63.56366666666667</v>
      </c>
      <c r="CC406" s="7">
        <f t="shared" si="2241"/>
        <v>54.531666666666666</v>
      </c>
      <c r="CD406" s="7">
        <f t="shared" si="2241"/>
        <v>18.840666666666667</v>
      </c>
      <c r="CE406" s="7">
        <f t="shared" si="2241"/>
        <v>18.840666666666667</v>
      </c>
      <c r="CF406" s="10"/>
      <c r="CG406" s="7">
        <f t="shared" ref="CG406:CO406" si="2242">AVERAGE(CG403:CG405)</f>
        <v>50446.076000000001</v>
      </c>
      <c r="CH406" s="7">
        <f t="shared" si="2242"/>
        <v>381.32733333333334</v>
      </c>
      <c r="CI406" s="7">
        <f t="shared" si="2242"/>
        <v>373.46533333333338</v>
      </c>
      <c r="CJ406" s="7">
        <f t="shared" si="2242"/>
        <v>380.90966666666668</v>
      </c>
      <c r="CK406" s="7">
        <f t="shared" si="2242"/>
        <v>374.14033333333333</v>
      </c>
      <c r="CL406" s="7">
        <f t="shared" si="2242"/>
        <v>270.58033333333333</v>
      </c>
      <c r="CM406" s="7">
        <f t="shared" si="2242"/>
        <v>237.37133333333335</v>
      </c>
      <c r="CN406" s="7">
        <f t="shared" si="2242"/>
        <v>36.068333333333328</v>
      </c>
      <c r="CO406" s="7">
        <f t="shared" si="2242"/>
        <v>36.068333333333328</v>
      </c>
      <c r="CP406" s="10"/>
      <c r="CQ406" s="7">
        <f t="shared" ref="CQ406:DE406" si="2243">AVERAGE(CQ403:CQ405)</f>
        <v>2851.5233333333331</v>
      </c>
      <c r="CR406" s="7">
        <f t="shared" si="2243"/>
        <v>344.04700000000003</v>
      </c>
      <c r="CS406" s="7">
        <f t="shared" si="2243"/>
        <v>385.52433333333329</v>
      </c>
      <c r="CT406" s="7">
        <f t="shared" si="2243"/>
        <v>342.89933333333335</v>
      </c>
      <c r="CU406" s="7">
        <f t="shared" si="2243"/>
        <v>390.55566666666664</v>
      </c>
      <c r="CV406" s="7">
        <f t="shared" si="2243"/>
        <v>62.87766666666667</v>
      </c>
      <c r="CW406" s="7">
        <f t="shared" si="2243"/>
        <v>57.742666666666672</v>
      </c>
      <c r="CX406" s="7">
        <f t="shared" si="2243"/>
        <v>144.136</v>
      </c>
      <c r="CY406" s="7">
        <f t="shared" si="2243"/>
        <v>35.863999999999997</v>
      </c>
      <c r="CZ406" s="49">
        <f t="shared" si="2243"/>
        <v>-0.37249025433880467</v>
      </c>
      <c r="DA406" s="49">
        <f t="shared" si="2243"/>
        <v>-0.14978233240661634</v>
      </c>
      <c r="DB406" s="49">
        <f t="shared" si="2243"/>
        <v>-0.17451210490976662</v>
      </c>
      <c r="DC406" s="49">
        <f t="shared" si="2243"/>
        <v>60.42138185947659</v>
      </c>
      <c r="DD406" s="49">
        <f t="shared" si="2243"/>
        <v>61.272995588275393</v>
      </c>
      <c r="DE406" s="49">
        <f t="shared" si="2243"/>
        <v>63.238</v>
      </c>
      <c r="DF406" s="46" t="str">
        <f t="shared" si="2221"/>
        <v>RAD</v>
      </c>
      <c r="DG406" s="49">
        <f t="shared" ref="DG406:DL406" si="2244">AVERAGE(DG403:DG405)</f>
        <v>-0.39073129975838478</v>
      </c>
      <c r="DH406" s="49">
        <f t="shared" si="2244"/>
        <v>-0.20254013331007489</v>
      </c>
      <c r="DI406" s="49">
        <f t="shared" si="2244"/>
        <v>-0.12728361837943922</v>
      </c>
      <c r="DJ406" s="49">
        <f t="shared" si="2244"/>
        <v>46.837618573514419</v>
      </c>
      <c r="DK406" s="49">
        <f t="shared" si="2244"/>
        <v>48.63771131143222</v>
      </c>
      <c r="DL406" s="49">
        <f t="shared" si="2244"/>
        <v>41.739666666666665</v>
      </c>
      <c r="DM406" s="46" t="str">
        <f t="shared" si="2225"/>
        <v>CIRC</v>
      </c>
      <c r="DN406" s="49">
        <f t="shared" ref="DN406:DS406" si="2245">AVERAGE(DN403:DN405)</f>
        <v>-0.42680289690708323</v>
      </c>
      <c r="DO406" s="49">
        <f t="shared" si="2245"/>
        <v>-0.26247088281678765</v>
      </c>
      <c r="DP406" s="49">
        <f t="shared" si="2245"/>
        <v>-0.14032833438838044</v>
      </c>
      <c r="DQ406" s="49">
        <f t="shared" si="2245"/>
        <v>46.224062696236238</v>
      </c>
      <c r="DR406" s="49">
        <f t="shared" si="2245"/>
        <v>47.823423669522661</v>
      </c>
      <c r="DS406" s="49">
        <f t="shared" si="2245"/>
        <v>39.009666666666668</v>
      </c>
      <c r="DT406" s="46" t="str">
        <f t="shared" si="2229"/>
        <v>CIRC</v>
      </c>
      <c r="DU406" s="49">
        <f t="shared" ref="DU406:DZ406" si="2246">AVERAGE(DU403:DU405)</f>
        <v>-0.56677888423251332</v>
      </c>
      <c r="DV406" s="49">
        <f t="shared" si="2246"/>
        <v>-0.21905693676610782</v>
      </c>
      <c r="DW406" s="49">
        <f t="shared" si="2246"/>
        <v>-0.1495827276890479</v>
      </c>
      <c r="DX406" s="49">
        <f t="shared" si="2246"/>
        <v>39.184548312079428</v>
      </c>
      <c r="DY406" s="49">
        <f t="shared" si="2246"/>
        <v>41.405998180194267</v>
      </c>
      <c r="DZ406" s="49">
        <f t="shared" si="2246"/>
        <v>17.227666666666668</v>
      </c>
      <c r="EA406" s="46" t="str">
        <f t="shared" si="2233"/>
        <v>CIRC</v>
      </c>
    </row>
    <row r="407" spans="3:131" ht="17" x14ac:dyDescent="0.2">
      <c r="C407" s="21" t="s">
        <v>20</v>
      </c>
      <c r="D407" s="7"/>
      <c r="E407" s="7">
        <f>STDEV(E403:E405)</f>
        <v>1324.4228882231455</v>
      </c>
      <c r="F407" s="7">
        <f t="shared" ref="F407:M407" si="2247">STDEV(F403:F405)</f>
        <v>0.71784329766322008</v>
      </c>
      <c r="G407" s="7">
        <f t="shared" si="2247"/>
        <v>1.5504471398062361</v>
      </c>
      <c r="H407" s="7">
        <f t="shared" si="2247"/>
        <v>0.82116401122633276</v>
      </c>
      <c r="I407" s="7">
        <f t="shared" si="2247"/>
        <v>1.7338293841475056</v>
      </c>
      <c r="J407" s="7">
        <f t="shared" si="2247"/>
        <v>3.2635350976101676</v>
      </c>
      <c r="K407" s="7">
        <f t="shared" si="2247"/>
        <v>2.8719785862711427</v>
      </c>
      <c r="L407" s="7">
        <f t="shared" si="2247"/>
        <v>1.0195628148051181</v>
      </c>
      <c r="M407" s="7">
        <f t="shared" si="2247"/>
        <v>1.0195628148051181</v>
      </c>
      <c r="N407" s="7"/>
      <c r="O407" s="7">
        <f>STDEV(O403:O405)</f>
        <v>59.025976707999803</v>
      </c>
      <c r="P407" s="7">
        <f t="shared" ref="P407:W407" si="2248">STDEV(P403:P405)</f>
        <v>0.48439687585009522</v>
      </c>
      <c r="Q407" s="7">
        <f t="shared" si="2248"/>
        <v>0.34915946691065042</v>
      </c>
      <c r="R407" s="7">
        <f t="shared" si="2248"/>
        <v>0.37835477178611271</v>
      </c>
      <c r="S407" s="7">
        <f t="shared" si="2248"/>
        <v>0.31541454204480046</v>
      </c>
      <c r="T407" s="7">
        <f t="shared" si="2248"/>
        <v>0.50770956264383815</v>
      </c>
      <c r="U407" s="7">
        <f t="shared" si="2248"/>
        <v>0.50770956264383815</v>
      </c>
      <c r="V407" s="7">
        <f t="shared" si="2248"/>
        <v>0</v>
      </c>
      <c r="W407" s="7">
        <f t="shared" si="2248"/>
        <v>0</v>
      </c>
      <c r="X407" s="7"/>
      <c r="Y407" s="7">
        <f>STDEV(Y403:Y405)</f>
        <v>628.25003455073704</v>
      </c>
      <c r="Z407" s="7">
        <f t="shared" ref="Z407:AG407" si="2249">STDEV(Z403:Z405)</f>
        <v>0.38733835338112732</v>
      </c>
      <c r="AA407" s="7">
        <f t="shared" si="2249"/>
        <v>0.72398987101570855</v>
      </c>
      <c r="AB407" s="7">
        <f t="shared" si="2249"/>
        <v>0.43209065406847058</v>
      </c>
      <c r="AC407" s="7">
        <f t="shared" si="2249"/>
        <v>0.72440596353149489</v>
      </c>
      <c r="AD407" s="7">
        <f t="shared" si="2249"/>
        <v>1.9626605242204693</v>
      </c>
      <c r="AE407" s="7">
        <f t="shared" si="2249"/>
        <v>1.0361647230693274</v>
      </c>
      <c r="AF407" s="7">
        <f t="shared" si="2249"/>
        <v>1.7524595097557421</v>
      </c>
      <c r="AG407" s="7">
        <f t="shared" si="2249"/>
        <v>1.7524595097557421</v>
      </c>
      <c r="AH407" s="7"/>
      <c r="AI407" s="7">
        <f>STDEV(AI403:AI405)</f>
        <v>35.246239388053965</v>
      </c>
      <c r="AJ407" s="7">
        <f t="shared" ref="AJ407:AQ407" si="2250">STDEV(AJ403:AJ405)</f>
        <v>0.15409196388305471</v>
      </c>
      <c r="AK407" s="7">
        <f t="shared" si="2250"/>
        <v>0.12158261937188793</v>
      </c>
      <c r="AL407" s="7">
        <f t="shared" si="2250"/>
        <v>0.33771437635967344</v>
      </c>
      <c r="AM407" s="7">
        <f t="shared" si="2250"/>
        <v>0.28172563485302171</v>
      </c>
      <c r="AN407" s="7">
        <f t="shared" si="2250"/>
        <v>0.32047828839616077</v>
      </c>
      <c r="AO407" s="7">
        <f t="shared" si="2250"/>
        <v>0.40836421651919058</v>
      </c>
      <c r="AP407" s="7">
        <f t="shared" si="2250"/>
        <v>7.0656828639087177</v>
      </c>
      <c r="AQ407" s="7">
        <f t="shared" si="2250"/>
        <v>1.8465243928346391</v>
      </c>
      <c r="AR407" s="7"/>
      <c r="AS407" s="7">
        <f>STDEV(AS403:AS405)</f>
        <v>374.69807401159358</v>
      </c>
      <c r="AT407" s="7">
        <f t="shared" ref="AT407:BA407" si="2251">STDEV(AT403:AT405)</f>
        <v>0.23824007499439007</v>
      </c>
      <c r="AU407" s="7">
        <f t="shared" si="2251"/>
        <v>0.48202109220791828</v>
      </c>
      <c r="AV407" s="7">
        <f t="shared" si="2251"/>
        <v>0.25934211638940097</v>
      </c>
      <c r="AW407" s="7">
        <f t="shared" si="2251"/>
        <v>0.50383562134223059</v>
      </c>
      <c r="AX407" s="7">
        <f t="shared" si="2251"/>
        <v>0.99250457597603137</v>
      </c>
      <c r="AY407" s="7">
        <f t="shared" si="2251"/>
        <v>0.63309188379991654</v>
      </c>
      <c r="AZ407" s="7">
        <f t="shared" si="2251"/>
        <v>1.4116282560693281</v>
      </c>
      <c r="BA407" s="7">
        <f t="shared" si="2251"/>
        <v>1.4116282560693281</v>
      </c>
      <c r="BB407" s="7"/>
      <c r="BC407" s="7">
        <f>STDEV(BC403:BC405)</f>
        <v>21.567036058145185</v>
      </c>
      <c r="BD407" s="7">
        <f t="shared" ref="BD407:BK407" si="2252">STDEV(BD403:BD405)</f>
        <v>0.10267911179981264</v>
      </c>
      <c r="BE407" s="7">
        <f t="shared" si="2252"/>
        <v>2.137755832643165E-2</v>
      </c>
      <c r="BF407" s="7">
        <f t="shared" si="2252"/>
        <v>0.15205700685380011</v>
      </c>
      <c r="BG407" s="7">
        <f t="shared" si="2252"/>
        <v>2.3115651263473279E-2</v>
      </c>
      <c r="BH407" s="7">
        <f t="shared" si="2252"/>
        <v>0.25594009715817045</v>
      </c>
      <c r="BI407" s="7">
        <f t="shared" si="2252"/>
        <v>0.32039402824230645</v>
      </c>
      <c r="BJ407" s="7">
        <f t="shared" si="2252"/>
        <v>102.16011704345944</v>
      </c>
      <c r="BK407" s="7">
        <f t="shared" si="2252"/>
        <v>0.48916970470379662</v>
      </c>
      <c r="BL407" s="7"/>
      <c r="BM407" s="7">
        <f>STDEV(BM403:BM405)</f>
        <v>244.98220725391639</v>
      </c>
      <c r="BN407" s="7">
        <f t="shared" ref="BN407:BU407" si="2253">STDEV(BN403:BN405)</f>
        <v>0.26698564256030299</v>
      </c>
      <c r="BO407" s="7">
        <f t="shared" si="2253"/>
        <v>0.4545484939292278</v>
      </c>
      <c r="BP407" s="7">
        <f t="shared" si="2253"/>
        <v>0.27943037296137291</v>
      </c>
      <c r="BQ407" s="7">
        <f t="shared" si="2253"/>
        <v>0.45488716549637914</v>
      </c>
      <c r="BR407" s="7">
        <f t="shared" si="2253"/>
        <v>0.72472822492296884</v>
      </c>
      <c r="BS407" s="7">
        <f t="shared" si="2253"/>
        <v>0.99890957215021603</v>
      </c>
      <c r="BT407" s="7">
        <f t="shared" si="2253"/>
        <v>0.53936660383577195</v>
      </c>
      <c r="BU407" s="7">
        <f t="shared" si="2253"/>
        <v>0.53936660383577195</v>
      </c>
      <c r="BV407" s="7"/>
      <c r="BW407" s="7">
        <f>STDEV(BW403:BW405)</f>
        <v>39.849029812531171</v>
      </c>
      <c r="BX407" s="7">
        <f t="shared" ref="BX407:CE407" si="2254">STDEV(BX403:BX405)</f>
        <v>0.24205577869572786</v>
      </c>
      <c r="BY407" s="7">
        <f t="shared" si="2254"/>
        <v>0.37738221120414595</v>
      </c>
      <c r="BZ407" s="7">
        <f t="shared" si="2254"/>
        <v>0.29585356738314922</v>
      </c>
      <c r="CA407" s="7">
        <f t="shared" si="2254"/>
        <v>0.46750008912655239</v>
      </c>
      <c r="CB407" s="7">
        <f t="shared" si="2254"/>
        <v>0.17742979832410496</v>
      </c>
      <c r="CC407" s="7">
        <f t="shared" si="2254"/>
        <v>0.71520999247307504</v>
      </c>
      <c r="CD407" s="7">
        <f t="shared" si="2254"/>
        <v>4.4312049527564428</v>
      </c>
      <c r="CE407" s="7">
        <f t="shared" si="2254"/>
        <v>4.4312049527564428</v>
      </c>
      <c r="CF407" s="10"/>
      <c r="CG407" s="7">
        <f>STDEV(CG403:CG405)</f>
        <v>692.62457776706344</v>
      </c>
      <c r="CH407" s="7">
        <f t="shared" ref="CH407:CO407" si="2255">STDEV(CH403:CH405)</f>
        <v>0.37068899812826817</v>
      </c>
      <c r="CI407" s="7">
        <f t="shared" si="2255"/>
        <v>0.5481791069835904</v>
      </c>
      <c r="CJ407" s="7">
        <f t="shared" si="2255"/>
        <v>0.42618110391395392</v>
      </c>
      <c r="CK407" s="7">
        <f t="shared" si="2255"/>
        <v>0.63104859823417814</v>
      </c>
      <c r="CL407" s="7">
        <f t="shared" si="2255"/>
        <v>1.3784267602354876</v>
      </c>
      <c r="CM407" s="7">
        <f t="shared" si="2255"/>
        <v>2.0550545815946877</v>
      </c>
      <c r="CN407" s="7">
        <f t="shared" si="2255"/>
        <v>0.68286186987804109</v>
      </c>
      <c r="CO407" s="7">
        <f t="shared" si="2255"/>
        <v>0.68286186987804109</v>
      </c>
      <c r="CP407" s="10"/>
      <c r="CQ407" s="7">
        <f t="shared" ref="CQ407:DE407" si="2256">STDEV(CQ403:CQ405)</f>
        <v>9.2787219665928102</v>
      </c>
      <c r="CR407" s="7">
        <f t="shared" si="2256"/>
        <v>0.12773801313624575</v>
      </c>
      <c r="CS407" s="7">
        <f t="shared" si="2256"/>
        <v>0.17762413499670127</v>
      </c>
      <c r="CT407" s="7">
        <f t="shared" si="2256"/>
        <v>0.2044268410295661</v>
      </c>
      <c r="CU407" s="7">
        <f t="shared" si="2256"/>
        <v>0.27850374025014835</v>
      </c>
      <c r="CV407" s="7">
        <f t="shared" si="2256"/>
        <v>0.23448098714679239</v>
      </c>
      <c r="CW407" s="7">
        <f t="shared" si="2256"/>
        <v>0.23053488528492375</v>
      </c>
      <c r="CX407" s="7">
        <f t="shared" si="2256"/>
        <v>3.3525655847425266</v>
      </c>
      <c r="CY407" s="7">
        <f t="shared" si="2256"/>
        <v>3.3525655847425266</v>
      </c>
      <c r="CZ407" s="49">
        <f t="shared" si="2256"/>
        <v>4.1243082331619378E-3</v>
      </c>
      <c r="DA407" s="49">
        <f t="shared" si="2256"/>
        <v>7.971963149940673E-3</v>
      </c>
      <c r="DB407" s="49">
        <f t="shared" si="2256"/>
        <v>9.5033438228114726E-3</v>
      </c>
      <c r="DC407" s="49">
        <f t="shared" si="2256"/>
        <v>0.26684880919441978</v>
      </c>
      <c r="DD407" s="49">
        <f t="shared" si="2256"/>
        <v>0.20839495861415316</v>
      </c>
      <c r="DE407" s="49">
        <f t="shared" si="2256"/>
        <v>0.37457709486832874</v>
      </c>
      <c r="DG407" s="49">
        <f t="shared" ref="DG407:DL407" si="2257">STDEV(DG403:DG405)</f>
        <v>9.0234572762591652E-3</v>
      </c>
      <c r="DH407" s="49">
        <f t="shared" si="2257"/>
        <v>6.4833166278974209E-3</v>
      </c>
      <c r="DI407" s="49">
        <f t="shared" si="2257"/>
        <v>2.5285492864758835E-3</v>
      </c>
      <c r="DJ407" s="49">
        <f t="shared" si="2257"/>
        <v>0.36929127117556687</v>
      </c>
      <c r="DK407" s="49">
        <f t="shared" si="2257"/>
        <v>0.45113033445890643</v>
      </c>
      <c r="DL407" s="49">
        <f t="shared" si="2257"/>
        <v>0.96563571461153985</v>
      </c>
      <c r="DN407" s="49">
        <f t="shared" ref="DN407:DS407" si="2258">STDEV(DN403:DN405)</f>
        <v>4.8973245461269533E-3</v>
      </c>
      <c r="DO407" s="49">
        <f t="shared" si="2258"/>
        <v>1.1303761563512217E-2</v>
      </c>
      <c r="DP407" s="49">
        <f t="shared" si="2258"/>
        <v>4.1073008779477773E-3</v>
      </c>
      <c r="DQ407" s="49">
        <f t="shared" si="2258"/>
        <v>0.11737666562957259</v>
      </c>
      <c r="DR407" s="49">
        <f t="shared" si="2258"/>
        <v>0.13892907547851302</v>
      </c>
      <c r="DS407" s="49">
        <f t="shared" si="2258"/>
        <v>3.8919134539880669</v>
      </c>
      <c r="DU407" s="49">
        <f t="shared" ref="DU407:DZ407" si="2259">STDEV(DU403:DU405)</f>
        <v>6.0063006513940446E-3</v>
      </c>
      <c r="DV407" s="49">
        <f t="shared" si="2259"/>
        <v>3.7572309880019787E-3</v>
      </c>
      <c r="DW407" s="49">
        <f t="shared" si="2259"/>
        <v>8.9810919930521944E-3</v>
      </c>
      <c r="DX407" s="49">
        <f t="shared" si="2259"/>
        <v>0.22936949986365479</v>
      </c>
      <c r="DY407" s="49">
        <f t="shared" si="2259"/>
        <v>0.17225432540318811</v>
      </c>
      <c r="DZ407" s="49">
        <f t="shared" si="2259"/>
        <v>4.616011517894349</v>
      </c>
    </row>
    <row r="408" spans="3:131" x14ac:dyDescent="0.2">
      <c r="C408" s="98" t="s">
        <v>115</v>
      </c>
      <c r="D408" s="3">
        <v>1178</v>
      </c>
      <c r="E408" s="3">
        <v>116418.405</v>
      </c>
      <c r="F408" s="3">
        <v>342.77800000000002</v>
      </c>
      <c r="G408" s="3">
        <v>311.65100000000001</v>
      </c>
      <c r="H408" s="3">
        <v>346.04500000000002</v>
      </c>
      <c r="I408" s="3">
        <v>310.86099999999999</v>
      </c>
      <c r="J408" s="3">
        <v>423.84199999999998</v>
      </c>
      <c r="K408" s="3">
        <v>349.726</v>
      </c>
      <c r="L408" s="3">
        <v>21.902000000000001</v>
      </c>
      <c r="M408" s="5">
        <f t="shared" si="2120"/>
        <v>21.902000000000001</v>
      </c>
      <c r="N408" s="3">
        <v>1184</v>
      </c>
      <c r="O408" s="3">
        <v>1296.451</v>
      </c>
      <c r="P408" s="3">
        <v>234.39599999999999</v>
      </c>
      <c r="Q408" s="3">
        <v>240.43600000000001</v>
      </c>
      <c r="R408" s="3">
        <v>234.077</v>
      </c>
      <c r="S408" s="3">
        <v>239.51499999999999</v>
      </c>
      <c r="T408" s="3">
        <v>40.628999999999998</v>
      </c>
      <c r="U408" s="3">
        <v>40.628999999999998</v>
      </c>
      <c r="V408" s="3">
        <v>0</v>
      </c>
      <c r="W408" s="5">
        <f t="shared" si="2121"/>
        <v>0</v>
      </c>
      <c r="X408" s="3">
        <v>1187</v>
      </c>
      <c r="Y408" s="3">
        <v>73478.334000000003</v>
      </c>
      <c r="Z408" s="3">
        <v>410.34899999999999</v>
      </c>
      <c r="AA408" s="3">
        <v>357.06799999999998</v>
      </c>
      <c r="AB408" s="3">
        <v>409.92</v>
      </c>
      <c r="AC408" s="3">
        <v>357.899</v>
      </c>
      <c r="AD408" s="3">
        <v>337.137</v>
      </c>
      <c r="AE408" s="3">
        <v>277.5</v>
      </c>
      <c r="AF408" s="3">
        <v>20.215</v>
      </c>
      <c r="AG408" s="5">
        <f t="shared" si="2122"/>
        <v>20.215</v>
      </c>
      <c r="AH408" s="3">
        <v>1193</v>
      </c>
      <c r="AI408" s="3">
        <v>965.49699999999996</v>
      </c>
      <c r="AJ408" s="3">
        <v>355.721</v>
      </c>
      <c r="AK408" s="3">
        <v>287.46499999999997</v>
      </c>
      <c r="AL408" s="3">
        <v>356.73099999999999</v>
      </c>
      <c r="AM408" s="3">
        <v>287.38299999999998</v>
      </c>
      <c r="AN408" s="3">
        <v>36.878</v>
      </c>
      <c r="AO408" s="3">
        <v>33.335000000000001</v>
      </c>
      <c r="AP408" s="3">
        <v>71.241</v>
      </c>
      <c r="AQ408" s="5">
        <f t="shared" si="2123"/>
        <v>71.241</v>
      </c>
      <c r="AR408" s="3">
        <v>1196</v>
      </c>
      <c r="AS408" s="3">
        <v>71312.327999999994</v>
      </c>
      <c r="AT408" s="3">
        <v>365.15300000000002</v>
      </c>
      <c r="AU408" s="3">
        <v>316.29700000000003</v>
      </c>
      <c r="AV408" s="3">
        <v>364.40300000000002</v>
      </c>
      <c r="AW408" s="3">
        <v>317.38</v>
      </c>
      <c r="AX408" s="3">
        <v>316.70100000000002</v>
      </c>
      <c r="AY408" s="3">
        <v>286.69799999999998</v>
      </c>
      <c r="AZ408" s="3">
        <v>42.707999999999998</v>
      </c>
      <c r="BA408" s="5">
        <f t="shared" si="2124"/>
        <v>42.707999999999998</v>
      </c>
      <c r="BB408" s="3">
        <v>1202</v>
      </c>
      <c r="BC408" s="3">
        <v>879.577</v>
      </c>
      <c r="BD408" s="3">
        <v>322.92399999999998</v>
      </c>
      <c r="BE408" s="3">
        <v>248.69</v>
      </c>
      <c r="BF408" s="3">
        <v>323.83300000000003</v>
      </c>
      <c r="BG408" s="3">
        <v>249.77199999999999</v>
      </c>
      <c r="BH408" s="3">
        <v>35.904000000000003</v>
      </c>
      <c r="BI408" s="3">
        <v>31.192</v>
      </c>
      <c r="BJ408" s="3">
        <v>166.11199999999999</v>
      </c>
      <c r="BK408" s="5">
        <f t="shared" si="2125"/>
        <v>13.888000000000005</v>
      </c>
      <c r="BL408" s="3">
        <v>1205</v>
      </c>
      <c r="BM408" s="3">
        <v>66896.986999999994</v>
      </c>
      <c r="BN408" s="3">
        <v>404.82499999999999</v>
      </c>
      <c r="BO408" s="3">
        <v>316.52300000000002</v>
      </c>
      <c r="BP408" s="3">
        <v>403.40100000000001</v>
      </c>
      <c r="BQ408" s="3">
        <v>317.29599999999999</v>
      </c>
      <c r="BR408" s="3">
        <v>306.35300000000001</v>
      </c>
      <c r="BS408" s="3">
        <v>278.03199999999998</v>
      </c>
      <c r="BT408" s="3">
        <v>58.058</v>
      </c>
      <c r="BU408" s="5">
        <f t="shared" si="2126"/>
        <v>58.058</v>
      </c>
      <c r="BV408" s="3">
        <v>1211</v>
      </c>
      <c r="BW408" s="3">
        <v>810.88699999999994</v>
      </c>
      <c r="BX408" s="3">
        <v>361.11200000000002</v>
      </c>
      <c r="BY408" s="3">
        <v>253.93799999999999</v>
      </c>
      <c r="BZ408" s="3">
        <v>361.59500000000003</v>
      </c>
      <c r="CA408" s="3">
        <v>254.721</v>
      </c>
      <c r="CB408" s="3">
        <v>35.159999999999997</v>
      </c>
      <c r="CC408" s="3">
        <v>29.364000000000001</v>
      </c>
      <c r="CD408" s="3">
        <v>149.398</v>
      </c>
      <c r="CE408" s="5">
        <f t="shared" si="2127"/>
        <v>30.602000000000004</v>
      </c>
      <c r="CF408" s="3">
        <v>1214</v>
      </c>
      <c r="CG408" s="3">
        <v>49709.697999999997</v>
      </c>
      <c r="CH408" s="3">
        <v>380.91699999999997</v>
      </c>
      <c r="CI408" s="3">
        <v>372.99</v>
      </c>
      <c r="CJ408" s="3">
        <v>380.43200000000002</v>
      </c>
      <c r="CK408" s="3">
        <v>373.48200000000003</v>
      </c>
      <c r="CL408" s="3">
        <v>269.15300000000002</v>
      </c>
      <c r="CM408" s="3">
        <v>235.154</v>
      </c>
      <c r="CN408" s="3">
        <v>36.738</v>
      </c>
      <c r="CO408" s="5">
        <f t="shared" si="2128"/>
        <v>36.738</v>
      </c>
      <c r="CP408" s="3">
        <v>1220</v>
      </c>
      <c r="CQ408" s="3">
        <v>892.52700000000004</v>
      </c>
      <c r="CR408" s="3">
        <v>344.47800000000001</v>
      </c>
      <c r="CS408" s="3">
        <v>321.64699999999999</v>
      </c>
      <c r="CT408" s="3">
        <v>343.82799999999997</v>
      </c>
      <c r="CU408" s="3">
        <v>321.82799999999997</v>
      </c>
      <c r="CV408" s="3">
        <v>37.203000000000003</v>
      </c>
      <c r="CW408" s="3">
        <v>30.545999999999999</v>
      </c>
      <c r="CX408" s="3">
        <v>125.84699999999999</v>
      </c>
      <c r="CY408" s="5">
        <f t="shared" si="2129"/>
        <v>54.153000000000006</v>
      </c>
      <c r="CZ408" s="46">
        <f t="shared" si="2130"/>
        <v>-0.3688426327435082</v>
      </c>
      <c r="DA408" s="46">
        <f>IF((AQ408-AG408)&lt;45,(AO408-$T408)/$T408,(AN408-$U408)/$U408)</f>
        <v>-9.2323217406286101E-2</v>
      </c>
      <c r="DB408" s="46">
        <f>IF((AQ408-AG408)&lt;45,(AN408-$T408)/$T408,(AO408-$U408)/$U408)</f>
        <v>-0.17952693888601731</v>
      </c>
      <c r="DC408" s="46">
        <f t="shared" si="2133"/>
        <v>88.480483684256612</v>
      </c>
      <c r="DD408" s="46">
        <f t="shared" si="2134"/>
        <v>88.326530425461655</v>
      </c>
      <c r="DE408" s="46">
        <f t="shared" si="2220"/>
        <v>51.025999999999996</v>
      </c>
      <c r="DF408" s="46" t="str">
        <f>IF(DE408&lt;45,DF$6,DF$5)</f>
        <v>RAD</v>
      </c>
      <c r="DG408" s="46">
        <f t="shared" si="2136"/>
        <v>-0.38744798986036622</v>
      </c>
      <c r="DH408" s="46">
        <f>IF((BK408-BA408)&lt;45,(BI408-$T408)/$T408,(BH408-$U408)/$U408)</f>
        <v>-0.23227251470624427</v>
      </c>
      <c r="DI408" s="46">
        <f>IF((BK408-BA408)&lt;45,(BH408-$T408)/$T408,(BI408-$U408)/$U408)</f>
        <v>-0.11629624160082686</v>
      </c>
      <c r="DJ408" s="46">
        <f t="shared" si="2139"/>
        <v>79.711949480614308</v>
      </c>
      <c r="DK408" s="46">
        <f t="shared" si="2140"/>
        <v>78.846474645351137</v>
      </c>
      <c r="DL408" s="46">
        <f t="shared" si="2224"/>
        <v>28.819999999999993</v>
      </c>
      <c r="DM408" s="46" t="str">
        <f>IF(DL408&lt;45,DM$6,DM$5)</f>
        <v>CIRC</v>
      </c>
      <c r="DN408" s="46">
        <f t="shared" si="2142"/>
        <v>-0.42537447579701859</v>
      </c>
      <c r="DO408" s="46">
        <f>IF((CE408-BU408)&lt;45,(CC408-$T408)/$T408,(CB408-$U408)/$U408)</f>
        <v>-0.27726500775308272</v>
      </c>
      <c r="DP408" s="46">
        <f>IF((CE408-BU408)&lt;45,(CB408-$T408)/$T408,(CC408-$U408)/$U408)</f>
        <v>-0.13460828472273503</v>
      </c>
      <c r="DQ408" s="46">
        <f t="shared" si="2145"/>
        <v>76.339430139345424</v>
      </c>
      <c r="DR408" s="46">
        <f t="shared" si="2146"/>
        <v>75.255380279419199</v>
      </c>
      <c r="DS408" s="46">
        <f t="shared" si="2228"/>
        <v>27.455999999999996</v>
      </c>
      <c r="DT408" s="46" t="str">
        <f>IF(DS408&lt;45,DT$6,DT$5)</f>
        <v>CIRC</v>
      </c>
      <c r="DU408" s="46">
        <f t="shared" si="2148"/>
        <v>-0.57300825415019208</v>
      </c>
      <c r="DV408" s="46">
        <f>IF((CY408-CO408)&lt;45,(CW408-$T408)/$T408,(CV408-$U408)/$U408)</f>
        <v>-0.24817248763198699</v>
      </c>
      <c r="DW408" s="46">
        <f>IF((CY408-CO408)&lt;45,(CV408-$T408)/$T408,(CW408-$U408)/$U408)</f>
        <v>-8.4324005021043966E-2</v>
      </c>
      <c r="DX408" s="46">
        <f t="shared" si="2151"/>
        <v>62.959545503442122</v>
      </c>
      <c r="DY408" s="46">
        <f t="shared" si="2152"/>
        <v>63.30867659333915</v>
      </c>
      <c r="DZ408" s="46">
        <f t="shared" si="2232"/>
        <v>6.1359999999999957</v>
      </c>
      <c r="EA408" s="46" t="str">
        <f>IF(DZ408&lt;45,EA$6,EA$5)</f>
        <v>CIRC</v>
      </c>
    </row>
    <row r="409" spans="3:131" x14ac:dyDescent="0.2">
      <c r="C409" s="98"/>
      <c r="D409" s="3">
        <v>1179</v>
      </c>
      <c r="E409" s="3">
        <v>115140.647</v>
      </c>
      <c r="F409" s="3">
        <v>343.88900000000001</v>
      </c>
      <c r="G409" s="3">
        <v>313.98099999999999</v>
      </c>
      <c r="H409" s="3">
        <v>347.32</v>
      </c>
      <c r="I409" s="3">
        <v>313.45699999999999</v>
      </c>
      <c r="J409" s="3">
        <v>417.54199999999997</v>
      </c>
      <c r="K409" s="3">
        <v>351.10700000000003</v>
      </c>
      <c r="L409" s="3">
        <v>20.681999999999999</v>
      </c>
      <c r="M409" s="5">
        <f t="shared" si="2120"/>
        <v>20.681999999999999</v>
      </c>
      <c r="N409" s="3">
        <v>1185</v>
      </c>
      <c r="O409" s="3">
        <v>1272.9159999999999</v>
      </c>
      <c r="P409" s="3">
        <v>233.55699999999999</v>
      </c>
      <c r="Q409" s="3">
        <v>240.268</v>
      </c>
      <c r="R409" s="3">
        <v>232.98400000000001</v>
      </c>
      <c r="S409" s="3">
        <v>239.185</v>
      </c>
      <c r="T409" s="3">
        <v>40.258000000000003</v>
      </c>
      <c r="U409" s="3">
        <v>40.258000000000003</v>
      </c>
      <c r="V409" s="3">
        <v>0</v>
      </c>
      <c r="W409" s="5">
        <f t="shared" si="2121"/>
        <v>0</v>
      </c>
      <c r="X409" s="3">
        <v>1188</v>
      </c>
      <c r="Y409" s="3">
        <v>72347.191999999995</v>
      </c>
      <c r="Z409" s="3">
        <v>410.58499999999998</v>
      </c>
      <c r="AA409" s="3">
        <v>355.63799999999998</v>
      </c>
      <c r="AB409" s="3">
        <v>410.113</v>
      </c>
      <c r="AC409" s="3">
        <v>356.46100000000001</v>
      </c>
      <c r="AD409" s="3">
        <v>333.22899999999998</v>
      </c>
      <c r="AE409" s="3">
        <v>276.43200000000002</v>
      </c>
      <c r="AF409" s="3">
        <v>18.608000000000001</v>
      </c>
      <c r="AG409" s="5">
        <f t="shared" si="2122"/>
        <v>18.608000000000001</v>
      </c>
      <c r="AH409" s="3">
        <v>1194</v>
      </c>
      <c r="AI409" s="3">
        <v>990.60900000000004</v>
      </c>
      <c r="AJ409" s="3">
        <v>356.45400000000001</v>
      </c>
      <c r="AK409" s="3">
        <v>287.48099999999999</v>
      </c>
      <c r="AL409" s="3">
        <v>357.56400000000002</v>
      </c>
      <c r="AM409" s="3">
        <v>287.363</v>
      </c>
      <c r="AN409" s="3">
        <v>36.917000000000002</v>
      </c>
      <c r="AO409" s="3">
        <v>34.164999999999999</v>
      </c>
      <c r="AP409" s="3">
        <v>64.697999999999993</v>
      </c>
      <c r="AQ409" s="5">
        <f t="shared" si="2123"/>
        <v>64.697999999999993</v>
      </c>
      <c r="AR409" s="3">
        <v>1197</v>
      </c>
      <c r="AS409" s="3">
        <v>70948.606</v>
      </c>
      <c r="AT409" s="3">
        <v>365.22800000000001</v>
      </c>
      <c r="AU409" s="3">
        <v>317.06599999999997</v>
      </c>
      <c r="AV409" s="3">
        <v>364.553</v>
      </c>
      <c r="AW409" s="3">
        <v>318.21499999999997</v>
      </c>
      <c r="AX409" s="3">
        <v>315.505</v>
      </c>
      <c r="AY409" s="3">
        <v>286.31799999999998</v>
      </c>
      <c r="AZ409" s="3">
        <v>44.698999999999998</v>
      </c>
      <c r="BA409" s="5">
        <f t="shared" si="2124"/>
        <v>44.698999999999998</v>
      </c>
      <c r="BB409" s="3">
        <v>1203</v>
      </c>
      <c r="BC409" s="3">
        <v>878.78899999999999</v>
      </c>
      <c r="BD409" s="3">
        <v>322.95100000000002</v>
      </c>
      <c r="BE409" s="3">
        <v>248.66499999999999</v>
      </c>
      <c r="BF409" s="3">
        <v>323.79899999999998</v>
      </c>
      <c r="BG409" s="3">
        <v>249.762</v>
      </c>
      <c r="BH409" s="3">
        <v>36.246000000000002</v>
      </c>
      <c r="BI409" s="3">
        <v>30.87</v>
      </c>
      <c r="BJ409" s="3">
        <v>170.25200000000001</v>
      </c>
      <c r="BK409" s="5">
        <f t="shared" si="2125"/>
        <v>9.7479999999999905</v>
      </c>
      <c r="BL409" s="3">
        <v>1206</v>
      </c>
      <c r="BM409" s="3">
        <v>66461.645999999993</v>
      </c>
      <c r="BN409" s="3">
        <v>405.30700000000002</v>
      </c>
      <c r="BO409" s="3">
        <v>316.98899999999998</v>
      </c>
      <c r="BP409" s="3">
        <v>403.91300000000001</v>
      </c>
      <c r="BQ409" s="3">
        <v>317.78300000000002</v>
      </c>
      <c r="BR409" s="3">
        <v>306.524</v>
      </c>
      <c r="BS409" s="3">
        <v>276.06799999999998</v>
      </c>
      <c r="BT409" s="3">
        <v>58.255000000000003</v>
      </c>
      <c r="BU409" s="5">
        <f t="shared" si="2126"/>
        <v>58.255000000000003</v>
      </c>
      <c r="BV409" s="3">
        <v>1212</v>
      </c>
      <c r="BW409" s="3">
        <v>797.82399999999996</v>
      </c>
      <c r="BX409" s="3">
        <v>360.90899999999999</v>
      </c>
      <c r="BY409" s="3">
        <v>253.92599999999999</v>
      </c>
      <c r="BZ409" s="3">
        <v>361.41800000000001</v>
      </c>
      <c r="CA409" s="3">
        <v>254.72499999999999</v>
      </c>
      <c r="CB409" s="3">
        <v>34.982999999999997</v>
      </c>
      <c r="CC409" s="3">
        <v>29.036999999999999</v>
      </c>
      <c r="CD409" s="3">
        <v>148.02600000000001</v>
      </c>
      <c r="CE409" s="5">
        <f t="shared" si="2127"/>
        <v>31.97399999999999</v>
      </c>
      <c r="CF409" s="3">
        <v>1215</v>
      </c>
      <c r="CG409" s="3">
        <v>50544.006999999998</v>
      </c>
      <c r="CH409" s="3">
        <v>381.42700000000002</v>
      </c>
      <c r="CI409" s="3">
        <v>374.065</v>
      </c>
      <c r="CJ409" s="3">
        <v>381.04599999999999</v>
      </c>
      <c r="CK409" s="3">
        <v>374.74</v>
      </c>
      <c r="CL409" s="3">
        <v>270.68400000000003</v>
      </c>
      <c r="CM409" s="3">
        <v>237.74799999999999</v>
      </c>
      <c r="CN409" s="3">
        <v>35.372999999999998</v>
      </c>
      <c r="CO409" s="5">
        <f t="shared" si="2128"/>
        <v>35.372999999999998</v>
      </c>
      <c r="CP409" s="3">
        <v>1221</v>
      </c>
      <c r="CQ409" s="3">
        <v>880.92899999999997</v>
      </c>
      <c r="CR409" s="3">
        <v>344.34</v>
      </c>
      <c r="CS409" s="3">
        <v>321.82299999999998</v>
      </c>
      <c r="CT409" s="3">
        <v>343.67200000000003</v>
      </c>
      <c r="CU409" s="3">
        <v>322.03800000000001</v>
      </c>
      <c r="CV409" s="3">
        <v>37.384999999999998</v>
      </c>
      <c r="CW409" s="3">
        <v>30.001999999999999</v>
      </c>
      <c r="CX409" s="3">
        <v>121.991</v>
      </c>
      <c r="CY409" s="5">
        <f t="shared" si="2129"/>
        <v>58.009</v>
      </c>
      <c r="CZ409" s="46">
        <f t="shared" si="2130"/>
        <v>-0.37166245035951556</v>
      </c>
      <c r="DA409" s="46">
        <f t="shared" ref="DA409:DA410" si="2260">IF((AQ409-AG409)&lt;45,(AO409-$T409)/$T409,(AN409-$U409)/$U409)</f>
        <v>-8.2989716329673627E-2</v>
      </c>
      <c r="DB409" s="46">
        <f t="shared" ref="DB409:DB410" si="2261">IF((AQ409-AG409)&lt;45,(AN409-$T409)/$T409,(AO409-$U409)/$U409)</f>
        <v>-0.15134880023846201</v>
      </c>
      <c r="DC409" s="46">
        <f t="shared" si="2133"/>
        <v>87.037588489111968</v>
      </c>
      <c r="DD409" s="46">
        <f t="shared" si="2134"/>
        <v>86.80974026570982</v>
      </c>
      <c r="DE409" s="46">
        <f t="shared" si="2220"/>
        <v>46.089999999999989</v>
      </c>
      <c r="DF409" s="46" t="str">
        <f t="shared" ref="DF409:DF411" si="2262">IF(DE409&lt;45,DF$6,DF$5)</f>
        <v>RAD</v>
      </c>
      <c r="DG409" s="46">
        <f t="shared" si="2136"/>
        <v>-0.38380921205002433</v>
      </c>
      <c r="DH409" s="46">
        <f t="shared" ref="DH409:DH410" si="2263">IF((BK409-BA409)&lt;45,(BI409-$T409)/$T409,(BH409-$U409)/$U409)</f>
        <v>-0.23319588653186946</v>
      </c>
      <c r="DI409" s="46">
        <f t="shared" ref="DI409:DI410" si="2264">IF((BK409-BA409)&lt;45,(BH409-$T409)/$T409,(BI409-$U409)/$U409)</f>
        <v>-9.9657210989120185E-2</v>
      </c>
      <c r="DJ409" s="46">
        <f t="shared" si="2139"/>
        <v>80.411700205877978</v>
      </c>
      <c r="DK409" s="46">
        <f t="shared" si="2140"/>
        <v>79.666189346547753</v>
      </c>
      <c r="DL409" s="46">
        <f t="shared" si="2224"/>
        <v>34.951000000000008</v>
      </c>
      <c r="DM409" s="46" t="str">
        <f t="shared" ref="DM409:DM411" si="2265">IF(DL409&lt;45,DM$6,DM$5)</f>
        <v>CIRC</v>
      </c>
      <c r="DN409" s="46">
        <f t="shared" si="2142"/>
        <v>-0.42277859529484846</v>
      </c>
      <c r="DO409" s="46">
        <f t="shared" ref="DO409:DO410" si="2266">IF((CE409-BU409)&lt;45,(CC409-$T409)/$T409,(CB409-$U409)/$U409)</f>
        <v>-0.27872720949873325</v>
      </c>
      <c r="DP409" s="46">
        <f t="shared" ref="DP409:DP410" si="2267">IF((CE409-BU409)&lt;45,(CB409-$T409)/$T409,(CC409-$U409)/$U409)</f>
        <v>-0.13102985741964343</v>
      </c>
      <c r="DQ409" s="46">
        <f t="shared" si="2145"/>
        <v>77.124084260365777</v>
      </c>
      <c r="DR409" s="46">
        <f t="shared" si="2146"/>
        <v>76.040360263481148</v>
      </c>
      <c r="DS409" s="46">
        <f t="shared" si="2228"/>
        <v>26.281000000000013</v>
      </c>
      <c r="DT409" s="46" t="str">
        <f t="shared" ref="DT409:DT411" si="2268">IF(DS409&lt;45,DT$6,DT$5)</f>
        <v>CIRC</v>
      </c>
      <c r="DU409" s="46">
        <f t="shared" si="2148"/>
        <v>-0.56102377121434799</v>
      </c>
      <c r="DV409" s="46">
        <f t="shared" ref="DV409:DV410" si="2269">IF((CY409-CO409)&lt;45,(CW409-$T409)/$T409,(CV409-$U409)/$U409)</f>
        <v>-0.25475681852054261</v>
      </c>
      <c r="DW409" s="46">
        <f t="shared" ref="DW409:DW410" si="2270">IF((CY409-CO409)&lt;45,(CV409-$T409)/$T409,(CW409-$U409)/$U409)</f>
        <v>-7.1364697699836166E-2</v>
      </c>
      <c r="DX409" s="46">
        <f t="shared" si="2151"/>
        <v>64.067715216011919</v>
      </c>
      <c r="DY409" s="46">
        <f t="shared" si="2152"/>
        <v>64.608952011311843</v>
      </c>
      <c r="DZ409" s="46">
        <f t="shared" si="2232"/>
        <v>3.399000000000008</v>
      </c>
      <c r="EA409" s="46" t="str">
        <f t="shared" ref="EA409:EA411" si="2271">IF(DZ409&lt;45,EA$6,EA$5)</f>
        <v>CIRC</v>
      </c>
    </row>
    <row r="410" spans="3:131" x14ac:dyDescent="0.2">
      <c r="C410" s="98"/>
      <c r="D410" s="3">
        <v>1180</v>
      </c>
      <c r="E410" s="3">
        <v>117788.951</v>
      </c>
      <c r="F410" s="3">
        <v>342.54599999999999</v>
      </c>
      <c r="G410" s="3">
        <v>314.58800000000002</v>
      </c>
      <c r="H410" s="3">
        <v>345.786</v>
      </c>
      <c r="I410" s="3">
        <v>314.14999999999998</v>
      </c>
      <c r="J410" s="3">
        <v>422.17</v>
      </c>
      <c r="K410" s="3">
        <v>355.245</v>
      </c>
      <c r="L410" s="3">
        <v>22.707000000000001</v>
      </c>
      <c r="M410" s="5">
        <f t="shared" si="2120"/>
        <v>22.707000000000001</v>
      </c>
      <c r="N410" s="3">
        <v>1186</v>
      </c>
      <c r="O410" s="3">
        <v>1272.9159999999999</v>
      </c>
      <c r="P410" s="3">
        <v>233.55699999999999</v>
      </c>
      <c r="Q410" s="3">
        <v>240.268</v>
      </c>
      <c r="R410" s="3">
        <v>232.98400000000001</v>
      </c>
      <c r="S410" s="3">
        <v>239.185</v>
      </c>
      <c r="T410" s="3">
        <v>40.258000000000003</v>
      </c>
      <c r="U410" s="3">
        <v>40.258000000000003</v>
      </c>
      <c r="V410" s="3">
        <v>0</v>
      </c>
      <c r="W410" s="5">
        <f t="shared" si="2121"/>
        <v>0</v>
      </c>
      <c r="X410" s="3">
        <v>1189</v>
      </c>
      <c r="Y410" s="3">
        <v>73386.558999999994</v>
      </c>
      <c r="Z410" s="3">
        <v>411.10599999999999</v>
      </c>
      <c r="AA410" s="3">
        <v>356.55</v>
      </c>
      <c r="AB410" s="3">
        <v>410.74599999999998</v>
      </c>
      <c r="AC410" s="3">
        <v>357.33300000000003</v>
      </c>
      <c r="AD410" s="3">
        <v>335.50200000000001</v>
      </c>
      <c r="AE410" s="3">
        <v>278.50400000000002</v>
      </c>
      <c r="AF410" s="3">
        <v>22.109000000000002</v>
      </c>
      <c r="AG410" s="5">
        <f t="shared" si="2122"/>
        <v>22.109000000000002</v>
      </c>
      <c r="AH410" s="3">
        <v>1195</v>
      </c>
      <c r="AI410" s="3">
        <v>990.27099999999996</v>
      </c>
      <c r="AJ410" s="3">
        <v>356.48</v>
      </c>
      <c r="AK410" s="3">
        <v>287.42599999999999</v>
      </c>
      <c r="AL410" s="3">
        <v>357.59100000000001</v>
      </c>
      <c r="AM410" s="3">
        <v>287.29000000000002</v>
      </c>
      <c r="AN410" s="3">
        <v>37.121000000000002</v>
      </c>
      <c r="AO410" s="3">
        <v>33.966000000000001</v>
      </c>
      <c r="AP410" s="3">
        <v>67.344999999999999</v>
      </c>
      <c r="AQ410" s="5">
        <f t="shared" si="2123"/>
        <v>67.344999999999999</v>
      </c>
      <c r="AR410" s="3">
        <v>1198</v>
      </c>
      <c r="AS410" s="3">
        <v>70563.038</v>
      </c>
      <c r="AT410" s="3">
        <v>365.59800000000001</v>
      </c>
      <c r="AU410" s="3">
        <v>316.178</v>
      </c>
      <c r="AV410" s="3">
        <v>364.90800000000002</v>
      </c>
      <c r="AW410" s="3">
        <v>317.30900000000003</v>
      </c>
      <c r="AX410" s="3">
        <v>314.73099999999999</v>
      </c>
      <c r="AY410" s="3">
        <v>285.46199999999999</v>
      </c>
      <c r="AZ410" s="3">
        <v>41.97</v>
      </c>
      <c r="BA410" s="5">
        <f t="shared" si="2124"/>
        <v>41.97</v>
      </c>
      <c r="BB410" s="3">
        <v>1204</v>
      </c>
      <c r="BC410" s="3">
        <v>884.87</v>
      </c>
      <c r="BD410" s="3">
        <v>323.096</v>
      </c>
      <c r="BE410" s="3">
        <v>248.58699999999999</v>
      </c>
      <c r="BF410" s="3">
        <v>323.99400000000003</v>
      </c>
      <c r="BG410" s="3">
        <v>249.62899999999999</v>
      </c>
      <c r="BH410" s="3">
        <v>35.863</v>
      </c>
      <c r="BI410" s="3">
        <v>31.414999999999999</v>
      </c>
      <c r="BJ410" s="3">
        <v>168.13399999999999</v>
      </c>
      <c r="BK410" s="5">
        <f t="shared" si="2125"/>
        <v>11.866000000000014</v>
      </c>
      <c r="BL410" s="3">
        <v>1207</v>
      </c>
      <c r="BM410" s="3">
        <v>66874.014999999999</v>
      </c>
      <c r="BN410" s="3">
        <v>404.86700000000002</v>
      </c>
      <c r="BO410" s="3">
        <v>317.43200000000002</v>
      </c>
      <c r="BP410" s="3">
        <v>403.46300000000002</v>
      </c>
      <c r="BQ410" s="3">
        <v>318.20499999999998</v>
      </c>
      <c r="BR410" s="3">
        <v>307.685</v>
      </c>
      <c r="BS410" s="3">
        <v>276.733</v>
      </c>
      <c r="BT410" s="3">
        <v>57.238</v>
      </c>
      <c r="BU410" s="5">
        <f t="shared" si="2126"/>
        <v>57.238</v>
      </c>
      <c r="BV410" s="3">
        <v>1213</v>
      </c>
      <c r="BW410" s="3">
        <v>784.875</v>
      </c>
      <c r="BX410" s="3">
        <v>360.98200000000003</v>
      </c>
      <c r="BY410" s="3">
        <v>253.70599999999999</v>
      </c>
      <c r="BZ410" s="3">
        <v>361.495</v>
      </c>
      <c r="CA410" s="3">
        <v>254.459</v>
      </c>
      <c r="CB410" s="3">
        <v>34.944000000000003</v>
      </c>
      <c r="CC410" s="3">
        <v>28.597999999999999</v>
      </c>
      <c r="CD410" s="3">
        <v>146.13999999999999</v>
      </c>
      <c r="CE410" s="5">
        <f t="shared" si="2127"/>
        <v>33.860000000000014</v>
      </c>
      <c r="CF410" s="3">
        <v>1216</v>
      </c>
      <c r="CG410" s="3">
        <v>51084.523000000001</v>
      </c>
      <c r="CH410" s="3">
        <v>381.63799999999998</v>
      </c>
      <c r="CI410" s="3">
        <v>373.34100000000001</v>
      </c>
      <c r="CJ410" s="3">
        <v>381.25099999999998</v>
      </c>
      <c r="CK410" s="3">
        <v>374.19900000000001</v>
      </c>
      <c r="CL410" s="3">
        <v>271.904</v>
      </c>
      <c r="CM410" s="3">
        <v>239.21199999999999</v>
      </c>
      <c r="CN410" s="3">
        <v>36.094000000000001</v>
      </c>
      <c r="CO410" s="5">
        <f t="shared" si="2128"/>
        <v>36.094000000000001</v>
      </c>
      <c r="CP410" s="3">
        <v>1222</v>
      </c>
      <c r="CQ410" s="3">
        <v>881.94200000000001</v>
      </c>
      <c r="CR410" s="3">
        <v>344.40100000000001</v>
      </c>
      <c r="CS410" s="3">
        <v>321.642</v>
      </c>
      <c r="CT410" s="3">
        <v>343.76900000000001</v>
      </c>
      <c r="CU410" s="3">
        <v>321.82400000000001</v>
      </c>
      <c r="CV410" s="3">
        <v>37.770000000000003</v>
      </c>
      <c r="CW410" s="3">
        <v>29.73</v>
      </c>
      <c r="CX410" s="3">
        <v>124.42100000000001</v>
      </c>
      <c r="CY410" s="5">
        <f t="shared" si="2129"/>
        <v>55.578999999999994</v>
      </c>
      <c r="CZ410" s="46">
        <f t="shared" si="2130"/>
        <v>-0.37696567991339025</v>
      </c>
      <c r="DA410" s="46">
        <f t="shared" si="2260"/>
        <v>-7.7922400516667503E-2</v>
      </c>
      <c r="DB410" s="46">
        <f t="shared" si="2261"/>
        <v>-0.15629191713448262</v>
      </c>
      <c r="DC410" s="46">
        <f t="shared" si="2133"/>
        <v>88.102935547006609</v>
      </c>
      <c r="DD410" s="46">
        <f t="shared" si="2134"/>
        <v>87.928811398767337</v>
      </c>
      <c r="DE410" s="46">
        <f t="shared" si="2220"/>
        <v>45.235999999999997</v>
      </c>
      <c r="DF410" s="46" t="str">
        <f t="shared" si="2262"/>
        <v>RAD</v>
      </c>
      <c r="DG410" s="46">
        <f t="shared" si="2136"/>
        <v>-0.40093669736476384</v>
      </c>
      <c r="DH410" s="46">
        <f t="shared" si="2263"/>
        <v>-0.21965820458045612</v>
      </c>
      <c r="DI410" s="46">
        <f t="shared" si="2264"/>
        <v>-0.10917084803020524</v>
      </c>
      <c r="DJ410" s="46">
        <f t="shared" si="2139"/>
        <v>79.843367194777059</v>
      </c>
      <c r="DK410" s="46">
        <f t="shared" si="2140"/>
        <v>79.08563583862751</v>
      </c>
      <c r="DL410" s="46">
        <f t="shared" si="2224"/>
        <v>30.103999999999985</v>
      </c>
      <c r="DM410" s="46" t="str">
        <f t="shared" si="2265"/>
        <v>CIRC</v>
      </c>
      <c r="DN410" s="46">
        <f t="shared" si="2142"/>
        <v>-0.43225561962938275</v>
      </c>
      <c r="DO410" s="46">
        <f t="shared" si="2266"/>
        <v>-0.28963187441005522</v>
      </c>
      <c r="DP410" s="46">
        <f t="shared" si="2267"/>
        <v>-0.13199860897212976</v>
      </c>
      <c r="DQ410" s="46">
        <f t="shared" si="2145"/>
        <v>77.375036678505055</v>
      </c>
      <c r="DR410" s="46">
        <f t="shared" si="2146"/>
        <v>76.320806730537115</v>
      </c>
      <c r="DS410" s="46">
        <f t="shared" si="2228"/>
        <v>23.377999999999986</v>
      </c>
      <c r="DT410" s="46" t="str">
        <f t="shared" si="2268"/>
        <v>CIRC</v>
      </c>
      <c r="DU410" s="46">
        <f t="shared" si="2148"/>
        <v>-0.56630462733300002</v>
      </c>
      <c r="DV410" s="46">
        <f t="shared" si="2269"/>
        <v>-0.2615132396045507</v>
      </c>
      <c r="DW410" s="46">
        <f t="shared" si="2270"/>
        <v>-6.1801381091956861E-2</v>
      </c>
      <c r="DX410" s="46">
        <f t="shared" si="2151"/>
        <v>63.713269967880308</v>
      </c>
      <c r="DY410" s="46">
        <f t="shared" si="2152"/>
        <v>64.405286654124893</v>
      </c>
      <c r="DZ410" s="46">
        <f t="shared" si="2232"/>
        <v>2.2339999999999876</v>
      </c>
      <c r="EA410" s="46" t="str">
        <f t="shared" si="2271"/>
        <v>CIRC</v>
      </c>
    </row>
    <row r="411" spans="3:131" ht="17" x14ac:dyDescent="0.2">
      <c r="C411" s="21" t="s">
        <v>19</v>
      </c>
      <c r="D411" s="7"/>
      <c r="E411" s="7">
        <f t="shared" ref="E411:M411" si="2272">AVERAGE(E408:E410)</f>
        <v>116449.33433333335</v>
      </c>
      <c r="F411" s="7">
        <f t="shared" si="2272"/>
        <v>343.07099999999997</v>
      </c>
      <c r="G411" s="7">
        <f t="shared" si="2272"/>
        <v>313.40666666666669</v>
      </c>
      <c r="H411" s="7">
        <f t="shared" si="2272"/>
        <v>346.38366666666667</v>
      </c>
      <c r="I411" s="7">
        <f t="shared" si="2272"/>
        <v>312.82266666666663</v>
      </c>
      <c r="J411" s="7">
        <f t="shared" si="2272"/>
        <v>421.18466666666671</v>
      </c>
      <c r="K411" s="7">
        <f t="shared" si="2272"/>
        <v>352.02600000000001</v>
      </c>
      <c r="L411" s="7">
        <f t="shared" si="2272"/>
        <v>21.763666666666666</v>
      </c>
      <c r="M411" s="7">
        <f t="shared" si="2272"/>
        <v>21.763666666666666</v>
      </c>
      <c r="N411" s="7"/>
      <c r="O411" s="7">
        <f t="shared" ref="O411:W411" si="2273">AVERAGE(O408:O410)</f>
        <v>1280.7610000000002</v>
      </c>
      <c r="P411" s="7">
        <f t="shared" si="2273"/>
        <v>233.83666666666667</v>
      </c>
      <c r="Q411" s="7">
        <f t="shared" si="2273"/>
        <v>240.32399999999998</v>
      </c>
      <c r="R411" s="7">
        <f t="shared" si="2273"/>
        <v>233.34833333333336</v>
      </c>
      <c r="S411" s="7">
        <f t="shared" si="2273"/>
        <v>239.29499999999999</v>
      </c>
      <c r="T411" s="7">
        <f t="shared" si="2273"/>
        <v>40.381666666666668</v>
      </c>
      <c r="U411" s="7">
        <f t="shared" si="2273"/>
        <v>40.381666666666668</v>
      </c>
      <c r="V411" s="7">
        <f t="shared" si="2273"/>
        <v>0</v>
      </c>
      <c r="W411" s="7">
        <f t="shared" si="2273"/>
        <v>0</v>
      </c>
      <c r="X411" s="7"/>
      <c r="Y411" s="7">
        <f t="shared" ref="Y411:AG411" si="2274">AVERAGE(Y408:Y410)</f>
        <v>73070.695000000007</v>
      </c>
      <c r="Z411" s="7">
        <f t="shared" si="2274"/>
        <v>410.68</v>
      </c>
      <c r="AA411" s="7">
        <f t="shared" si="2274"/>
        <v>356.41866666666664</v>
      </c>
      <c r="AB411" s="7">
        <f t="shared" si="2274"/>
        <v>410.25966666666665</v>
      </c>
      <c r="AC411" s="7">
        <f t="shared" si="2274"/>
        <v>357.23099999999999</v>
      </c>
      <c r="AD411" s="7">
        <f t="shared" si="2274"/>
        <v>335.28933333333333</v>
      </c>
      <c r="AE411" s="7">
        <f t="shared" si="2274"/>
        <v>277.4786666666667</v>
      </c>
      <c r="AF411" s="7">
        <f t="shared" si="2274"/>
        <v>20.310666666666666</v>
      </c>
      <c r="AG411" s="7">
        <f t="shared" si="2274"/>
        <v>20.310666666666666</v>
      </c>
      <c r="AH411" s="7"/>
      <c r="AI411" s="7">
        <f t="shared" ref="AI411:AQ411" si="2275">AVERAGE(AI408:AI410)</f>
        <v>982.12566666666669</v>
      </c>
      <c r="AJ411" s="7">
        <f t="shared" si="2275"/>
        <v>356.21833333333331</v>
      </c>
      <c r="AK411" s="7">
        <f t="shared" si="2275"/>
        <v>287.45733333333328</v>
      </c>
      <c r="AL411" s="7">
        <f t="shared" si="2275"/>
        <v>357.2953333333333</v>
      </c>
      <c r="AM411" s="7">
        <f t="shared" si="2275"/>
        <v>287.34533333333337</v>
      </c>
      <c r="AN411" s="7">
        <f t="shared" si="2275"/>
        <v>36.972000000000001</v>
      </c>
      <c r="AO411" s="7">
        <f t="shared" si="2275"/>
        <v>33.822000000000003</v>
      </c>
      <c r="AP411" s="7">
        <f t="shared" si="2275"/>
        <v>67.761333333333326</v>
      </c>
      <c r="AQ411" s="7">
        <f t="shared" si="2275"/>
        <v>67.761333333333326</v>
      </c>
      <c r="AR411" s="7"/>
      <c r="AS411" s="7">
        <f t="shared" ref="AS411:BA411" si="2276">AVERAGE(AS408:AS410)</f>
        <v>70941.324000000008</v>
      </c>
      <c r="AT411" s="7">
        <f t="shared" si="2276"/>
        <v>365.32633333333337</v>
      </c>
      <c r="AU411" s="7">
        <f t="shared" si="2276"/>
        <v>316.51366666666667</v>
      </c>
      <c r="AV411" s="7">
        <f t="shared" si="2276"/>
        <v>364.62133333333333</v>
      </c>
      <c r="AW411" s="7">
        <f t="shared" si="2276"/>
        <v>317.63466666666665</v>
      </c>
      <c r="AX411" s="7">
        <f t="shared" si="2276"/>
        <v>315.64566666666667</v>
      </c>
      <c r="AY411" s="7">
        <f t="shared" si="2276"/>
        <v>286.15933333333334</v>
      </c>
      <c r="AZ411" s="7">
        <f t="shared" si="2276"/>
        <v>43.125666666666667</v>
      </c>
      <c r="BA411" s="7">
        <f t="shared" si="2276"/>
        <v>43.125666666666667</v>
      </c>
      <c r="BB411" s="7"/>
      <c r="BC411" s="7">
        <f t="shared" ref="BC411:BK411" si="2277">AVERAGE(BC408:BC410)</f>
        <v>881.07866666666666</v>
      </c>
      <c r="BD411" s="7">
        <f t="shared" si="2277"/>
        <v>322.99033333333335</v>
      </c>
      <c r="BE411" s="7">
        <f t="shared" si="2277"/>
        <v>248.64733333333334</v>
      </c>
      <c r="BF411" s="7">
        <f t="shared" si="2277"/>
        <v>323.87533333333334</v>
      </c>
      <c r="BG411" s="7">
        <f t="shared" si="2277"/>
        <v>249.721</v>
      </c>
      <c r="BH411" s="7">
        <f t="shared" si="2277"/>
        <v>36.004333333333335</v>
      </c>
      <c r="BI411" s="7">
        <f t="shared" si="2277"/>
        <v>31.159000000000002</v>
      </c>
      <c r="BJ411" s="7">
        <f t="shared" si="2277"/>
        <v>168.16600000000003</v>
      </c>
      <c r="BK411" s="7">
        <f t="shared" si="2277"/>
        <v>11.834000000000003</v>
      </c>
      <c r="BL411" s="7"/>
      <c r="BM411" s="7">
        <f t="shared" ref="BM411:BU411" si="2278">AVERAGE(BM408:BM410)</f>
        <v>66744.216</v>
      </c>
      <c r="BN411" s="7">
        <f t="shared" si="2278"/>
        <v>404.99966666666666</v>
      </c>
      <c r="BO411" s="7">
        <f t="shared" si="2278"/>
        <v>316.98133333333334</v>
      </c>
      <c r="BP411" s="7">
        <f t="shared" si="2278"/>
        <v>403.59233333333333</v>
      </c>
      <c r="BQ411" s="7">
        <f t="shared" si="2278"/>
        <v>317.76133333333331</v>
      </c>
      <c r="BR411" s="7">
        <f t="shared" si="2278"/>
        <v>306.85399999999998</v>
      </c>
      <c r="BS411" s="7">
        <f t="shared" si="2278"/>
        <v>276.9443333333333</v>
      </c>
      <c r="BT411" s="7">
        <f t="shared" si="2278"/>
        <v>57.850333333333332</v>
      </c>
      <c r="BU411" s="7">
        <f t="shared" si="2278"/>
        <v>57.850333333333332</v>
      </c>
      <c r="BV411" s="7"/>
      <c r="BW411" s="7">
        <f t="shared" ref="BW411:CE411" si="2279">AVERAGE(BW408:BW410)</f>
        <v>797.86199999999997</v>
      </c>
      <c r="BX411" s="7">
        <f t="shared" si="2279"/>
        <v>361.00099999999998</v>
      </c>
      <c r="BY411" s="7">
        <f t="shared" si="2279"/>
        <v>253.85666666666665</v>
      </c>
      <c r="BZ411" s="7">
        <f t="shared" si="2279"/>
        <v>361.5026666666667</v>
      </c>
      <c r="CA411" s="7">
        <f t="shared" si="2279"/>
        <v>254.63499999999999</v>
      </c>
      <c r="CB411" s="7">
        <f t="shared" si="2279"/>
        <v>35.029000000000003</v>
      </c>
      <c r="CC411" s="7">
        <f t="shared" si="2279"/>
        <v>28.999666666666666</v>
      </c>
      <c r="CD411" s="7">
        <f t="shared" si="2279"/>
        <v>147.85466666666665</v>
      </c>
      <c r="CE411" s="7">
        <f t="shared" si="2279"/>
        <v>32.145333333333333</v>
      </c>
      <c r="CF411" s="10"/>
      <c r="CG411" s="7">
        <f t="shared" ref="CG411:CO411" si="2280">AVERAGE(CG408:CG410)</f>
        <v>50446.076000000001</v>
      </c>
      <c r="CH411" s="7">
        <f t="shared" si="2280"/>
        <v>381.32733333333334</v>
      </c>
      <c r="CI411" s="7">
        <f t="shared" si="2280"/>
        <v>373.46533333333338</v>
      </c>
      <c r="CJ411" s="7">
        <f t="shared" si="2280"/>
        <v>380.90966666666668</v>
      </c>
      <c r="CK411" s="7">
        <f t="shared" si="2280"/>
        <v>374.14033333333333</v>
      </c>
      <c r="CL411" s="7">
        <f t="shared" si="2280"/>
        <v>270.58033333333333</v>
      </c>
      <c r="CM411" s="7">
        <f t="shared" si="2280"/>
        <v>237.37133333333335</v>
      </c>
      <c r="CN411" s="7">
        <f t="shared" si="2280"/>
        <v>36.068333333333328</v>
      </c>
      <c r="CO411" s="7">
        <f t="shared" si="2280"/>
        <v>36.068333333333328</v>
      </c>
      <c r="CP411" s="10"/>
      <c r="CQ411" s="7">
        <f t="shared" ref="CQ411:DE411" si="2281">AVERAGE(CQ408:CQ410)</f>
        <v>885.13266666666675</v>
      </c>
      <c r="CR411" s="7">
        <f t="shared" si="2281"/>
        <v>344.40633333333335</v>
      </c>
      <c r="CS411" s="7">
        <f t="shared" si="2281"/>
        <v>321.70400000000001</v>
      </c>
      <c r="CT411" s="7">
        <f t="shared" si="2281"/>
        <v>343.75633333333332</v>
      </c>
      <c r="CU411" s="7">
        <f t="shared" si="2281"/>
        <v>321.8966666666667</v>
      </c>
      <c r="CV411" s="7">
        <f t="shared" si="2281"/>
        <v>37.452666666666666</v>
      </c>
      <c r="CW411" s="7">
        <f t="shared" si="2281"/>
        <v>30.09266666666667</v>
      </c>
      <c r="CX411" s="7">
        <f t="shared" si="2281"/>
        <v>124.08633333333334</v>
      </c>
      <c r="CY411" s="7">
        <f t="shared" si="2281"/>
        <v>55.913666666666664</v>
      </c>
      <c r="CZ411" s="49">
        <f t="shared" si="2281"/>
        <v>-0.37249025433880467</v>
      </c>
      <c r="DA411" s="49">
        <f t="shared" si="2281"/>
        <v>-8.4411778084209077E-2</v>
      </c>
      <c r="DB411" s="49">
        <f t="shared" si="2281"/>
        <v>-0.16238921875298731</v>
      </c>
      <c r="DC411" s="49">
        <f t="shared" si="2281"/>
        <v>87.873669240125068</v>
      </c>
      <c r="DD411" s="49">
        <f t="shared" si="2281"/>
        <v>87.688360696646271</v>
      </c>
      <c r="DE411" s="49">
        <f t="shared" si="2281"/>
        <v>47.450666666666656</v>
      </c>
      <c r="DF411" s="46" t="str">
        <f t="shared" si="2262"/>
        <v>RAD</v>
      </c>
      <c r="DG411" s="49">
        <f t="shared" ref="DG411:DL411" si="2282">AVERAGE(DG408:DG410)</f>
        <v>-0.39073129975838478</v>
      </c>
      <c r="DH411" s="49">
        <f t="shared" si="2282"/>
        <v>-0.22837553527285662</v>
      </c>
      <c r="DI411" s="49">
        <f t="shared" si="2282"/>
        <v>-0.1083747668733841</v>
      </c>
      <c r="DJ411" s="49">
        <f t="shared" si="2282"/>
        <v>79.989005627089782</v>
      </c>
      <c r="DK411" s="49">
        <f t="shared" si="2282"/>
        <v>79.199433276842129</v>
      </c>
      <c r="DL411" s="49">
        <f t="shared" si="2282"/>
        <v>31.291666666666661</v>
      </c>
      <c r="DM411" s="46" t="str">
        <f t="shared" si="2265"/>
        <v>CIRC</v>
      </c>
      <c r="DN411" s="49">
        <f t="shared" ref="DN411:DS411" si="2283">AVERAGE(DN408:DN410)</f>
        <v>-0.42680289690708323</v>
      </c>
      <c r="DO411" s="49">
        <f t="shared" si="2283"/>
        <v>-0.28187469722062369</v>
      </c>
      <c r="DP411" s="49">
        <f t="shared" si="2283"/>
        <v>-0.13254558370483607</v>
      </c>
      <c r="DQ411" s="49">
        <f t="shared" si="2283"/>
        <v>76.946183692738757</v>
      </c>
      <c r="DR411" s="49">
        <f t="shared" si="2283"/>
        <v>75.872182424479149</v>
      </c>
      <c r="DS411" s="49">
        <f t="shared" si="2283"/>
        <v>25.704999999999998</v>
      </c>
      <c r="DT411" s="46" t="str">
        <f t="shared" si="2268"/>
        <v>CIRC</v>
      </c>
      <c r="DU411" s="49">
        <f t="shared" ref="DU411:DZ411" si="2284">AVERAGE(DU408:DU410)</f>
        <v>-0.56677888423251332</v>
      </c>
      <c r="DV411" s="49">
        <f t="shared" si="2284"/>
        <v>-0.25481418191902677</v>
      </c>
      <c r="DW411" s="49">
        <f t="shared" si="2284"/>
        <v>-7.2496694604279002E-2</v>
      </c>
      <c r="DX411" s="49">
        <f t="shared" si="2284"/>
        <v>63.580176895778116</v>
      </c>
      <c r="DY411" s="49">
        <f t="shared" si="2284"/>
        <v>64.107638419591964</v>
      </c>
      <c r="DZ411" s="49">
        <f t="shared" si="2284"/>
        <v>3.9229999999999969</v>
      </c>
      <c r="EA411" s="46" t="str">
        <f t="shared" si="2271"/>
        <v>CIRC</v>
      </c>
    </row>
    <row r="412" spans="3:131" ht="17" x14ac:dyDescent="0.2">
      <c r="C412" s="21" t="s">
        <v>20</v>
      </c>
      <c r="D412" s="7"/>
      <c r="E412" s="7">
        <f>STDEV(E408:E410)</f>
        <v>1324.4228882231455</v>
      </c>
      <c r="F412" s="7">
        <f t="shared" ref="F412:M412" si="2285">STDEV(F408:F410)</f>
        <v>0.71784329766322008</v>
      </c>
      <c r="G412" s="7">
        <f t="shared" si="2285"/>
        <v>1.5504471398062361</v>
      </c>
      <c r="H412" s="7">
        <f t="shared" si="2285"/>
        <v>0.82116401122633276</v>
      </c>
      <c r="I412" s="7">
        <f t="shared" si="2285"/>
        <v>1.7338293841475056</v>
      </c>
      <c r="J412" s="7">
        <f t="shared" si="2285"/>
        <v>3.2635350976101676</v>
      </c>
      <c r="K412" s="7">
        <f t="shared" si="2285"/>
        <v>2.8719785862711427</v>
      </c>
      <c r="L412" s="7">
        <f t="shared" si="2285"/>
        <v>1.0195628148051181</v>
      </c>
      <c r="M412" s="7">
        <f t="shared" si="2285"/>
        <v>1.0195628148051181</v>
      </c>
      <c r="N412" s="7"/>
      <c r="O412" s="7">
        <f>STDEV(O408:O410)</f>
        <v>13.58793858537789</v>
      </c>
      <c r="P412" s="7">
        <f t="shared" ref="P412:W412" si="2286">STDEV(P408:P410)</f>
        <v>0.48439687585009522</v>
      </c>
      <c r="Q412" s="7">
        <f t="shared" si="2286"/>
        <v>9.6994845223860801E-2</v>
      </c>
      <c r="R412" s="7">
        <f t="shared" si="2286"/>
        <v>0.63104384422425475</v>
      </c>
      <c r="S412" s="7">
        <f t="shared" si="2286"/>
        <v>0.19052558883256732</v>
      </c>
      <c r="T412" s="7">
        <f t="shared" si="2286"/>
        <v>0.21419694986934834</v>
      </c>
      <c r="U412" s="7">
        <f t="shared" si="2286"/>
        <v>0.21419694986934834</v>
      </c>
      <c r="V412" s="7">
        <f t="shared" si="2286"/>
        <v>0</v>
      </c>
      <c r="W412" s="7">
        <f t="shared" si="2286"/>
        <v>0</v>
      </c>
      <c r="X412" s="7"/>
      <c r="Y412" s="7">
        <f>STDEV(Y408:Y410)</f>
        <v>628.25003455073704</v>
      </c>
      <c r="Z412" s="7">
        <f t="shared" ref="Z412:AG412" si="2287">STDEV(Z408:Z410)</f>
        <v>0.38733835338112732</v>
      </c>
      <c r="AA412" s="7">
        <f t="shared" si="2287"/>
        <v>0.72398987101570855</v>
      </c>
      <c r="AB412" s="7">
        <f t="shared" si="2287"/>
        <v>0.43209065406847058</v>
      </c>
      <c r="AC412" s="7">
        <f t="shared" si="2287"/>
        <v>0.72440596353149489</v>
      </c>
      <c r="AD412" s="7">
        <f t="shared" si="2287"/>
        <v>1.9626605242204693</v>
      </c>
      <c r="AE412" s="7">
        <f t="shared" si="2287"/>
        <v>1.0361647230693274</v>
      </c>
      <c r="AF412" s="7">
        <f t="shared" si="2287"/>
        <v>1.7524595097557421</v>
      </c>
      <c r="AG412" s="7">
        <f t="shared" si="2287"/>
        <v>1.7524595097557421</v>
      </c>
      <c r="AH412" s="7"/>
      <c r="AI412" s="7">
        <f>STDEV(AI408:AI410)</f>
        <v>14.401839373265279</v>
      </c>
      <c r="AJ412" s="7">
        <f t="shared" ref="AJ412:AQ412" si="2288">STDEV(AJ408:AJ410)</f>
        <v>0.43089944689374815</v>
      </c>
      <c r="AK412" s="7">
        <f t="shared" si="2288"/>
        <v>2.8290163190292792E-2</v>
      </c>
      <c r="AL412" s="7">
        <f t="shared" si="2288"/>
        <v>0.48891342110167585</v>
      </c>
      <c r="AM412" s="7">
        <f t="shared" si="2288"/>
        <v>4.8952357791341272E-2</v>
      </c>
      <c r="AN412" s="7">
        <f t="shared" si="2288"/>
        <v>0.13050287353158257</v>
      </c>
      <c r="AO412" s="7">
        <f t="shared" si="2288"/>
        <v>0.43333243589650594</v>
      </c>
      <c r="AP412" s="7">
        <f t="shared" si="2288"/>
        <v>3.2913086049979197</v>
      </c>
      <c r="AQ412" s="7">
        <f t="shared" si="2288"/>
        <v>3.2913086049979197</v>
      </c>
      <c r="AR412" s="7"/>
      <c r="AS412" s="7">
        <f>STDEV(AS408:AS410)</f>
        <v>374.69807401159358</v>
      </c>
      <c r="AT412" s="7">
        <f t="shared" ref="AT412:BA412" si="2289">STDEV(AT408:AT410)</f>
        <v>0.23824007499439007</v>
      </c>
      <c r="AU412" s="7">
        <f t="shared" si="2289"/>
        <v>0.48202109220791828</v>
      </c>
      <c r="AV412" s="7">
        <f t="shared" si="2289"/>
        <v>0.25934211638940097</v>
      </c>
      <c r="AW412" s="7">
        <f t="shared" si="2289"/>
        <v>0.50383562134223059</v>
      </c>
      <c r="AX412" s="7">
        <f t="shared" si="2289"/>
        <v>0.99250457597603137</v>
      </c>
      <c r="AY412" s="7">
        <f t="shared" si="2289"/>
        <v>0.63309188379991654</v>
      </c>
      <c r="AZ412" s="7">
        <f t="shared" si="2289"/>
        <v>1.4116282560693281</v>
      </c>
      <c r="BA412" s="7">
        <f t="shared" si="2289"/>
        <v>1.4116282560693281</v>
      </c>
      <c r="BB412" s="7"/>
      <c r="BC412" s="7">
        <f>STDEV(BC408:BC410)</f>
        <v>3.3069460735448017</v>
      </c>
      <c r="BD412" s="7">
        <f t="shared" ref="BD412:BK412" si="2290">STDEV(BD408:BD410)</f>
        <v>9.2500450449358937E-2</v>
      </c>
      <c r="BE412" s="7">
        <f t="shared" si="2290"/>
        <v>5.3724606404642501E-2</v>
      </c>
      <c r="BF412" s="7">
        <f t="shared" si="2290"/>
        <v>0.10416493331893036</v>
      </c>
      <c r="BG412" s="7">
        <f t="shared" si="2290"/>
        <v>7.9831071645070847E-2</v>
      </c>
      <c r="BH412" s="7">
        <f t="shared" si="2290"/>
        <v>0.21029106812542844</v>
      </c>
      <c r="BI412" s="7">
        <f t="shared" si="2290"/>
        <v>0.27399452549275416</v>
      </c>
      <c r="BJ412" s="7">
        <f t="shared" si="2290"/>
        <v>2.0701854989348254</v>
      </c>
      <c r="BK412" s="7">
        <f t="shared" si="2290"/>
        <v>2.0701854989348281</v>
      </c>
      <c r="BL412" s="7"/>
      <c r="BM412" s="7">
        <f>STDEV(BM408:BM410)</f>
        <v>244.98220725391639</v>
      </c>
      <c r="BN412" s="7">
        <f t="shared" ref="BN412:BU412" si="2291">STDEV(BN408:BN410)</f>
        <v>0.26698564256030299</v>
      </c>
      <c r="BO412" s="7">
        <f t="shared" si="2291"/>
        <v>0.4545484939292278</v>
      </c>
      <c r="BP412" s="7">
        <f t="shared" si="2291"/>
        <v>0.27943037296137291</v>
      </c>
      <c r="BQ412" s="7">
        <f t="shared" si="2291"/>
        <v>0.45488716549637914</v>
      </c>
      <c r="BR412" s="7">
        <f t="shared" si="2291"/>
        <v>0.72472822492296884</v>
      </c>
      <c r="BS412" s="7">
        <f t="shared" si="2291"/>
        <v>0.99890957215021603</v>
      </c>
      <c r="BT412" s="7">
        <f t="shared" si="2291"/>
        <v>0.53936660383577195</v>
      </c>
      <c r="BU412" s="7">
        <f t="shared" si="2291"/>
        <v>0.53936660383577195</v>
      </c>
      <c r="BV412" s="7"/>
      <c r="BW412" s="7">
        <f>STDEV(BW408:BW410)</f>
        <v>13.006041634563502</v>
      </c>
      <c r="BX412" s="7">
        <f t="shared" ref="BX412:CE412" si="2292">STDEV(BX408:BX410)</f>
        <v>0.10282509421343994</v>
      </c>
      <c r="BY412" s="7">
        <f t="shared" si="2292"/>
        <v>0.13061903893894336</v>
      </c>
      <c r="BZ412" s="7">
        <f t="shared" si="2292"/>
        <v>8.8748708910807717E-2</v>
      </c>
      <c r="CA412" s="7">
        <f t="shared" si="2292"/>
        <v>0.15243359209832733</v>
      </c>
      <c r="CB412" s="7">
        <f t="shared" si="2292"/>
        <v>0.11511298797268478</v>
      </c>
      <c r="CC412" s="7">
        <f t="shared" si="2292"/>
        <v>0.38436224233570859</v>
      </c>
      <c r="CD412" s="7">
        <f t="shared" si="2292"/>
        <v>1.6357436636995886</v>
      </c>
      <c r="CE412" s="7">
        <f t="shared" si="2292"/>
        <v>1.6357436636995886</v>
      </c>
      <c r="CF412" s="10"/>
      <c r="CG412" s="7">
        <f>STDEV(CG408:CG410)</f>
        <v>692.62457776706344</v>
      </c>
      <c r="CH412" s="7">
        <f t="shared" ref="CH412:CO412" si="2293">STDEV(CH408:CH410)</f>
        <v>0.37068899812826817</v>
      </c>
      <c r="CI412" s="7">
        <f t="shared" si="2293"/>
        <v>0.5481791069835904</v>
      </c>
      <c r="CJ412" s="7">
        <f t="shared" si="2293"/>
        <v>0.42618110391395392</v>
      </c>
      <c r="CK412" s="7">
        <f t="shared" si="2293"/>
        <v>0.63104859823417814</v>
      </c>
      <c r="CL412" s="7">
        <f t="shared" si="2293"/>
        <v>1.3784267602354876</v>
      </c>
      <c r="CM412" s="7">
        <f t="shared" si="2293"/>
        <v>2.0550545815946877</v>
      </c>
      <c r="CN412" s="7">
        <f t="shared" si="2293"/>
        <v>0.68286186987804109</v>
      </c>
      <c r="CO412" s="7">
        <f t="shared" si="2293"/>
        <v>0.68286186987804109</v>
      </c>
      <c r="CP412" s="10"/>
      <c r="CQ412" s="7">
        <f t="shared" ref="CQ412:DE412" si="2294">STDEV(CQ408:CQ410)</f>
        <v>6.4236801238335133</v>
      </c>
      <c r="CR412" s="7">
        <f t="shared" si="2294"/>
        <v>6.9154416585895342E-2</v>
      </c>
      <c r="CS412" s="7">
        <f t="shared" si="2294"/>
        <v>0.10308734160893983</v>
      </c>
      <c r="CT412" s="7">
        <f t="shared" si="2294"/>
        <v>7.8767590627931677E-2</v>
      </c>
      <c r="CU412" s="7">
        <f t="shared" si="2294"/>
        <v>0.1224145960796168</v>
      </c>
      <c r="CV412" s="7">
        <f t="shared" si="2294"/>
        <v>0.28949323538441052</v>
      </c>
      <c r="CW412" s="7">
        <f t="shared" si="2294"/>
        <v>0.41548686300932913</v>
      </c>
      <c r="CX412" s="7">
        <f t="shared" si="2294"/>
        <v>1.9496628768413593</v>
      </c>
      <c r="CY412" s="7">
        <f t="shared" si="2294"/>
        <v>1.9496628768413595</v>
      </c>
      <c r="CZ412" s="49">
        <f t="shared" si="2294"/>
        <v>4.1243082331619378E-3</v>
      </c>
      <c r="DA412" s="49">
        <f t="shared" si="2294"/>
        <v>7.3049693016032178E-3</v>
      </c>
      <c r="DB412" s="49">
        <f t="shared" si="2294"/>
        <v>1.5046085526823162E-2</v>
      </c>
      <c r="DC412" s="49">
        <f t="shared" si="2294"/>
        <v>0.74827061658614014</v>
      </c>
      <c r="DD412" s="49">
        <f t="shared" si="2294"/>
        <v>0.78646392307141766</v>
      </c>
      <c r="DE412" s="49">
        <f t="shared" si="2294"/>
        <v>3.1256335891037099</v>
      </c>
      <c r="DG412" s="49">
        <f t="shared" ref="DG412:DL412" si="2295">STDEV(DG408:DG410)</f>
        <v>9.0234572762591652E-3</v>
      </c>
      <c r="DH412" s="49">
        <f t="shared" si="2295"/>
        <v>7.5635338752854378E-3</v>
      </c>
      <c r="DI412" s="49">
        <f t="shared" si="2295"/>
        <v>8.3480323328621684E-3</v>
      </c>
      <c r="DJ412" s="49">
        <f t="shared" si="2295"/>
        <v>0.37191488824950047</v>
      </c>
      <c r="DK412" s="49">
        <f t="shared" si="2295"/>
        <v>0.42153937010393561</v>
      </c>
      <c r="DL412" s="49">
        <f t="shared" si="2295"/>
        <v>3.2334508397891866</v>
      </c>
      <c r="DN412" s="49">
        <f t="shared" ref="DN412:DS412" si="2296">STDEV(DN408:DN410)</f>
        <v>4.8973245461269533E-3</v>
      </c>
      <c r="DO412" s="49">
        <f t="shared" si="2296"/>
        <v>6.7575777426103715E-3</v>
      </c>
      <c r="DP412" s="49">
        <f t="shared" si="2296"/>
        <v>1.8508569662570417E-3</v>
      </c>
      <c r="DQ412" s="49">
        <f t="shared" si="2296"/>
        <v>0.54023761897803824</v>
      </c>
      <c r="DR412" s="49">
        <f t="shared" si="2296"/>
        <v>0.55226462844723645</v>
      </c>
      <c r="DS412" s="49">
        <f t="shared" si="2296"/>
        <v>2.0991314870679334</v>
      </c>
      <c r="DU412" s="49">
        <f t="shared" ref="DU412:DZ412" si="2297">STDEV(DU408:DU410)</f>
        <v>6.0063006513940446E-3</v>
      </c>
      <c r="DV412" s="49">
        <f t="shared" si="2297"/>
        <v>6.6705609747591578E-3</v>
      </c>
      <c r="DW412" s="49">
        <f t="shared" si="2297"/>
        <v>1.1303902419364794E-2</v>
      </c>
      <c r="DX412" s="49">
        <f t="shared" si="2297"/>
        <v>0.56594642179755494</v>
      </c>
      <c r="DY412" s="49">
        <f t="shared" si="2297"/>
        <v>0.69937464515554382</v>
      </c>
      <c r="DZ412" s="49">
        <f t="shared" si="2297"/>
        <v>2.0030808770491553</v>
      </c>
    </row>
    <row r="413" spans="3:131" x14ac:dyDescent="0.2">
      <c r="C413" s="100" t="s">
        <v>116</v>
      </c>
      <c r="D413" s="3">
        <v>1223</v>
      </c>
      <c r="E413" s="3">
        <v>118799.041</v>
      </c>
      <c r="F413" s="3">
        <v>330.76600000000002</v>
      </c>
      <c r="G413" s="3">
        <v>342.86799999999999</v>
      </c>
      <c r="H413" s="3">
        <v>330.78800000000001</v>
      </c>
      <c r="I413" s="3">
        <v>343.45699999999999</v>
      </c>
      <c r="J413" s="3">
        <v>400.20400000000001</v>
      </c>
      <c r="K413" s="3">
        <v>377.95600000000002</v>
      </c>
      <c r="L413" s="3">
        <v>1.704</v>
      </c>
      <c r="M413" s="5">
        <f t="shared" si="2120"/>
        <v>1.704</v>
      </c>
      <c r="N413" s="3">
        <v>1227</v>
      </c>
      <c r="O413" s="3">
        <v>3062.0239999999999</v>
      </c>
      <c r="P413" s="3">
        <v>384.899</v>
      </c>
      <c r="Q413" s="3">
        <v>307.38299999999998</v>
      </c>
      <c r="R413" s="3">
        <v>383.69799999999998</v>
      </c>
      <c r="S413" s="3">
        <v>309.87299999999999</v>
      </c>
      <c r="T413" s="3">
        <v>62.439</v>
      </c>
      <c r="U413" s="3">
        <v>62.439</v>
      </c>
      <c r="V413" s="3">
        <v>0</v>
      </c>
      <c r="W413" s="5">
        <f t="shared" si="2121"/>
        <v>0</v>
      </c>
      <c r="X413" s="3">
        <v>1230</v>
      </c>
      <c r="Y413" s="3">
        <v>83183.414999999994</v>
      </c>
      <c r="Z413" s="3">
        <v>353.71199999999999</v>
      </c>
      <c r="AA413" s="3">
        <v>366.16800000000001</v>
      </c>
      <c r="AB413" s="3">
        <v>353.16800000000001</v>
      </c>
      <c r="AC413" s="3">
        <v>366.65699999999998</v>
      </c>
      <c r="AD413" s="3">
        <v>337.178</v>
      </c>
      <c r="AE413" s="3">
        <v>314.11399999999998</v>
      </c>
      <c r="AF413" s="3">
        <v>160.15899999999999</v>
      </c>
      <c r="AG413" s="5">
        <f t="shared" si="2122"/>
        <v>19.841000000000008</v>
      </c>
      <c r="AH413" s="3">
        <v>1233</v>
      </c>
      <c r="AI413" s="3">
        <v>2661.1410000000001</v>
      </c>
      <c r="AJ413" s="3">
        <v>407.79899999999998</v>
      </c>
      <c r="AK413" s="3">
        <v>355.62799999999999</v>
      </c>
      <c r="AL413" s="3">
        <v>407.78899999999999</v>
      </c>
      <c r="AM413" s="3">
        <v>357.447</v>
      </c>
      <c r="AN413" s="3">
        <v>63.247</v>
      </c>
      <c r="AO413" s="3">
        <v>53.572000000000003</v>
      </c>
      <c r="AP413" s="3">
        <v>163.565</v>
      </c>
      <c r="AQ413" s="5">
        <f t="shared" si="2123"/>
        <v>16.435000000000002</v>
      </c>
      <c r="AR413" s="3">
        <v>1236</v>
      </c>
      <c r="AS413" s="3">
        <v>84375.141000000003</v>
      </c>
      <c r="AT413" s="3">
        <v>381.49700000000001</v>
      </c>
      <c r="AU413" s="3">
        <v>354.15499999999997</v>
      </c>
      <c r="AV413" s="3">
        <v>380.69400000000002</v>
      </c>
      <c r="AW413" s="3">
        <v>355.28</v>
      </c>
      <c r="AX413" s="3">
        <v>334.22399999999999</v>
      </c>
      <c r="AY413" s="3">
        <v>321.43</v>
      </c>
      <c r="AZ413" s="3">
        <v>115.578</v>
      </c>
      <c r="BA413" s="5">
        <f t="shared" si="2124"/>
        <v>64.421999999999997</v>
      </c>
      <c r="BB413" s="3">
        <v>1239</v>
      </c>
      <c r="BC413" s="3">
        <v>2333.116</v>
      </c>
      <c r="BD413" s="3">
        <v>422.18</v>
      </c>
      <c r="BE413" s="3">
        <v>344.37799999999999</v>
      </c>
      <c r="BF413" s="3">
        <v>421.90100000000001</v>
      </c>
      <c r="BG413" s="3">
        <v>344.88299999999998</v>
      </c>
      <c r="BH413" s="3">
        <v>57.232999999999997</v>
      </c>
      <c r="BI413" s="3">
        <v>51.902999999999999</v>
      </c>
      <c r="BJ413" s="3">
        <v>16.513000000000002</v>
      </c>
      <c r="BK413" s="5">
        <f t="shared" si="2125"/>
        <v>16.513000000000002</v>
      </c>
      <c r="BL413" s="3">
        <v>1242</v>
      </c>
      <c r="BM413" s="3">
        <v>74495.406000000003</v>
      </c>
      <c r="BN413" s="3">
        <v>357.77100000000002</v>
      </c>
      <c r="BO413" s="3">
        <v>420.77699999999999</v>
      </c>
      <c r="BP413" s="3">
        <v>357.06700000000001</v>
      </c>
      <c r="BQ413" s="3">
        <v>422.01900000000001</v>
      </c>
      <c r="BR413" s="3">
        <v>316.58800000000002</v>
      </c>
      <c r="BS413" s="3">
        <v>299.60199999999998</v>
      </c>
      <c r="BT413" s="3">
        <v>123.233</v>
      </c>
      <c r="BU413" s="5">
        <f t="shared" si="2126"/>
        <v>56.766999999999996</v>
      </c>
      <c r="BV413" s="3">
        <v>1245</v>
      </c>
      <c r="BW413" s="3">
        <v>1831.2239999999999</v>
      </c>
      <c r="BX413" s="3">
        <v>396.12200000000001</v>
      </c>
      <c r="BY413" s="3">
        <v>410.12799999999999</v>
      </c>
      <c r="BZ413" s="3">
        <v>395.6</v>
      </c>
      <c r="CA413" s="3">
        <v>410.048</v>
      </c>
      <c r="CB413" s="3">
        <v>51.253</v>
      </c>
      <c r="CC413" s="3">
        <v>45.491999999999997</v>
      </c>
      <c r="CD413" s="3">
        <v>109.797</v>
      </c>
      <c r="CE413" s="5">
        <f t="shared" si="2127"/>
        <v>70.203000000000003</v>
      </c>
      <c r="CF413" s="3">
        <v>1248</v>
      </c>
      <c r="CG413" s="3">
        <v>42497.523000000001</v>
      </c>
      <c r="CH413" s="3">
        <v>344.613</v>
      </c>
      <c r="CI413" s="3">
        <v>320.28300000000002</v>
      </c>
      <c r="CJ413" s="3">
        <v>343.08800000000002</v>
      </c>
      <c r="CK413" s="3">
        <v>321.673</v>
      </c>
      <c r="CL413" s="3">
        <v>241.09399999999999</v>
      </c>
      <c r="CM413" s="3">
        <v>224.43299999999999</v>
      </c>
      <c r="CN413" s="3">
        <v>127.63800000000001</v>
      </c>
      <c r="CO413" s="5">
        <f t="shared" si="2128"/>
        <v>52.361999999999995</v>
      </c>
      <c r="CP413" s="3">
        <v>1251</v>
      </c>
      <c r="CQ413" s="3">
        <v>2089.433</v>
      </c>
      <c r="CR413" s="3">
        <v>388.61799999999999</v>
      </c>
      <c r="CS413" s="3">
        <v>301.58999999999997</v>
      </c>
      <c r="CT413" s="3">
        <v>387.51400000000001</v>
      </c>
      <c r="CU413" s="3">
        <v>302.983</v>
      </c>
      <c r="CV413" s="3">
        <v>53.67</v>
      </c>
      <c r="CW413" s="3">
        <v>49.567999999999998</v>
      </c>
      <c r="CX413" s="3">
        <v>43.353999999999999</v>
      </c>
      <c r="CY413" s="5">
        <f t="shared" si="2129"/>
        <v>43.353999999999999</v>
      </c>
      <c r="CZ413" s="46">
        <f t="shared" si="2130"/>
        <v>-0.29979725173034016</v>
      </c>
      <c r="DA413" s="46">
        <f>IF((AQ413-AG413)&lt;45,(AO413-$T413)/$T413,(AN413-$U413)/$U413)</f>
        <v>-0.14201060234789151</v>
      </c>
      <c r="DB413" s="46">
        <f>IF((AQ413-AG413)&lt;45,(AN413-$T413)/$T413,(AO413-$U413)/$U413)</f>
        <v>1.2940630054933613E-2</v>
      </c>
      <c r="DC413" s="46">
        <f t="shared" si="2133"/>
        <v>55.104402446628519</v>
      </c>
      <c r="DD413" s="46">
        <f t="shared" si="2134"/>
        <v>55.39203680133091</v>
      </c>
      <c r="DE413" s="46">
        <f t="shared" si="2220"/>
        <v>3.4060000000000059</v>
      </c>
      <c r="DF413" s="46" t="str">
        <f>IF(DE413&lt;45,DF$6,DF$5)</f>
        <v>CIRC</v>
      </c>
      <c r="DG413" s="46">
        <f t="shared" si="2136"/>
        <v>-0.28976580711623756</v>
      </c>
      <c r="DH413" s="46">
        <f>IF((BK413-BA413)&lt;45,(BI413-$T413)/$T413,(BH413-$U413)/$U413)</f>
        <v>-0.16874069091433241</v>
      </c>
      <c r="DI413" s="46">
        <f>IF((BK413-BA413)&lt;45,(BH413-$T413)/$T413,(BI413-$U413)/$U413)</f>
        <v>-8.3377376319287669E-2</v>
      </c>
      <c r="DJ413" s="46">
        <f t="shared" si="2139"/>
        <v>41.841321895943956</v>
      </c>
      <c r="DK413" s="46">
        <f t="shared" si="2140"/>
        <v>42.498405358319026</v>
      </c>
      <c r="DL413" s="46">
        <f t="shared" si="2224"/>
        <v>47.908999999999992</v>
      </c>
      <c r="DM413" s="46" t="str">
        <f>IF(DL413&lt;45,DM$6,DM$5)</f>
        <v>RAD</v>
      </c>
      <c r="DN413" s="46">
        <f t="shared" si="2142"/>
        <v>-0.37292923096912872</v>
      </c>
      <c r="DO413" s="46">
        <f>IF((CE413-BU413)&lt;45,(CC413-$T413)/$T413,(CB413-$U413)/$U413)</f>
        <v>-0.27141690289722775</v>
      </c>
      <c r="DP413" s="46">
        <f>IF((CE413-BU413)&lt;45,(CB413-$T413)/$T413,(CC413-$U413)/$U413)</f>
        <v>-0.17915085123080127</v>
      </c>
      <c r="DQ413" s="46">
        <f t="shared" si="2145"/>
        <v>39.802015049492155</v>
      </c>
      <c r="DR413" s="46">
        <f t="shared" si="2146"/>
        <v>40.349683146215675</v>
      </c>
      <c r="DS413" s="46">
        <f t="shared" si="2228"/>
        <v>13.436000000000007</v>
      </c>
      <c r="DT413" s="46" t="str">
        <f>IF(DS413&lt;45,DT$6,DT$5)</f>
        <v>CIRC</v>
      </c>
      <c r="DU413" s="46">
        <f t="shared" si="2148"/>
        <v>-0.64227385471907972</v>
      </c>
      <c r="DV413" s="46">
        <f>IF((CY413-CO413)&lt;45,(CW413-$T413)/$T413,(CV413-$U413)/$U413)</f>
        <v>-0.20613718989733984</v>
      </c>
      <c r="DW413" s="46">
        <f>IF((CY413-CO413)&lt;45,(CV413-$T413)/$T413,(CW413-$U413)/$U413)</f>
        <v>-0.14044107048479312</v>
      </c>
      <c r="DX413" s="46">
        <f t="shared" si="2151"/>
        <v>47.810754794292897</v>
      </c>
      <c r="DY413" s="46">
        <f t="shared" si="2152"/>
        <v>48.197360674626147</v>
      </c>
      <c r="DZ413" s="46">
        <f t="shared" si="2232"/>
        <v>17.841000000000008</v>
      </c>
      <c r="EA413" s="46" t="str">
        <f>IF(DZ413&lt;45,EA$6,EA$5)</f>
        <v>CIRC</v>
      </c>
    </row>
    <row r="414" spans="3:131" x14ac:dyDescent="0.2">
      <c r="C414" s="100"/>
      <c r="D414" s="3">
        <v>1224</v>
      </c>
      <c r="E414" s="3">
        <v>118462.90700000001</v>
      </c>
      <c r="F414" s="3">
        <v>331.42899999999997</v>
      </c>
      <c r="G414" s="3">
        <v>342.036</v>
      </c>
      <c r="H414" s="3">
        <v>331.54</v>
      </c>
      <c r="I414" s="3">
        <v>342.548</v>
      </c>
      <c r="J414" s="3">
        <v>398.21800000000002</v>
      </c>
      <c r="K414" s="3">
        <v>378.76600000000002</v>
      </c>
      <c r="L414" s="3">
        <v>4.1589999999999998</v>
      </c>
      <c r="M414" s="5">
        <f t="shared" si="2120"/>
        <v>4.1589999999999998</v>
      </c>
      <c r="N414" s="3">
        <v>1228</v>
      </c>
      <c r="O414" s="3">
        <v>3062.0239999999999</v>
      </c>
      <c r="P414" s="3">
        <v>385.23500000000001</v>
      </c>
      <c r="Q414" s="3">
        <v>307.04700000000003</v>
      </c>
      <c r="R414" s="3">
        <v>383.98200000000003</v>
      </c>
      <c r="S414" s="3">
        <v>309.60199999999998</v>
      </c>
      <c r="T414" s="3">
        <v>62.439</v>
      </c>
      <c r="U414" s="3">
        <v>62.439</v>
      </c>
      <c r="V414" s="3">
        <v>0</v>
      </c>
      <c r="W414" s="5">
        <f t="shared" si="2121"/>
        <v>0</v>
      </c>
      <c r="X414" s="3">
        <v>1231</v>
      </c>
      <c r="Y414" s="3">
        <v>81761.182000000001</v>
      </c>
      <c r="Z414" s="3">
        <v>355.28500000000003</v>
      </c>
      <c r="AA414" s="3">
        <v>365.36500000000001</v>
      </c>
      <c r="AB414" s="3">
        <v>354.81799999999998</v>
      </c>
      <c r="AC414" s="3">
        <v>365.84300000000002</v>
      </c>
      <c r="AD414" s="3">
        <v>332.56900000000002</v>
      </c>
      <c r="AE414" s="3">
        <v>313.02300000000002</v>
      </c>
      <c r="AF414" s="3">
        <v>158.70699999999999</v>
      </c>
      <c r="AG414" s="5">
        <f t="shared" si="2122"/>
        <v>21.293000000000006</v>
      </c>
      <c r="AH414" s="3">
        <v>1234</v>
      </c>
      <c r="AI414" s="3">
        <v>2607.4279999999999</v>
      </c>
      <c r="AJ414" s="3">
        <v>408.154</v>
      </c>
      <c r="AK414" s="3">
        <v>355.55099999999999</v>
      </c>
      <c r="AL414" s="3">
        <v>407.92899999999997</v>
      </c>
      <c r="AM414" s="3">
        <v>357.38099999999997</v>
      </c>
      <c r="AN414" s="3">
        <v>62.488</v>
      </c>
      <c r="AO414" s="3">
        <v>53.128</v>
      </c>
      <c r="AP414" s="3">
        <v>162.05099999999999</v>
      </c>
      <c r="AQ414" s="5">
        <f t="shared" si="2123"/>
        <v>17.949000000000012</v>
      </c>
      <c r="AR414" s="3">
        <v>1237</v>
      </c>
      <c r="AS414" s="3">
        <v>84384.712</v>
      </c>
      <c r="AT414" s="3">
        <v>382.298</v>
      </c>
      <c r="AU414" s="3">
        <v>354.94900000000001</v>
      </c>
      <c r="AV414" s="3">
        <v>381.51600000000002</v>
      </c>
      <c r="AW414" s="3">
        <v>356.12400000000002</v>
      </c>
      <c r="AX414" s="3">
        <v>334.904</v>
      </c>
      <c r="AY414" s="3">
        <v>320.81400000000002</v>
      </c>
      <c r="AZ414" s="3">
        <v>114.489</v>
      </c>
      <c r="BA414" s="5">
        <f t="shared" si="2124"/>
        <v>65.510999999999996</v>
      </c>
      <c r="BB414" s="3">
        <v>1240</v>
      </c>
      <c r="BC414" s="3">
        <v>2314.1979999999999</v>
      </c>
      <c r="BD414" s="3">
        <v>422.16</v>
      </c>
      <c r="BE414" s="3">
        <v>344.57100000000003</v>
      </c>
      <c r="BF414" s="3">
        <v>421.81099999999998</v>
      </c>
      <c r="BG414" s="3">
        <v>345.1</v>
      </c>
      <c r="BH414" s="3">
        <v>56.578000000000003</v>
      </c>
      <c r="BI414" s="3">
        <v>52.079000000000001</v>
      </c>
      <c r="BJ414" s="3">
        <v>19.925000000000001</v>
      </c>
      <c r="BK414" s="5">
        <f t="shared" si="2125"/>
        <v>19.925000000000001</v>
      </c>
      <c r="BL414" s="3">
        <v>1243</v>
      </c>
      <c r="BM414" s="3">
        <v>74096.774999999994</v>
      </c>
      <c r="BN414" s="3">
        <v>356.80099999999999</v>
      </c>
      <c r="BO414" s="3">
        <v>420.63799999999998</v>
      </c>
      <c r="BP414" s="3">
        <v>356.09300000000002</v>
      </c>
      <c r="BQ414" s="3">
        <v>421.86599999999999</v>
      </c>
      <c r="BR414" s="3">
        <v>315.38200000000001</v>
      </c>
      <c r="BS414" s="3">
        <v>299.13900000000001</v>
      </c>
      <c r="BT414" s="3">
        <v>127.553</v>
      </c>
      <c r="BU414" s="5">
        <f t="shared" si="2126"/>
        <v>52.447000000000003</v>
      </c>
      <c r="BV414" s="3">
        <v>1246</v>
      </c>
      <c r="BW414" s="3">
        <v>1825.3679999999999</v>
      </c>
      <c r="BX414" s="3">
        <v>396.53399999999999</v>
      </c>
      <c r="BY414" s="3">
        <v>410.25599999999997</v>
      </c>
      <c r="BZ414" s="3">
        <v>396.12299999999999</v>
      </c>
      <c r="CA414" s="3">
        <v>410.25299999999999</v>
      </c>
      <c r="CB414" s="3">
        <v>52.036999999999999</v>
      </c>
      <c r="CC414" s="3">
        <v>44.662999999999997</v>
      </c>
      <c r="CD414" s="3">
        <v>113.724</v>
      </c>
      <c r="CE414" s="5">
        <f t="shared" si="2127"/>
        <v>66.275999999999996</v>
      </c>
      <c r="CF414" s="3">
        <v>1249</v>
      </c>
      <c r="CG414" s="3">
        <v>42563.173000000003</v>
      </c>
      <c r="CH414" s="3">
        <v>345.32100000000003</v>
      </c>
      <c r="CI414" s="3">
        <v>320.68900000000002</v>
      </c>
      <c r="CJ414" s="3">
        <v>343.86700000000002</v>
      </c>
      <c r="CK414" s="3">
        <v>322.12</v>
      </c>
      <c r="CL414" s="3">
        <v>241.80799999999999</v>
      </c>
      <c r="CM414" s="3">
        <v>224.11600000000001</v>
      </c>
      <c r="CN414" s="3">
        <v>127.14400000000001</v>
      </c>
      <c r="CO414" s="5">
        <f t="shared" si="2128"/>
        <v>52.855999999999995</v>
      </c>
      <c r="CP414" s="3">
        <v>1252</v>
      </c>
      <c r="CQ414" s="3">
        <v>2091.3470000000002</v>
      </c>
      <c r="CR414" s="3">
        <v>388.63799999999998</v>
      </c>
      <c r="CS414" s="3">
        <v>301.68099999999998</v>
      </c>
      <c r="CT414" s="3">
        <v>387.51600000000002</v>
      </c>
      <c r="CU414" s="3">
        <v>303.09300000000002</v>
      </c>
      <c r="CV414" s="3">
        <v>53.908999999999999</v>
      </c>
      <c r="CW414" s="3">
        <v>49.393999999999998</v>
      </c>
      <c r="CX414" s="3">
        <v>44.241</v>
      </c>
      <c r="CY414" s="5">
        <f t="shared" si="2129"/>
        <v>44.241</v>
      </c>
      <c r="CZ414" s="46">
        <f t="shared" si="2130"/>
        <v>-0.30981617731194122</v>
      </c>
      <c r="DA414" s="46">
        <f t="shared" ref="DA414:DA415" si="2298">IF((AQ414-AG414)&lt;45,(AO414-$T414)/$T414,(AN414-$U414)/$U414)</f>
        <v>-0.14912154262560259</v>
      </c>
      <c r="DB414" s="46">
        <f t="shared" ref="DB414:DB415" si="2299">IF((AQ414-AG414)&lt;45,(AN414-$T414)/$T414,(AO414-$U414)/$U414)</f>
        <v>7.8476593154918381E-4</v>
      </c>
      <c r="DC414" s="46">
        <f t="shared" si="2133"/>
        <v>53.772165262336216</v>
      </c>
      <c r="DD414" s="46">
        <f t="shared" si="2134"/>
        <v>53.780886614112262</v>
      </c>
      <c r="DE414" s="46">
        <f t="shared" si="2220"/>
        <v>3.3439999999999941</v>
      </c>
      <c r="DF414" s="46" t="str">
        <f t="shared" ref="DF414:DF416" si="2300">IF(DE414&lt;45,DF$6,DF$5)</f>
        <v>CIRC</v>
      </c>
      <c r="DG414" s="46">
        <f t="shared" si="2136"/>
        <v>-0.28766975134250256</v>
      </c>
      <c r="DH414" s="46">
        <f t="shared" ref="DH414:DH415" si="2301">IF((BK414-BA414)&lt;45,(BI414-$T414)/$T414,(BH414-$U414)/$U414)</f>
        <v>-0.16592193981325773</v>
      </c>
      <c r="DI414" s="46">
        <f t="shared" ref="DI414:DI415" si="2302">IF((BK414-BA414)&lt;45,(BH414-$T414)/$T414,(BI414-$U414)/$U414)</f>
        <v>-9.386761479203698E-2</v>
      </c>
      <c r="DJ414" s="46">
        <f t="shared" si="2139"/>
        <v>41.190799069695181</v>
      </c>
      <c r="DK414" s="46">
        <f t="shared" si="2140"/>
        <v>41.775777682767277</v>
      </c>
      <c r="DL414" s="46">
        <f t="shared" si="2224"/>
        <v>45.585999999999999</v>
      </c>
      <c r="DM414" s="46" t="str">
        <f t="shared" ref="DM414:DM416" si="2303">IF(DL414&lt;45,DM$6,DM$5)</f>
        <v>RAD</v>
      </c>
      <c r="DN414" s="46">
        <f t="shared" si="2142"/>
        <v>-0.37451496948323248</v>
      </c>
      <c r="DO414" s="46">
        <f t="shared" ref="DO414:DO415" si="2304">IF((CE414-BU414)&lt;45,(CC414-$T414)/$T414,(CB414-$U414)/$U414)</f>
        <v>-0.28469386120853957</v>
      </c>
      <c r="DP414" s="46">
        <f t="shared" ref="DP414:DP415" si="2305">IF((CE414-BU414)&lt;45,(CB414-$T414)/$T414,(CC414-$U414)/$U414)</f>
        <v>-0.1665945963260142</v>
      </c>
      <c r="DQ414" s="46">
        <f t="shared" si="2145"/>
        <v>41.066984464408883</v>
      </c>
      <c r="DR414" s="46">
        <f t="shared" si="2146"/>
        <v>41.680483070617093</v>
      </c>
      <c r="DS414" s="46">
        <f t="shared" si="2228"/>
        <v>13.828999999999994</v>
      </c>
      <c r="DT414" s="46" t="str">
        <f t="shared" ref="DT414:DT416" si="2306">IF(DS414&lt;45,DT$6,DT$5)</f>
        <v>CIRC</v>
      </c>
      <c r="DU414" s="46">
        <f t="shared" si="2148"/>
        <v>-0.6407046384569981</v>
      </c>
      <c r="DV414" s="46">
        <f t="shared" ref="DV414:DV415" si="2307">IF((CY414-CO414)&lt;45,(CW414-$T414)/$T414,(CV414-$U414)/$U414)</f>
        <v>-0.20892390973590227</v>
      </c>
      <c r="DW414" s="46">
        <f t="shared" ref="DW414:DW415" si="2308">IF((CY414-CO414)&lt;45,(CV414-$T414)/$T414,(CW414-$U414)/$U414)</f>
        <v>-0.13661333461458386</v>
      </c>
      <c r="DX414" s="46">
        <f t="shared" si="2151"/>
        <v>47.303980308215053</v>
      </c>
      <c r="DY414" s="46">
        <f t="shared" si="2152"/>
        <v>47.615773961997085</v>
      </c>
      <c r="DZ414" s="46">
        <f t="shared" si="2232"/>
        <v>13.420000000000002</v>
      </c>
      <c r="EA414" s="46" t="str">
        <f t="shared" ref="EA414:EA416" si="2309">IF(DZ414&lt;45,EA$6,EA$5)</f>
        <v>CIRC</v>
      </c>
    </row>
    <row r="415" spans="3:131" x14ac:dyDescent="0.2">
      <c r="C415" s="100"/>
      <c r="D415" s="3">
        <v>1225</v>
      </c>
      <c r="E415" s="3">
        <v>119597.878</v>
      </c>
      <c r="F415" s="3">
        <v>332.52199999999999</v>
      </c>
      <c r="G415" s="3">
        <v>343.38</v>
      </c>
      <c r="H415" s="3">
        <v>332.81599999999997</v>
      </c>
      <c r="I415" s="3">
        <v>344.142</v>
      </c>
      <c r="J415" s="3">
        <v>400.13799999999998</v>
      </c>
      <c r="K415" s="3">
        <v>380.56099999999998</v>
      </c>
      <c r="L415" s="3">
        <v>8.9700000000000006</v>
      </c>
      <c r="M415" s="5">
        <f t="shared" si="2120"/>
        <v>8.9700000000000006</v>
      </c>
      <c r="N415" s="3">
        <v>1229</v>
      </c>
      <c r="O415" s="3">
        <v>3159.43</v>
      </c>
      <c r="P415" s="3">
        <v>384.73200000000003</v>
      </c>
      <c r="Q415" s="3">
        <v>306.87900000000002</v>
      </c>
      <c r="R415" s="3">
        <v>383.59100000000001</v>
      </c>
      <c r="S415" s="3">
        <v>309.428</v>
      </c>
      <c r="T415" s="3">
        <v>63.424999999999997</v>
      </c>
      <c r="U415" s="3">
        <v>63.424999999999997</v>
      </c>
      <c r="V415" s="3">
        <v>0</v>
      </c>
      <c r="W415" s="5">
        <f t="shared" si="2121"/>
        <v>0</v>
      </c>
      <c r="X415" s="3">
        <v>1232</v>
      </c>
      <c r="Y415" s="3">
        <v>81168.979000000007</v>
      </c>
      <c r="Z415" s="3">
        <v>355.60899999999998</v>
      </c>
      <c r="AA415" s="3">
        <v>364.28</v>
      </c>
      <c r="AB415" s="3">
        <v>355.142</v>
      </c>
      <c r="AC415" s="3">
        <v>364.69299999999998</v>
      </c>
      <c r="AD415" s="3">
        <v>333.63799999999998</v>
      </c>
      <c r="AE415" s="3">
        <v>309.76</v>
      </c>
      <c r="AF415" s="3">
        <v>155.066</v>
      </c>
      <c r="AG415" s="5">
        <f t="shared" si="2122"/>
        <v>24.933999999999997</v>
      </c>
      <c r="AH415" s="3">
        <v>1235</v>
      </c>
      <c r="AI415" s="3">
        <v>2614.0709999999999</v>
      </c>
      <c r="AJ415" s="3">
        <v>408.221</v>
      </c>
      <c r="AK415" s="3">
        <v>355.54599999999999</v>
      </c>
      <c r="AL415" s="3">
        <v>408.00700000000001</v>
      </c>
      <c r="AM415" s="3">
        <v>357.47</v>
      </c>
      <c r="AN415" s="3">
        <v>63.125999999999998</v>
      </c>
      <c r="AO415" s="3">
        <v>52.725999999999999</v>
      </c>
      <c r="AP415" s="3">
        <v>159.86199999999999</v>
      </c>
      <c r="AQ415" s="5">
        <f t="shared" si="2123"/>
        <v>20.138000000000005</v>
      </c>
      <c r="AR415" s="3">
        <v>1238</v>
      </c>
      <c r="AS415" s="3">
        <v>84291.585999999996</v>
      </c>
      <c r="AT415" s="3">
        <v>382.08699999999999</v>
      </c>
      <c r="AU415" s="3">
        <v>354.45800000000003</v>
      </c>
      <c r="AV415" s="3">
        <v>381.30599999999998</v>
      </c>
      <c r="AW415" s="3">
        <v>355.60399999999998</v>
      </c>
      <c r="AX415" s="3">
        <v>334.20800000000003</v>
      </c>
      <c r="AY415" s="3">
        <v>321.12700000000001</v>
      </c>
      <c r="AZ415" s="3">
        <v>117.032</v>
      </c>
      <c r="BA415" s="5">
        <f t="shared" si="2124"/>
        <v>62.968000000000004</v>
      </c>
      <c r="BB415" s="3">
        <v>1241</v>
      </c>
      <c r="BC415" s="3">
        <v>2279.402</v>
      </c>
      <c r="BD415" s="3">
        <v>422.46</v>
      </c>
      <c r="BE415" s="3">
        <v>344.58300000000003</v>
      </c>
      <c r="BF415" s="3">
        <v>422.12200000000001</v>
      </c>
      <c r="BG415" s="3">
        <v>345.15</v>
      </c>
      <c r="BH415" s="3">
        <v>56.237000000000002</v>
      </c>
      <c r="BI415" s="3">
        <v>51.606999999999999</v>
      </c>
      <c r="BJ415" s="3">
        <v>17.515999999999998</v>
      </c>
      <c r="BK415" s="5">
        <f t="shared" si="2125"/>
        <v>17.515999999999998</v>
      </c>
      <c r="BL415" s="3">
        <v>1244</v>
      </c>
      <c r="BM415" s="3">
        <v>74334.152000000002</v>
      </c>
      <c r="BN415" s="3">
        <v>357.10500000000002</v>
      </c>
      <c r="BO415" s="3">
        <v>420.80799999999999</v>
      </c>
      <c r="BP415" s="3">
        <v>356.42599999999999</v>
      </c>
      <c r="BQ415" s="3">
        <v>422.04199999999997</v>
      </c>
      <c r="BR415" s="3">
        <v>315.971</v>
      </c>
      <c r="BS415" s="3">
        <v>299.53699999999998</v>
      </c>
      <c r="BT415" s="3">
        <v>128.535</v>
      </c>
      <c r="BU415" s="5">
        <f t="shared" si="2126"/>
        <v>51.465000000000003</v>
      </c>
      <c r="BV415" s="3">
        <v>1247</v>
      </c>
      <c r="BW415" s="3">
        <v>1820.1880000000001</v>
      </c>
      <c r="BX415" s="3">
        <v>396.34</v>
      </c>
      <c r="BY415" s="3">
        <v>409.96899999999999</v>
      </c>
      <c r="BZ415" s="3">
        <v>395.875</v>
      </c>
      <c r="CA415" s="3">
        <v>409.96</v>
      </c>
      <c r="CB415" s="3">
        <v>51.445999999999998</v>
      </c>
      <c r="CC415" s="3">
        <v>45.048000000000002</v>
      </c>
      <c r="CD415" s="3">
        <v>115.084</v>
      </c>
      <c r="CE415" s="5">
        <f t="shared" si="2127"/>
        <v>64.915999999999997</v>
      </c>
      <c r="CF415" s="3">
        <v>1250</v>
      </c>
      <c r="CG415" s="3">
        <v>43098.059000000001</v>
      </c>
      <c r="CH415" s="3">
        <v>344.52800000000002</v>
      </c>
      <c r="CI415" s="3">
        <v>320.17599999999999</v>
      </c>
      <c r="CJ415" s="3">
        <v>343.05500000000001</v>
      </c>
      <c r="CK415" s="3">
        <v>321.43400000000003</v>
      </c>
      <c r="CL415" s="3">
        <v>242.904</v>
      </c>
      <c r="CM415" s="3">
        <v>225.90899999999999</v>
      </c>
      <c r="CN415" s="3">
        <v>130.93199999999999</v>
      </c>
      <c r="CO415" s="5">
        <f t="shared" si="2128"/>
        <v>49.068000000000012</v>
      </c>
      <c r="CP415" s="3">
        <v>1253</v>
      </c>
      <c r="CQ415" s="3">
        <v>2082.2260000000001</v>
      </c>
      <c r="CR415" s="3">
        <v>388.52199999999999</v>
      </c>
      <c r="CS415" s="3">
        <v>301.89299999999997</v>
      </c>
      <c r="CT415" s="3">
        <v>387.41</v>
      </c>
      <c r="CU415" s="3">
        <v>303.33100000000002</v>
      </c>
      <c r="CV415" s="3">
        <v>53.829000000000001</v>
      </c>
      <c r="CW415" s="3">
        <v>49.252000000000002</v>
      </c>
      <c r="CX415" s="3">
        <v>42.186</v>
      </c>
      <c r="CY415" s="5">
        <f t="shared" si="2129"/>
        <v>42.186</v>
      </c>
      <c r="CZ415" s="46">
        <f t="shared" si="2130"/>
        <v>-0.32131756551734131</v>
      </c>
      <c r="DA415" s="46">
        <f t="shared" si="2298"/>
        <v>-0.16868742609381157</v>
      </c>
      <c r="DB415" s="46">
        <f t="shared" si="2299"/>
        <v>-4.7142294048088213E-3</v>
      </c>
      <c r="DC415" s="46">
        <f t="shared" si="2133"/>
        <v>53.332028838213176</v>
      </c>
      <c r="DD415" s="46">
        <f t="shared" si="2134"/>
        <v>53.356161349932215</v>
      </c>
      <c r="DE415" s="46">
        <f t="shared" si="2220"/>
        <v>4.7959999999999923</v>
      </c>
      <c r="DF415" s="46" t="str">
        <f t="shared" si="2300"/>
        <v>CIRC</v>
      </c>
      <c r="DG415" s="46">
        <f t="shared" si="2136"/>
        <v>-0.29520834809460417</v>
      </c>
      <c r="DH415" s="46">
        <f t="shared" si="2301"/>
        <v>-0.18633031139140716</v>
      </c>
      <c r="DI415" s="46">
        <f t="shared" si="2302"/>
        <v>-0.1133307055577453</v>
      </c>
      <c r="DJ415" s="46">
        <f t="shared" si="2139"/>
        <v>41.563141772488748</v>
      </c>
      <c r="DK415" s="46">
        <f t="shared" si="2140"/>
        <v>42.133501777089485</v>
      </c>
      <c r="DL415" s="46">
        <f t="shared" si="2224"/>
        <v>45.452000000000005</v>
      </c>
      <c r="DM415" s="46" t="str">
        <f t="shared" si="2303"/>
        <v>RAD</v>
      </c>
      <c r="DN415" s="46">
        <f t="shared" si="2142"/>
        <v>-0.3784659624144836</v>
      </c>
      <c r="DO415" s="46">
        <f t="shared" si="2304"/>
        <v>-0.28974379188017335</v>
      </c>
      <c r="DP415" s="46">
        <f t="shared" si="2305"/>
        <v>-0.18886874260938116</v>
      </c>
      <c r="DQ415" s="46">
        <f t="shared" si="2145"/>
        <v>40.704657546772168</v>
      </c>
      <c r="DR415" s="46">
        <f t="shared" si="2146"/>
        <v>41.257706249863197</v>
      </c>
      <c r="DS415" s="46">
        <f t="shared" si="2228"/>
        <v>13.450999999999993</v>
      </c>
      <c r="DT415" s="46" t="str">
        <f t="shared" si="2306"/>
        <v>CIRC</v>
      </c>
      <c r="DU415" s="46">
        <f t="shared" si="2148"/>
        <v>-0.63964194247660477</v>
      </c>
      <c r="DV415" s="46">
        <f t="shared" si="2307"/>
        <v>-0.22346078044934956</v>
      </c>
      <c r="DW415" s="46">
        <f t="shared" si="2308"/>
        <v>-0.15129680725266056</v>
      </c>
      <c r="DX415" s="46">
        <f t="shared" si="2151"/>
        <v>47.641789691404313</v>
      </c>
      <c r="DY415" s="46">
        <f t="shared" si="2152"/>
        <v>47.907041590981194</v>
      </c>
      <c r="DZ415" s="46">
        <f t="shared" si="2232"/>
        <v>15.847999999999985</v>
      </c>
      <c r="EA415" s="46" t="str">
        <f t="shared" si="2309"/>
        <v>CIRC</v>
      </c>
    </row>
    <row r="416" spans="3:131" ht="17" x14ac:dyDescent="0.2">
      <c r="C416" s="21" t="s">
        <v>19</v>
      </c>
      <c r="D416" s="7"/>
      <c r="E416" s="7">
        <f t="shared" ref="E416:M416" si="2310">AVERAGE(E413:E415)</f>
        <v>118953.27533333334</v>
      </c>
      <c r="F416" s="7">
        <f t="shared" si="2310"/>
        <v>331.57233333333329</v>
      </c>
      <c r="G416" s="7">
        <f t="shared" si="2310"/>
        <v>342.76133333333337</v>
      </c>
      <c r="H416" s="7">
        <f t="shared" si="2310"/>
        <v>331.71466666666669</v>
      </c>
      <c r="I416" s="7">
        <f t="shared" si="2310"/>
        <v>343.38233333333329</v>
      </c>
      <c r="J416" s="7">
        <f t="shared" si="2310"/>
        <v>399.52</v>
      </c>
      <c r="K416" s="7">
        <f t="shared" si="2310"/>
        <v>379.09433333333328</v>
      </c>
      <c r="L416" s="7">
        <f t="shared" si="2310"/>
        <v>4.9443333333333337</v>
      </c>
      <c r="M416" s="7">
        <f t="shared" si="2310"/>
        <v>4.9443333333333337</v>
      </c>
      <c r="N416" s="7"/>
      <c r="O416" s="7">
        <f t="shared" ref="O416:W416" si="2311">AVERAGE(O413:O415)</f>
        <v>3094.4926666666665</v>
      </c>
      <c r="P416" s="7">
        <f t="shared" si="2311"/>
        <v>384.95533333333333</v>
      </c>
      <c r="Q416" s="7">
        <f t="shared" si="2311"/>
        <v>307.10300000000001</v>
      </c>
      <c r="R416" s="7">
        <f t="shared" si="2311"/>
        <v>383.75700000000006</v>
      </c>
      <c r="S416" s="7">
        <f t="shared" si="2311"/>
        <v>309.6343333333333</v>
      </c>
      <c r="T416" s="7">
        <f t="shared" si="2311"/>
        <v>62.767666666666663</v>
      </c>
      <c r="U416" s="7">
        <f t="shared" si="2311"/>
        <v>62.767666666666663</v>
      </c>
      <c r="V416" s="7">
        <f t="shared" si="2311"/>
        <v>0</v>
      </c>
      <c r="W416" s="7">
        <f t="shared" si="2311"/>
        <v>0</v>
      </c>
      <c r="X416" s="7"/>
      <c r="Y416" s="7">
        <f t="shared" ref="Y416:AG416" si="2312">AVERAGE(Y413:Y415)</f>
        <v>82037.858666666667</v>
      </c>
      <c r="Z416" s="7">
        <f t="shared" si="2312"/>
        <v>354.86866666666668</v>
      </c>
      <c r="AA416" s="7">
        <f t="shared" si="2312"/>
        <v>365.27100000000002</v>
      </c>
      <c r="AB416" s="7">
        <f t="shared" si="2312"/>
        <v>354.37599999999998</v>
      </c>
      <c r="AC416" s="7">
        <f t="shared" si="2312"/>
        <v>365.73099999999999</v>
      </c>
      <c r="AD416" s="7">
        <f t="shared" si="2312"/>
        <v>334.46166666666664</v>
      </c>
      <c r="AE416" s="7">
        <f t="shared" si="2312"/>
        <v>312.29899999999998</v>
      </c>
      <c r="AF416" s="7">
        <f t="shared" si="2312"/>
        <v>157.97733333333335</v>
      </c>
      <c r="AG416" s="7">
        <f t="shared" si="2312"/>
        <v>22.022666666666669</v>
      </c>
      <c r="AH416" s="7"/>
      <c r="AI416" s="7">
        <f t="shared" ref="AI416:AQ416" si="2313">AVERAGE(AI413:AI415)</f>
        <v>2627.5466666666666</v>
      </c>
      <c r="AJ416" s="7">
        <f t="shared" si="2313"/>
        <v>408.05799999999999</v>
      </c>
      <c r="AK416" s="7">
        <f t="shared" si="2313"/>
        <v>355.57499999999999</v>
      </c>
      <c r="AL416" s="7">
        <f t="shared" si="2313"/>
        <v>407.9083333333333</v>
      </c>
      <c r="AM416" s="7">
        <f t="shared" si="2313"/>
        <v>357.43266666666665</v>
      </c>
      <c r="AN416" s="7">
        <f t="shared" si="2313"/>
        <v>62.953666666666663</v>
      </c>
      <c r="AO416" s="7">
        <f t="shared" si="2313"/>
        <v>53.141999999999996</v>
      </c>
      <c r="AP416" s="7">
        <f t="shared" si="2313"/>
        <v>161.82599999999999</v>
      </c>
      <c r="AQ416" s="7">
        <f t="shared" si="2313"/>
        <v>18.174000000000007</v>
      </c>
      <c r="AR416" s="7"/>
      <c r="AS416" s="7">
        <f t="shared" ref="AS416:BA416" si="2314">AVERAGE(AS413:AS415)</f>
        <v>84350.479666666666</v>
      </c>
      <c r="AT416" s="7">
        <f t="shared" si="2314"/>
        <v>381.96066666666667</v>
      </c>
      <c r="AU416" s="7">
        <f t="shared" si="2314"/>
        <v>354.52066666666673</v>
      </c>
      <c r="AV416" s="7">
        <f t="shared" si="2314"/>
        <v>381.17200000000003</v>
      </c>
      <c r="AW416" s="7">
        <f t="shared" si="2314"/>
        <v>355.66933333333333</v>
      </c>
      <c r="AX416" s="7">
        <f t="shared" si="2314"/>
        <v>334.44533333333334</v>
      </c>
      <c r="AY416" s="7">
        <f t="shared" si="2314"/>
        <v>321.12366666666668</v>
      </c>
      <c r="AZ416" s="7">
        <f t="shared" si="2314"/>
        <v>115.69966666666666</v>
      </c>
      <c r="BA416" s="7">
        <f t="shared" si="2314"/>
        <v>64.300333333333342</v>
      </c>
      <c r="BB416" s="7"/>
      <c r="BC416" s="7">
        <f t="shared" ref="BC416:BK416" si="2315">AVERAGE(BC413:BC415)</f>
        <v>2308.9053333333336</v>
      </c>
      <c r="BD416" s="7">
        <f t="shared" si="2315"/>
        <v>422.26666666666665</v>
      </c>
      <c r="BE416" s="7">
        <f t="shared" si="2315"/>
        <v>344.51066666666674</v>
      </c>
      <c r="BF416" s="7">
        <f t="shared" si="2315"/>
        <v>421.94466666666671</v>
      </c>
      <c r="BG416" s="7">
        <f t="shared" si="2315"/>
        <v>345.04433333333327</v>
      </c>
      <c r="BH416" s="7">
        <f t="shared" si="2315"/>
        <v>56.68266666666667</v>
      </c>
      <c r="BI416" s="7">
        <f t="shared" si="2315"/>
        <v>51.863</v>
      </c>
      <c r="BJ416" s="7">
        <f t="shared" si="2315"/>
        <v>17.984666666666666</v>
      </c>
      <c r="BK416" s="7">
        <f t="shared" si="2315"/>
        <v>17.984666666666666</v>
      </c>
      <c r="BL416" s="7"/>
      <c r="BM416" s="7">
        <f t="shared" ref="BM416:BU416" si="2316">AVERAGE(BM413:BM415)</f>
        <v>74308.777666666661</v>
      </c>
      <c r="BN416" s="7">
        <f t="shared" si="2316"/>
        <v>357.22566666666671</v>
      </c>
      <c r="BO416" s="7">
        <f t="shared" si="2316"/>
        <v>420.74099999999999</v>
      </c>
      <c r="BP416" s="7">
        <f t="shared" si="2316"/>
        <v>356.52866666666665</v>
      </c>
      <c r="BQ416" s="7">
        <f t="shared" si="2316"/>
        <v>421.97566666666665</v>
      </c>
      <c r="BR416" s="7">
        <f t="shared" si="2316"/>
        <v>315.98033333333336</v>
      </c>
      <c r="BS416" s="7">
        <f t="shared" si="2316"/>
        <v>299.42599999999999</v>
      </c>
      <c r="BT416" s="7">
        <f t="shared" si="2316"/>
        <v>126.44033333333334</v>
      </c>
      <c r="BU416" s="7">
        <f t="shared" si="2316"/>
        <v>53.559666666666665</v>
      </c>
      <c r="BV416" s="7"/>
      <c r="BW416" s="7">
        <f t="shared" ref="BW416:CE416" si="2317">AVERAGE(BW413:BW415)</f>
        <v>1825.5933333333332</v>
      </c>
      <c r="BX416" s="7">
        <f t="shared" si="2317"/>
        <v>396.33199999999994</v>
      </c>
      <c r="BY416" s="7">
        <f t="shared" si="2317"/>
        <v>410.11766666666671</v>
      </c>
      <c r="BZ416" s="7">
        <f t="shared" si="2317"/>
        <v>395.86599999999999</v>
      </c>
      <c r="CA416" s="7">
        <f t="shared" si="2317"/>
        <v>410.08699999999999</v>
      </c>
      <c r="CB416" s="7">
        <f t="shared" si="2317"/>
        <v>51.578666666666663</v>
      </c>
      <c r="CC416" s="7">
        <f t="shared" si="2317"/>
        <v>45.067666666666668</v>
      </c>
      <c r="CD416" s="7">
        <f t="shared" si="2317"/>
        <v>112.86833333333334</v>
      </c>
      <c r="CE416" s="7">
        <f t="shared" si="2317"/>
        <v>67.131666666666661</v>
      </c>
      <c r="CF416" s="10"/>
      <c r="CG416" s="7">
        <f t="shared" ref="CG416:CO416" si="2318">AVERAGE(CG413:CG415)</f>
        <v>42719.584999999999</v>
      </c>
      <c r="CH416" s="7">
        <f t="shared" si="2318"/>
        <v>344.82066666666668</v>
      </c>
      <c r="CI416" s="7">
        <f t="shared" si="2318"/>
        <v>320.38266666666664</v>
      </c>
      <c r="CJ416" s="7">
        <f t="shared" si="2318"/>
        <v>343.33666666666664</v>
      </c>
      <c r="CK416" s="7">
        <f t="shared" si="2318"/>
        <v>321.74233333333336</v>
      </c>
      <c r="CL416" s="7">
        <f t="shared" si="2318"/>
        <v>241.93533333333335</v>
      </c>
      <c r="CM416" s="7">
        <f t="shared" si="2318"/>
        <v>224.81933333333333</v>
      </c>
      <c r="CN416" s="7">
        <f t="shared" si="2318"/>
        <v>128.57133333333334</v>
      </c>
      <c r="CO416" s="7">
        <f t="shared" si="2318"/>
        <v>51.428666666666665</v>
      </c>
      <c r="CP416" s="10"/>
      <c r="CQ416" s="7">
        <f t="shared" ref="CQ416:DE416" si="2319">AVERAGE(CQ413:CQ415)</f>
        <v>2087.6686666666669</v>
      </c>
      <c r="CR416" s="7">
        <f t="shared" si="2319"/>
        <v>388.59266666666667</v>
      </c>
      <c r="CS416" s="7">
        <f t="shared" si="2319"/>
        <v>301.72133333333335</v>
      </c>
      <c r="CT416" s="7">
        <f t="shared" si="2319"/>
        <v>387.48</v>
      </c>
      <c r="CU416" s="7">
        <f t="shared" si="2319"/>
        <v>303.13566666666668</v>
      </c>
      <c r="CV416" s="7">
        <f t="shared" si="2319"/>
        <v>53.802666666666674</v>
      </c>
      <c r="CW416" s="7">
        <f t="shared" si="2319"/>
        <v>49.404666666666664</v>
      </c>
      <c r="CX416" s="7">
        <f t="shared" si="2319"/>
        <v>43.260333333333335</v>
      </c>
      <c r="CY416" s="7">
        <f t="shared" si="2319"/>
        <v>43.260333333333335</v>
      </c>
      <c r="CZ416" s="49">
        <f t="shared" si="2319"/>
        <v>-0.31031033151987425</v>
      </c>
      <c r="DA416" s="49">
        <f t="shared" si="2319"/>
        <v>-0.15327319035576856</v>
      </c>
      <c r="DB416" s="49">
        <f t="shared" si="2319"/>
        <v>3.0037221938913248E-3</v>
      </c>
      <c r="DC416" s="49">
        <f t="shared" si="2319"/>
        <v>54.069532182392635</v>
      </c>
      <c r="DD416" s="49">
        <f t="shared" si="2319"/>
        <v>54.176361588458462</v>
      </c>
      <c r="DE416" s="49">
        <f t="shared" si="2319"/>
        <v>3.8486666666666642</v>
      </c>
      <c r="DF416" s="46" t="str">
        <f t="shared" si="2300"/>
        <v>CIRC</v>
      </c>
      <c r="DG416" s="49">
        <f t="shared" ref="DG416:DL416" si="2320">AVERAGE(DG413:DG415)</f>
        <v>-0.29088130218444808</v>
      </c>
      <c r="DH416" s="49">
        <f t="shared" si="2320"/>
        <v>-0.17366431403966578</v>
      </c>
      <c r="DI416" s="49">
        <f t="shared" si="2320"/>
        <v>-9.6858565556356635E-2</v>
      </c>
      <c r="DJ416" s="49">
        <f t="shared" si="2320"/>
        <v>41.531754246042631</v>
      </c>
      <c r="DK416" s="49">
        <f t="shared" si="2320"/>
        <v>42.135894939391932</v>
      </c>
      <c r="DL416" s="49">
        <f t="shared" si="2320"/>
        <v>46.315666666666665</v>
      </c>
      <c r="DM416" s="46" t="str">
        <f t="shared" si="2303"/>
        <v>RAD</v>
      </c>
      <c r="DN416" s="49">
        <f t="shared" ref="DN416:DS416" si="2321">AVERAGE(DN413:DN415)</f>
        <v>-0.37530338762228155</v>
      </c>
      <c r="DO416" s="49">
        <f t="shared" si="2321"/>
        <v>-0.28195151866198026</v>
      </c>
      <c r="DP416" s="49">
        <f t="shared" si="2321"/>
        <v>-0.17820473005539886</v>
      </c>
      <c r="DQ416" s="49">
        <f t="shared" si="2321"/>
        <v>40.524552353557731</v>
      </c>
      <c r="DR416" s="49">
        <f t="shared" si="2321"/>
        <v>41.095957488898655</v>
      </c>
      <c r="DS416" s="49">
        <f t="shared" si="2321"/>
        <v>13.571999999999997</v>
      </c>
      <c r="DT416" s="46" t="str">
        <f t="shared" si="2306"/>
        <v>CIRC</v>
      </c>
      <c r="DU416" s="49">
        <f t="shared" ref="DU416:DZ416" si="2322">AVERAGE(DU413:DU415)</f>
        <v>-0.64087347855089416</v>
      </c>
      <c r="DV416" s="49">
        <f t="shared" si="2322"/>
        <v>-0.21284062669419723</v>
      </c>
      <c r="DW416" s="49">
        <f t="shared" si="2322"/>
        <v>-0.14278373745067918</v>
      </c>
      <c r="DX416" s="49">
        <f t="shared" si="2322"/>
        <v>47.585508264637419</v>
      </c>
      <c r="DY416" s="49">
        <f t="shared" si="2322"/>
        <v>47.906725409201478</v>
      </c>
      <c r="DZ416" s="49">
        <f t="shared" si="2322"/>
        <v>15.702999999999998</v>
      </c>
      <c r="EA416" s="46" t="str">
        <f t="shared" si="2309"/>
        <v>CIRC</v>
      </c>
    </row>
    <row r="417" spans="3:131" ht="17" x14ac:dyDescent="0.2">
      <c r="C417" s="21" t="s">
        <v>20</v>
      </c>
      <c r="D417" s="7"/>
      <c r="E417" s="7">
        <f>STDEV(E413:E415)</f>
        <v>582.99310878802726</v>
      </c>
      <c r="F417" s="7">
        <f t="shared" ref="F417:M417" si="2323">STDEV(F413:F415)</f>
        <v>0.88673126331110774</v>
      </c>
      <c r="G417" s="7">
        <f t="shared" si="2323"/>
        <v>0.67831949207827502</v>
      </c>
      <c r="H417" s="7">
        <f t="shared" si="2323"/>
        <v>1.0252206266620327</v>
      </c>
      <c r="I417" s="7">
        <f t="shared" si="2323"/>
        <v>0.79961886754461231</v>
      </c>
      <c r="J417" s="7">
        <f t="shared" si="2323"/>
        <v>1.1280478713246029</v>
      </c>
      <c r="K417" s="7">
        <f t="shared" si="2323"/>
        <v>1.3331760323877999</v>
      </c>
      <c r="L417" s="7">
        <f t="shared" si="2323"/>
        <v>3.696112868045744</v>
      </c>
      <c r="M417" s="7">
        <f t="shared" si="2323"/>
        <v>3.696112868045744</v>
      </c>
      <c r="N417" s="7"/>
      <c r="O417" s="7">
        <f>STDEV(O413:O415)</f>
        <v>56.237380320684657</v>
      </c>
      <c r="P417" s="7">
        <f t="shared" ref="P417:W417" si="2324">STDEV(P413:P415)</f>
        <v>0.25618808195021664</v>
      </c>
      <c r="Q417" s="7">
        <f t="shared" si="2324"/>
        <v>0.25662423891750574</v>
      </c>
      <c r="R417" s="7">
        <f t="shared" si="2324"/>
        <v>0.20206682063121129</v>
      </c>
      <c r="S417" s="7">
        <f t="shared" si="2324"/>
        <v>0.22425506311638185</v>
      </c>
      <c r="T417" s="7">
        <f t="shared" si="2324"/>
        <v>0.56926736542096934</v>
      </c>
      <c r="U417" s="7">
        <f t="shared" si="2324"/>
        <v>0.56926736542096934</v>
      </c>
      <c r="V417" s="7">
        <f t="shared" si="2324"/>
        <v>0</v>
      </c>
      <c r="W417" s="7">
        <f t="shared" si="2324"/>
        <v>0</v>
      </c>
      <c r="X417" s="7"/>
      <c r="Y417" s="7">
        <f>STDEV(Y413:Y415)</f>
        <v>1035.32631712534</v>
      </c>
      <c r="Z417" s="7">
        <f t="shared" ref="Z417:AG417" si="2325">STDEV(Z413:Z415)</f>
        <v>1.0147178589801906</v>
      </c>
      <c r="AA417" s="7">
        <f t="shared" si="2325"/>
        <v>0.94750356199859931</v>
      </c>
      <c r="AB417" s="7">
        <f t="shared" si="2325"/>
        <v>1.058627413210135</v>
      </c>
      <c r="AC417" s="7">
        <f t="shared" si="2325"/>
        <v>0.98677859725472494</v>
      </c>
      <c r="AD417" s="7">
        <f t="shared" si="2325"/>
        <v>2.4123723455000294</v>
      </c>
      <c r="AE417" s="7">
        <f t="shared" si="2325"/>
        <v>2.2654935444622208</v>
      </c>
      <c r="AF417" s="7">
        <f t="shared" si="2325"/>
        <v>2.6237325193954706</v>
      </c>
      <c r="AG417" s="7">
        <f t="shared" si="2325"/>
        <v>2.6237325193954706</v>
      </c>
      <c r="AH417" s="7"/>
      <c r="AI417" s="7">
        <f>STDEV(AI413:AI415)</f>
        <v>29.282533809992252</v>
      </c>
      <c r="AJ417" s="7">
        <f t="shared" ref="AJ417:AQ417" si="2326">STDEV(AJ413:AJ415)</f>
        <v>0.2267884476775788</v>
      </c>
      <c r="AK417" s="7">
        <f t="shared" si="2326"/>
        <v>4.5967379738242331E-2</v>
      </c>
      <c r="AL417" s="7">
        <f t="shared" si="2326"/>
        <v>0.11045964572338082</v>
      </c>
      <c r="AM417" s="7">
        <f t="shared" si="2326"/>
        <v>4.6198845584449921E-2</v>
      </c>
      <c r="AN417" s="7">
        <f t="shared" si="2326"/>
        <v>0.40779202215508475</v>
      </c>
      <c r="AO417" s="7">
        <f t="shared" si="2326"/>
        <v>0.42317372319178986</v>
      </c>
      <c r="AP417" s="7">
        <f t="shared" si="2326"/>
        <v>1.8617252751144577</v>
      </c>
      <c r="AQ417" s="7">
        <f t="shared" si="2326"/>
        <v>1.8617252751144577</v>
      </c>
      <c r="AR417" s="7"/>
      <c r="AS417" s="7">
        <f>STDEV(AS413:AS415)</f>
        <v>51.227424201629063</v>
      </c>
      <c r="AT417" s="7">
        <f t="shared" ref="AT417:BA417" si="2327">STDEV(AT413:AT415)</f>
        <v>0.41517506347723493</v>
      </c>
      <c r="AU417" s="7">
        <f t="shared" si="2327"/>
        <v>0.40069231753721818</v>
      </c>
      <c r="AV417" s="7">
        <f t="shared" si="2327"/>
        <v>0.42706908106300134</v>
      </c>
      <c r="AW417" s="7">
        <f t="shared" si="2327"/>
        <v>0.4257761540215183</v>
      </c>
      <c r="AX417" s="7">
        <f t="shared" si="2327"/>
        <v>0.39729753753745772</v>
      </c>
      <c r="AY417" s="7">
        <f t="shared" si="2327"/>
        <v>0.30801352784143887</v>
      </c>
      <c r="AZ417" s="7">
        <f t="shared" si="2327"/>
        <v>1.275858273215847</v>
      </c>
      <c r="BA417" s="7">
        <f t="shared" si="2327"/>
        <v>1.275858273215847</v>
      </c>
      <c r="BB417" s="7"/>
      <c r="BC417" s="7">
        <f>STDEV(BC413:BC415)</f>
        <v>27.245324173761098</v>
      </c>
      <c r="BD417" s="7">
        <f t="shared" ref="BD417:BK417" si="2328">STDEV(BD413:BD415)</f>
        <v>0.16772994167210015</v>
      </c>
      <c r="BE417" s="7">
        <f t="shared" si="2328"/>
        <v>0.11504926481007489</v>
      </c>
      <c r="BF417" s="7">
        <f t="shared" si="2328"/>
        <v>0.16003228840874029</v>
      </c>
      <c r="BG417" s="7">
        <f t="shared" si="2328"/>
        <v>0.1419377797957091</v>
      </c>
      <c r="BH417" s="7">
        <f t="shared" si="2328"/>
        <v>0.50618211479005315</v>
      </c>
      <c r="BI417" s="7">
        <f t="shared" si="2328"/>
        <v>0.23852882425400973</v>
      </c>
      <c r="BJ417" s="7">
        <f t="shared" si="2328"/>
        <v>1.7536169289024706</v>
      </c>
      <c r="BK417" s="7">
        <f t="shared" si="2328"/>
        <v>1.7536169289024706</v>
      </c>
      <c r="BL417" s="7"/>
      <c r="BM417" s="7">
        <f>STDEV(BM413:BM415)</f>
        <v>200.5232184419927</v>
      </c>
      <c r="BN417" s="7">
        <f t="shared" ref="BN417:BU417" si="2329">STDEV(BN413:BN415)</f>
        <v>0.49613035921352816</v>
      </c>
      <c r="BO417" s="7">
        <f t="shared" si="2329"/>
        <v>9.0537285137126944E-2</v>
      </c>
      <c r="BP417" s="7">
        <f t="shared" si="2329"/>
        <v>0.49504982914180551</v>
      </c>
      <c r="BQ417" s="7">
        <f t="shared" si="2329"/>
        <v>9.5667828099802635E-2</v>
      </c>
      <c r="BR417" s="7">
        <f t="shared" si="2329"/>
        <v>0.60305417114330939</v>
      </c>
      <c r="BS417" s="7">
        <f t="shared" si="2329"/>
        <v>0.25066511524340668</v>
      </c>
      <c r="BT417" s="7">
        <f t="shared" si="2329"/>
        <v>2.8206951861789871</v>
      </c>
      <c r="BU417" s="7">
        <f t="shared" si="2329"/>
        <v>2.8206951861789871</v>
      </c>
      <c r="BV417" s="7"/>
      <c r="BW417" s="7">
        <f>STDEV(BW413:BW415)</f>
        <v>5.5214495681236118</v>
      </c>
      <c r="BX417" s="7">
        <f t="shared" ref="BX417:CE417" si="2330">STDEV(BX413:BX415)</f>
        <v>0.20611647192787672</v>
      </c>
      <c r="BY417" s="7">
        <f t="shared" si="2330"/>
        <v>0.14377876523788263</v>
      </c>
      <c r="BZ417" s="7">
        <f t="shared" si="2330"/>
        <v>0.26161613100111297</v>
      </c>
      <c r="CA417" s="7">
        <f t="shared" si="2330"/>
        <v>0.15034294130420683</v>
      </c>
      <c r="CB417" s="7">
        <f t="shared" si="2330"/>
        <v>0.40849030996259034</v>
      </c>
      <c r="CC417" s="7">
        <f t="shared" si="2330"/>
        <v>0.41484977200588347</v>
      </c>
      <c r="CD417" s="7">
        <f t="shared" si="2330"/>
        <v>2.7453991209537008</v>
      </c>
      <c r="CE417" s="7">
        <f t="shared" si="2330"/>
        <v>2.7453991209537008</v>
      </c>
      <c r="CF417" s="10"/>
      <c r="CG417" s="7">
        <f>STDEV(CG413:CG415)</f>
        <v>329.40766100987969</v>
      </c>
      <c r="CH417" s="7">
        <f t="shared" ref="CH417:CO417" si="2331">STDEV(CH413:CH415)</f>
        <v>0.43538067634351985</v>
      </c>
      <c r="CI417" s="7">
        <f t="shared" si="2331"/>
        <v>0.27063320811264252</v>
      </c>
      <c r="CJ417" s="7">
        <f t="shared" si="2331"/>
        <v>0.45957843001313253</v>
      </c>
      <c r="CK417" s="7">
        <f t="shared" si="2331"/>
        <v>0.34821592917804167</v>
      </c>
      <c r="CL417" s="7">
        <f t="shared" si="2331"/>
        <v>0.91169366200129731</v>
      </c>
      <c r="CM417" s="7">
        <f t="shared" si="2331"/>
        <v>0.95689724282877808</v>
      </c>
      <c r="CN417" s="7">
        <f t="shared" si="2331"/>
        <v>2.0592642699112935</v>
      </c>
      <c r="CO417" s="7">
        <f t="shared" si="2331"/>
        <v>2.0592642699112935</v>
      </c>
      <c r="CP417" s="10"/>
      <c r="CQ417" s="7">
        <f t="shared" ref="CQ417:DE417" si="2332">STDEV(CQ413:CQ415)</f>
        <v>4.8096584424814894</v>
      </c>
      <c r="CR417" s="7">
        <f t="shared" si="2332"/>
        <v>6.2010751755907347E-2</v>
      </c>
      <c r="CS417" s="7">
        <f t="shared" si="2332"/>
        <v>0.15547454239627959</v>
      </c>
      <c r="CT417" s="7">
        <f t="shared" si="2332"/>
        <v>6.0630025564890645E-2</v>
      </c>
      <c r="CU417" s="7">
        <f t="shared" si="2332"/>
        <v>0.17788010943704563</v>
      </c>
      <c r="CV417" s="7">
        <f t="shared" si="2332"/>
        <v>0.1216566205898101</v>
      </c>
      <c r="CW417" s="7">
        <f t="shared" si="2332"/>
        <v>0.15826981181935051</v>
      </c>
      <c r="CX417" s="7">
        <f t="shared" si="2332"/>
        <v>1.0306970133522912</v>
      </c>
      <c r="CY417" s="7">
        <f t="shared" si="2332"/>
        <v>1.0306970133522912</v>
      </c>
      <c r="CZ417" s="49">
        <f t="shared" si="2332"/>
        <v>1.0768663689551332E-2</v>
      </c>
      <c r="DA417" s="49">
        <f t="shared" si="2332"/>
        <v>1.3814498378488641E-2</v>
      </c>
      <c r="DB417" s="49">
        <f t="shared" si="2332"/>
        <v>9.0341762660717875E-3</v>
      </c>
      <c r="DC417" s="49">
        <f t="shared" si="2332"/>
        <v>0.92284742282226018</v>
      </c>
      <c r="DD417" s="49">
        <f t="shared" si="2332"/>
        <v>1.0740100348239565</v>
      </c>
      <c r="DE417" s="49">
        <f t="shared" si="2332"/>
        <v>0.82100020300443777</v>
      </c>
      <c r="DG417" s="49">
        <f t="shared" ref="DG417:DL417" si="2333">STDEV(DG413:DG415)</f>
        <v>3.8911254391372119E-3</v>
      </c>
      <c r="DH417" s="49">
        <f t="shared" si="2333"/>
        <v>1.105924753896902E-2</v>
      </c>
      <c r="DI417" s="49">
        <f t="shared" si="2333"/>
        <v>1.5199007302215612E-2</v>
      </c>
      <c r="DJ417" s="49">
        <f t="shared" si="2333"/>
        <v>0.32639526571318067</v>
      </c>
      <c r="DK417" s="49">
        <f t="shared" si="2333"/>
        <v>0.36131978189366448</v>
      </c>
      <c r="DL417" s="49">
        <f t="shared" si="2333"/>
        <v>1.3814927916327746</v>
      </c>
      <c r="DN417" s="49">
        <f t="shared" ref="DN417:DS417" si="2334">STDEV(DN413:DN415)</f>
        <v>2.8513244547019975E-3</v>
      </c>
      <c r="DO417" s="49">
        <f t="shared" si="2334"/>
        <v>9.4662055191246184E-3</v>
      </c>
      <c r="DP417" s="49">
        <f t="shared" si="2334"/>
        <v>1.1167173192984704E-2</v>
      </c>
      <c r="DQ417" s="49">
        <f t="shared" si="2334"/>
        <v>0.65143327796160222</v>
      </c>
      <c r="DR417" s="49">
        <f t="shared" si="2334"/>
        <v>0.67998463655576713</v>
      </c>
      <c r="DS417" s="49">
        <f t="shared" si="2334"/>
        <v>0.22269485849475326</v>
      </c>
      <c r="DU417" s="49">
        <f t="shared" ref="DU417:DZ417" si="2335">STDEV(DU413:DU415)</f>
        <v>1.3240546612593089E-3</v>
      </c>
      <c r="DV417" s="49">
        <f t="shared" si="2335"/>
        <v>9.3022686051288852E-3</v>
      </c>
      <c r="DW417" s="49">
        <f t="shared" si="2335"/>
        <v>7.616899537415284E-3</v>
      </c>
      <c r="DX417" s="49">
        <f t="shared" si="2335"/>
        <v>0.25803254481567561</v>
      </c>
      <c r="DY417" s="49">
        <f t="shared" si="2335"/>
        <v>0.29079348523455256</v>
      </c>
      <c r="DZ417" s="49">
        <f t="shared" si="2335"/>
        <v>2.2140639105500126</v>
      </c>
    </row>
    <row r="418" spans="3:131" x14ac:dyDescent="0.2">
      <c r="C418" s="98" t="s">
        <v>117</v>
      </c>
      <c r="D418" s="3">
        <v>1254</v>
      </c>
      <c r="E418" s="3">
        <v>113242.647</v>
      </c>
      <c r="F418" s="3">
        <v>328.75</v>
      </c>
      <c r="G418" s="3">
        <v>319.959</v>
      </c>
      <c r="H418" s="3">
        <v>332.47500000000002</v>
      </c>
      <c r="I418" s="3">
        <v>320.06799999999998</v>
      </c>
      <c r="J418" s="3">
        <v>401.88799999999998</v>
      </c>
      <c r="K418" s="3">
        <v>358.76900000000001</v>
      </c>
      <c r="L418" s="3">
        <v>17.597000000000001</v>
      </c>
      <c r="M418" s="5">
        <f t="shared" si="2120"/>
        <v>17.597000000000001</v>
      </c>
      <c r="N418" s="3">
        <v>1257</v>
      </c>
      <c r="O418" s="3">
        <v>1731.904</v>
      </c>
      <c r="P418" s="3">
        <v>405.36900000000003</v>
      </c>
      <c r="Q418" s="3">
        <v>272.14800000000002</v>
      </c>
      <c r="R418" s="3">
        <v>406.08199999999999</v>
      </c>
      <c r="S418" s="3">
        <v>272.64299999999997</v>
      </c>
      <c r="T418" s="3">
        <v>46.959000000000003</v>
      </c>
      <c r="U418" s="3">
        <v>46.959000000000003</v>
      </c>
      <c r="V418" s="3">
        <v>0</v>
      </c>
      <c r="W418" s="5">
        <f t="shared" si="2121"/>
        <v>0</v>
      </c>
      <c r="X418" s="3">
        <v>1260</v>
      </c>
      <c r="Y418" s="3">
        <v>71477.748999999996</v>
      </c>
      <c r="Z418" s="3">
        <v>349.91800000000001</v>
      </c>
      <c r="AA418" s="3">
        <v>330.32100000000003</v>
      </c>
      <c r="AB418" s="3">
        <v>349.88900000000001</v>
      </c>
      <c r="AC418" s="3">
        <v>330.78699999999998</v>
      </c>
      <c r="AD418" s="3">
        <v>313.89499999999998</v>
      </c>
      <c r="AE418" s="3">
        <v>289.93299999999999</v>
      </c>
      <c r="AF418" s="3">
        <v>9.2870000000000008</v>
      </c>
      <c r="AG418" s="5">
        <f t="shared" si="2122"/>
        <v>9.2870000000000008</v>
      </c>
      <c r="AH418" s="3">
        <v>1263</v>
      </c>
      <c r="AI418" s="3">
        <v>1312.441</v>
      </c>
      <c r="AJ418" s="3">
        <v>412.96199999999999</v>
      </c>
      <c r="AK418" s="3">
        <v>312.71600000000001</v>
      </c>
      <c r="AL418" s="3">
        <v>412.89699999999999</v>
      </c>
      <c r="AM418" s="3">
        <v>313.50799999999998</v>
      </c>
      <c r="AN418" s="3">
        <v>43.396000000000001</v>
      </c>
      <c r="AO418" s="3">
        <v>38.506999999999998</v>
      </c>
      <c r="AP418" s="3">
        <v>87.412000000000006</v>
      </c>
      <c r="AQ418" s="5">
        <f t="shared" si="2123"/>
        <v>87.412000000000006</v>
      </c>
      <c r="AR418" s="3">
        <v>1266</v>
      </c>
      <c r="AS418" s="3">
        <v>64650.690999999999</v>
      </c>
      <c r="AT418" s="3">
        <v>338.33199999999999</v>
      </c>
      <c r="AU418" s="3">
        <v>323.52600000000001</v>
      </c>
      <c r="AV418" s="3">
        <v>337.88200000000001</v>
      </c>
      <c r="AW418" s="3">
        <v>324.59500000000003</v>
      </c>
      <c r="AX418" s="3">
        <v>299.21699999999998</v>
      </c>
      <c r="AY418" s="3">
        <v>275.10399999999998</v>
      </c>
      <c r="AZ418" s="3">
        <v>2.3279999999999998</v>
      </c>
      <c r="BA418" s="5">
        <f t="shared" si="2124"/>
        <v>2.3279999999999998</v>
      </c>
      <c r="BB418" s="3">
        <v>1269</v>
      </c>
      <c r="BC418" s="3">
        <v>1054.0070000000001</v>
      </c>
      <c r="BD418" s="3">
        <v>411.447</v>
      </c>
      <c r="BE418" s="3">
        <v>303.48599999999999</v>
      </c>
      <c r="BF418" s="3">
        <v>410.75599999999997</v>
      </c>
      <c r="BG418" s="3">
        <v>304.22300000000001</v>
      </c>
      <c r="BH418" s="3">
        <v>37.658999999999999</v>
      </c>
      <c r="BI418" s="3">
        <v>35.636000000000003</v>
      </c>
      <c r="BJ418" s="3">
        <v>59.24</v>
      </c>
      <c r="BK418" s="5">
        <f t="shared" si="2125"/>
        <v>59.24</v>
      </c>
      <c r="BL418" s="3">
        <v>1272</v>
      </c>
      <c r="BM418" s="3">
        <v>59101.504000000001</v>
      </c>
      <c r="BN418" s="3">
        <v>283.26900000000001</v>
      </c>
      <c r="BO418" s="3">
        <v>260.13400000000001</v>
      </c>
      <c r="BP418" s="3">
        <v>283.096</v>
      </c>
      <c r="BQ418" s="3">
        <v>259.92599999999999</v>
      </c>
      <c r="BR418" s="3">
        <v>288.70800000000003</v>
      </c>
      <c r="BS418" s="3">
        <v>260.64600000000002</v>
      </c>
      <c r="BT418" s="3">
        <v>16.158999999999999</v>
      </c>
      <c r="BU418" s="5">
        <f t="shared" si="2126"/>
        <v>16.158999999999999</v>
      </c>
      <c r="BV418" s="3">
        <v>1276</v>
      </c>
      <c r="BW418" s="3">
        <v>1144.43</v>
      </c>
      <c r="BX418" s="3">
        <v>353.52</v>
      </c>
      <c r="BY418" s="3">
        <v>232.54400000000001</v>
      </c>
      <c r="BZ418" s="3">
        <v>353.79500000000002</v>
      </c>
      <c r="CA418" s="3">
        <v>233.43299999999999</v>
      </c>
      <c r="CB418" s="3">
        <v>41.273000000000003</v>
      </c>
      <c r="CC418" s="3">
        <v>35.305</v>
      </c>
      <c r="CD418" s="3">
        <v>22.652999999999999</v>
      </c>
      <c r="CE418" s="5">
        <f t="shared" si="2127"/>
        <v>22.652999999999999</v>
      </c>
      <c r="CF418" s="3">
        <v>1279</v>
      </c>
      <c r="CG418" s="3">
        <v>48614.589</v>
      </c>
      <c r="CH418" s="3">
        <v>239.26499999999999</v>
      </c>
      <c r="CI418" s="3">
        <v>323.26100000000002</v>
      </c>
      <c r="CJ418" s="3">
        <v>238.30500000000001</v>
      </c>
      <c r="CK418" s="3">
        <v>323.61200000000002</v>
      </c>
      <c r="CL418" s="3">
        <v>272.911</v>
      </c>
      <c r="CM418" s="3">
        <v>226.80699999999999</v>
      </c>
      <c r="CN418" s="3">
        <v>16.68</v>
      </c>
      <c r="CO418" s="5">
        <f t="shared" si="2128"/>
        <v>16.68</v>
      </c>
      <c r="CP418" s="3">
        <v>1282</v>
      </c>
      <c r="CQ418" s="3">
        <v>970.22699999999998</v>
      </c>
      <c r="CR418" s="3">
        <v>280.79899999999998</v>
      </c>
      <c r="CS418" s="3">
        <v>299.899</v>
      </c>
      <c r="CT418" s="3">
        <v>279.738</v>
      </c>
      <c r="CU418" s="3">
        <v>301.161</v>
      </c>
      <c r="CV418" s="3">
        <v>37.576000000000001</v>
      </c>
      <c r="CW418" s="3">
        <v>32.875999999999998</v>
      </c>
      <c r="CX418" s="3">
        <v>156.714</v>
      </c>
      <c r="CY418" s="5">
        <f t="shared" si="2129"/>
        <v>23.286000000000001</v>
      </c>
      <c r="CZ418" s="46">
        <f t="shared" si="2130"/>
        <v>-0.3688089170151595</v>
      </c>
      <c r="DA418" s="46">
        <f>IF((AQ418-AG418)&lt;45,(AO418-$T418)/$T418,(AN418-$U418)/$U418)</f>
        <v>-7.5874699205690121E-2</v>
      </c>
      <c r="DB418" s="46">
        <f>IF((AQ418-AG418)&lt;45,(AN418-$T418)/$T418,(AO418-$U418)/$U418)</f>
        <v>-0.17998679699312176</v>
      </c>
      <c r="DC418" s="46">
        <f t="shared" si="2133"/>
        <v>65.455954358637214</v>
      </c>
      <c r="DD418" s="46">
        <f t="shared" si="2134"/>
        <v>65.334308789486698</v>
      </c>
      <c r="DE418" s="46">
        <f t="shared" si="2220"/>
        <v>78.125</v>
      </c>
      <c r="DF418" s="46" t="str">
        <f>IF(DE418&lt;45,DF$6,DF$5)</f>
        <v>RAD</v>
      </c>
      <c r="DG418" s="46">
        <f t="shared" si="2136"/>
        <v>-0.42909590412523652</v>
      </c>
      <c r="DH418" s="46">
        <f>IF((BK418-BA418)&lt;45,(BI418-$T418)/$T418,(BH418-$U418)/$U418)</f>
        <v>-0.19804510317511029</v>
      </c>
      <c r="DI418" s="46">
        <f>IF((BK418-BA418)&lt;45,(BH418-$T418)/$T418,(BI418-$U418)/$U418)</f>
        <v>-0.24112523690879276</v>
      </c>
      <c r="DJ418" s="46">
        <f t="shared" si="2139"/>
        <v>75.811640432060315</v>
      </c>
      <c r="DK418" s="46">
        <f t="shared" si="2140"/>
        <v>75.667947375358324</v>
      </c>
      <c r="DL418" s="46">
        <f t="shared" si="2224"/>
        <v>56.911999999999999</v>
      </c>
      <c r="DM418" s="46" t="str">
        <f>IF(DL418&lt;45,DM$6,DM$5)</f>
        <v>RAD</v>
      </c>
      <c r="DN418" s="46">
        <f t="shared" si="2142"/>
        <v>-0.47809852943476322</v>
      </c>
      <c r="DO418" s="46">
        <f>IF((CE418-BU418)&lt;45,(CC418-$T418)/$T418,(CB418-$U418)/$U418)</f>
        <v>-0.248173938968036</v>
      </c>
      <c r="DP418" s="46">
        <f>IF((CE418-BU418)&lt;45,(CB418-$T418)/$T418,(CC418-$U418)/$U418)</f>
        <v>-0.12108435017781469</v>
      </c>
      <c r="DQ418" s="46">
        <f t="shared" si="2145"/>
        <v>75.474572545990597</v>
      </c>
      <c r="DR418" s="46">
        <f t="shared" si="2146"/>
        <v>75.499851986609897</v>
      </c>
      <c r="DS418" s="46">
        <f t="shared" si="2228"/>
        <v>6.4939999999999998</v>
      </c>
      <c r="DT418" s="46" t="str">
        <f>IF(DS418&lt;45,DT$6,DT$5)</f>
        <v>CIRC</v>
      </c>
      <c r="DU418" s="46">
        <f t="shared" si="2148"/>
        <v>-0.57070423300861206</v>
      </c>
      <c r="DV418" s="46">
        <f>IF((CY418-CO418)&lt;45,(CW418-$T418)/$T418,(CV418-$U418)/$U418)</f>
        <v>-0.29989991268979332</v>
      </c>
      <c r="DW418" s="46">
        <f>IF((CY418-CO418)&lt;45,(CV418-$T418)/$T418,(CW418-$U418)/$U418)</f>
        <v>-0.19981260248301713</v>
      </c>
      <c r="DX418" s="46">
        <f t="shared" si="2151"/>
        <v>47.653501445329283</v>
      </c>
      <c r="DY418" s="46">
        <f t="shared" si="2152"/>
        <v>47.124737558950933</v>
      </c>
      <c r="DZ418" s="46">
        <f t="shared" si="2232"/>
        <v>5.972999999999999</v>
      </c>
      <c r="EA418" s="46" t="str">
        <f>IF(DZ418&lt;45,EA$6,EA$5)</f>
        <v>CIRC</v>
      </c>
    </row>
    <row r="419" spans="3:131" x14ac:dyDescent="0.2">
      <c r="C419" s="98"/>
      <c r="D419" s="3">
        <v>1255</v>
      </c>
      <c r="E419" s="3">
        <v>113651.52499999999</v>
      </c>
      <c r="F419" s="3">
        <v>328.68099999999998</v>
      </c>
      <c r="G419" s="3">
        <v>319.3</v>
      </c>
      <c r="H419" s="3">
        <v>332.39400000000001</v>
      </c>
      <c r="I419" s="3">
        <v>319.41199999999998</v>
      </c>
      <c r="J419" s="3">
        <v>400.72899999999998</v>
      </c>
      <c r="K419" s="3">
        <v>361.10599999999999</v>
      </c>
      <c r="L419" s="3">
        <v>16.247</v>
      </c>
      <c r="M419" s="5">
        <f t="shared" si="2120"/>
        <v>16.247</v>
      </c>
      <c r="N419" s="3">
        <v>1258</v>
      </c>
      <c r="O419" s="3">
        <v>1566.258</v>
      </c>
      <c r="P419" s="3">
        <v>405.20100000000002</v>
      </c>
      <c r="Q419" s="3">
        <v>272.315</v>
      </c>
      <c r="R419" s="3">
        <v>405.666</v>
      </c>
      <c r="S419" s="3">
        <v>272.96499999999997</v>
      </c>
      <c r="T419" s="3">
        <v>44.656999999999996</v>
      </c>
      <c r="U419" s="3">
        <v>44.656999999999996</v>
      </c>
      <c r="V419" s="3">
        <v>0</v>
      </c>
      <c r="W419" s="5">
        <f t="shared" si="2121"/>
        <v>0</v>
      </c>
      <c r="X419" s="3">
        <v>1261</v>
      </c>
      <c r="Y419" s="3">
        <v>72045.066000000006</v>
      </c>
      <c r="Z419" s="3">
        <v>350.35500000000002</v>
      </c>
      <c r="AA419" s="3">
        <v>330.89600000000002</v>
      </c>
      <c r="AB419" s="3">
        <v>350.33300000000003</v>
      </c>
      <c r="AC419" s="3">
        <v>331.37900000000002</v>
      </c>
      <c r="AD419" s="3">
        <v>314.38799999999998</v>
      </c>
      <c r="AE419" s="3">
        <v>291.77600000000001</v>
      </c>
      <c r="AF419" s="3">
        <v>8.1910000000000007</v>
      </c>
      <c r="AG419" s="5">
        <f t="shared" si="2122"/>
        <v>8.1910000000000007</v>
      </c>
      <c r="AH419" s="3">
        <v>1264</v>
      </c>
      <c r="AI419" s="3">
        <v>1322.913</v>
      </c>
      <c r="AJ419" s="3">
        <v>413.19499999999999</v>
      </c>
      <c r="AK419" s="3">
        <v>312.51100000000002</v>
      </c>
      <c r="AL419" s="3">
        <v>413.26499999999999</v>
      </c>
      <c r="AM419" s="3">
        <v>313.25299999999999</v>
      </c>
      <c r="AN419" s="3">
        <v>43.731000000000002</v>
      </c>
      <c r="AO419" s="3">
        <v>38.517000000000003</v>
      </c>
      <c r="AP419" s="3">
        <v>87.349000000000004</v>
      </c>
      <c r="AQ419" s="5">
        <f t="shared" si="2123"/>
        <v>87.349000000000004</v>
      </c>
      <c r="AR419" s="3">
        <v>1267</v>
      </c>
      <c r="AS419" s="3">
        <v>64685.487000000001</v>
      </c>
      <c r="AT419" s="3">
        <v>338.40499999999997</v>
      </c>
      <c r="AU419" s="3">
        <v>323.91399999999999</v>
      </c>
      <c r="AV419" s="3">
        <v>337.99200000000002</v>
      </c>
      <c r="AW419" s="3">
        <v>325.02100000000002</v>
      </c>
      <c r="AX419" s="3">
        <v>297.76400000000001</v>
      </c>
      <c r="AY419" s="3">
        <v>276.59500000000003</v>
      </c>
      <c r="AZ419" s="3">
        <v>4.0359999999999996</v>
      </c>
      <c r="BA419" s="5">
        <f t="shared" si="2124"/>
        <v>4.0359999999999996</v>
      </c>
      <c r="BB419" s="3">
        <v>1270</v>
      </c>
      <c r="BC419" s="3">
        <v>1052.5429999999999</v>
      </c>
      <c r="BD419" s="3">
        <v>411.36099999999999</v>
      </c>
      <c r="BE419" s="3">
        <v>303.697</v>
      </c>
      <c r="BF419" s="3">
        <v>410.58699999999999</v>
      </c>
      <c r="BG419" s="3">
        <v>304.58699999999999</v>
      </c>
      <c r="BH419" s="3">
        <v>38.012</v>
      </c>
      <c r="BI419" s="3">
        <v>35.256</v>
      </c>
      <c r="BJ419" s="3">
        <v>54.063000000000002</v>
      </c>
      <c r="BK419" s="5">
        <f t="shared" si="2125"/>
        <v>54.063000000000002</v>
      </c>
      <c r="BL419" s="3">
        <v>1273</v>
      </c>
      <c r="BM419" s="3">
        <v>59271.767</v>
      </c>
      <c r="BN419" s="3">
        <v>283.75400000000002</v>
      </c>
      <c r="BO419" s="3">
        <v>260.65199999999999</v>
      </c>
      <c r="BP419" s="3">
        <v>283.63299999999998</v>
      </c>
      <c r="BQ419" s="3">
        <v>260.505</v>
      </c>
      <c r="BR419" s="3">
        <v>288.19200000000001</v>
      </c>
      <c r="BS419" s="3">
        <v>261.86399999999998</v>
      </c>
      <c r="BT419" s="3">
        <v>17.181000000000001</v>
      </c>
      <c r="BU419" s="5">
        <f t="shared" si="2126"/>
        <v>17.181000000000001</v>
      </c>
      <c r="BV419" s="3">
        <v>1277</v>
      </c>
      <c r="BW419" s="3">
        <v>1129.2280000000001</v>
      </c>
      <c r="BX419" s="3">
        <v>353.29700000000003</v>
      </c>
      <c r="BY419" s="3">
        <v>232.30600000000001</v>
      </c>
      <c r="BZ419" s="3">
        <v>353.45800000000003</v>
      </c>
      <c r="CA419" s="3">
        <v>233.05600000000001</v>
      </c>
      <c r="CB419" s="3">
        <v>40.991</v>
      </c>
      <c r="CC419" s="3">
        <v>35.075000000000003</v>
      </c>
      <c r="CD419" s="3">
        <v>22.556000000000001</v>
      </c>
      <c r="CE419" s="5">
        <f t="shared" si="2127"/>
        <v>22.556000000000001</v>
      </c>
      <c r="CF419" s="3">
        <v>1280</v>
      </c>
      <c r="CG419" s="3">
        <v>48860.523999999998</v>
      </c>
      <c r="CH419" s="3">
        <v>239.30600000000001</v>
      </c>
      <c r="CI419" s="3">
        <v>323.01299999999998</v>
      </c>
      <c r="CJ419" s="3">
        <v>238.38800000000001</v>
      </c>
      <c r="CK419" s="3">
        <v>323.40800000000002</v>
      </c>
      <c r="CL419" s="3">
        <v>273.33300000000003</v>
      </c>
      <c r="CM419" s="3">
        <v>227.602</v>
      </c>
      <c r="CN419" s="3">
        <v>16.829000000000001</v>
      </c>
      <c r="CO419" s="5">
        <f t="shared" si="2128"/>
        <v>16.829000000000001</v>
      </c>
      <c r="CP419" s="3">
        <v>1283</v>
      </c>
      <c r="CQ419" s="3">
        <v>956.37599999999998</v>
      </c>
      <c r="CR419" s="3">
        <v>280.72000000000003</v>
      </c>
      <c r="CS419" s="3">
        <v>299.85899999999998</v>
      </c>
      <c r="CT419" s="3">
        <v>279.66800000000001</v>
      </c>
      <c r="CU419" s="3">
        <v>301.113</v>
      </c>
      <c r="CV419" s="3">
        <v>36.957000000000001</v>
      </c>
      <c r="CW419" s="3">
        <v>32.948999999999998</v>
      </c>
      <c r="CX419" s="3">
        <v>158.267</v>
      </c>
      <c r="CY419" s="5">
        <f t="shared" si="2129"/>
        <v>21.733000000000004</v>
      </c>
      <c r="CZ419" s="46">
        <f t="shared" si="2130"/>
        <v>-0.36608799573960832</v>
      </c>
      <c r="DA419" s="46">
        <f t="shared" ref="DA419:DA420" si="2336">IF((AQ419-AG419)&lt;45,(AO419-$T419)/$T419,(AN419-$U419)/$U419)</f>
        <v>-2.0735830888774322E-2</v>
      </c>
      <c r="DB419" s="46">
        <f t="shared" ref="DB419:DB420" si="2337">IF((AQ419-AG419)&lt;45,(AN419-$T419)/$T419,(AO419-$U419)/$U419)</f>
        <v>-0.13749244239424938</v>
      </c>
      <c r="DC419" s="46">
        <f t="shared" si="2133"/>
        <v>65.474222599432196</v>
      </c>
      <c r="DD419" s="46">
        <f t="shared" si="2134"/>
        <v>65.490369521021918</v>
      </c>
      <c r="DE419" s="46">
        <f t="shared" si="2220"/>
        <v>79.158000000000001</v>
      </c>
      <c r="DF419" s="46" t="str">
        <f t="shared" ref="DF419:DF421" si="2338">IF(DE419&lt;45,DF$6,DF$5)</f>
        <v>RAD</v>
      </c>
      <c r="DG419" s="46">
        <f t="shared" si="2136"/>
        <v>-0.43084365124005153</v>
      </c>
      <c r="DH419" s="46">
        <f t="shared" ref="DH419:DH420" si="2339">IF((BK419-BA419)&lt;45,(BI419-$T419)/$T419,(BH419-$U419)/$U419)</f>
        <v>-0.14880085988758754</v>
      </c>
      <c r="DI419" s="46">
        <f t="shared" ref="DI419:DI420" si="2340">IF((BK419-BA419)&lt;45,(BH419-$T419)/$T419,(BI419-$U419)/$U419)</f>
        <v>-0.21051570862350802</v>
      </c>
      <c r="DJ419" s="46">
        <f t="shared" si="2139"/>
        <v>75.705383064878561</v>
      </c>
      <c r="DK419" s="46">
        <f t="shared" si="2140"/>
        <v>75.41606182372557</v>
      </c>
      <c r="DL419" s="46">
        <f t="shared" si="2224"/>
        <v>50.027000000000001</v>
      </c>
      <c r="DM419" s="46" t="str">
        <f t="shared" ref="DM419:DM421" si="2341">IF(DL419&lt;45,DM$6,DM$5)</f>
        <v>RAD</v>
      </c>
      <c r="DN419" s="46">
        <f t="shared" si="2142"/>
        <v>-0.47847803186098908</v>
      </c>
      <c r="DO419" s="46">
        <f t="shared" ref="DO419:DO420" si="2342">IF((CE419-BU419)&lt;45,(CC419-$T419)/$T419,(CB419-$U419)/$U419)</f>
        <v>-0.21456882459636775</v>
      </c>
      <c r="DP419" s="46">
        <f t="shared" ref="DP419:DP420" si="2343">IF((CE419-BU419)&lt;45,(CB419-$T419)/$T419,(CC419-$U419)/$U419)</f>
        <v>-8.2092393129856403E-2</v>
      </c>
      <c r="DQ419" s="46">
        <f t="shared" si="2145"/>
        <v>75.09809960977708</v>
      </c>
      <c r="DR419" s="46">
        <f t="shared" si="2146"/>
        <v>75.026516819055416</v>
      </c>
      <c r="DS419" s="46">
        <f t="shared" si="2228"/>
        <v>5.375</v>
      </c>
      <c r="DT419" s="46" t="str">
        <f t="shared" ref="DT419:DT421" si="2344">IF(DS419&lt;45,DT$6,DT$5)</f>
        <v>CIRC</v>
      </c>
      <c r="DU419" s="46">
        <f t="shared" si="2148"/>
        <v>-0.57008474809290943</v>
      </c>
      <c r="DV419" s="46">
        <f t="shared" ref="DV419:DV420" si="2345">IF((CY419-CO419)&lt;45,(CW419-$T419)/$T419,(CV419-$U419)/$U419)</f>
        <v>-0.26217614259802491</v>
      </c>
      <c r="DW419" s="46">
        <f t="shared" ref="DW419:DW420" si="2346">IF((CY419-CO419)&lt;45,(CV419-$T419)/$T419,(CW419-$U419)/$U419)</f>
        <v>-0.17242537564099686</v>
      </c>
      <c r="DX419" s="46">
        <f t="shared" si="2151"/>
        <v>47.447098035601726</v>
      </c>
      <c r="DY419" s="46">
        <f t="shared" si="2152"/>
        <v>46.91593998845169</v>
      </c>
      <c r="DZ419" s="46">
        <f t="shared" si="2232"/>
        <v>5.7270000000000003</v>
      </c>
      <c r="EA419" s="46" t="str">
        <f t="shared" ref="EA419:EA421" si="2347">IF(DZ419&lt;45,EA$6,EA$5)</f>
        <v>CIRC</v>
      </c>
    </row>
    <row r="420" spans="3:131" x14ac:dyDescent="0.2">
      <c r="C420" s="98"/>
      <c r="D420" s="3">
        <v>1256</v>
      </c>
      <c r="E420" s="3">
        <v>115129.386</v>
      </c>
      <c r="F420" s="3">
        <v>331.84100000000001</v>
      </c>
      <c r="G420" s="3">
        <v>320.19600000000003</v>
      </c>
      <c r="H420" s="3">
        <v>335.54300000000001</v>
      </c>
      <c r="I420" s="3">
        <v>320.28399999999999</v>
      </c>
      <c r="J420" s="3">
        <v>399.238</v>
      </c>
      <c r="K420" s="3">
        <v>367.16699999999997</v>
      </c>
      <c r="L420" s="3">
        <v>13.891999999999999</v>
      </c>
      <c r="M420" s="5">
        <f t="shared" si="2120"/>
        <v>13.891999999999999</v>
      </c>
      <c r="N420" s="3">
        <v>1259</v>
      </c>
      <c r="O420" s="3">
        <v>1636.8630000000001</v>
      </c>
      <c r="P420" s="3">
        <v>405.03399999999999</v>
      </c>
      <c r="Q420" s="3">
        <v>272.483</v>
      </c>
      <c r="R420" s="3">
        <v>405.548</v>
      </c>
      <c r="S420" s="3">
        <v>273.12700000000001</v>
      </c>
      <c r="T420" s="3">
        <v>45.652000000000001</v>
      </c>
      <c r="U420" s="3">
        <v>45.652000000000001</v>
      </c>
      <c r="V420" s="3">
        <v>0</v>
      </c>
      <c r="W420" s="5">
        <f t="shared" si="2121"/>
        <v>0</v>
      </c>
      <c r="X420" s="3">
        <v>1262</v>
      </c>
      <c r="Y420" s="3">
        <v>72147.426000000007</v>
      </c>
      <c r="Z420" s="3">
        <v>349.76299999999998</v>
      </c>
      <c r="AA420" s="3">
        <v>331.12799999999999</v>
      </c>
      <c r="AB420" s="3">
        <v>349.72</v>
      </c>
      <c r="AC420" s="3">
        <v>331.62799999999999</v>
      </c>
      <c r="AD420" s="3">
        <v>314.27199999999999</v>
      </c>
      <c r="AE420" s="3">
        <v>292.29700000000003</v>
      </c>
      <c r="AF420" s="3">
        <v>9.3040000000000003</v>
      </c>
      <c r="AG420" s="5">
        <f t="shared" si="2122"/>
        <v>9.3040000000000003</v>
      </c>
      <c r="AH420" s="3">
        <v>1265</v>
      </c>
      <c r="AI420" s="3">
        <v>1329.7819999999999</v>
      </c>
      <c r="AJ420" s="3">
        <v>413.17700000000002</v>
      </c>
      <c r="AK420" s="3">
        <v>312.80399999999997</v>
      </c>
      <c r="AL420" s="3">
        <v>413.291</v>
      </c>
      <c r="AM420" s="3">
        <v>313.77300000000002</v>
      </c>
      <c r="AN420" s="3">
        <v>43.847999999999999</v>
      </c>
      <c r="AO420" s="3">
        <v>38.613</v>
      </c>
      <c r="AP420" s="3">
        <v>90.701999999999998</v>
      </c>
      <c r="AQ420" s="5">
        <f t="shared" si="2123"/>
        <v>89.298000000000002</v>
      </c>
      <c r="AR420" s="3">
        <v>1268</v>
      </c>
      <c r="AS420" s="3">
        <v>64285.504999999997</v>
      </c>
      <c r="AT420" s="3">
        <v>337.86099999999999</v>
      </c>
      <c r="AU420" s="3">
        <v>323.68</v>
      </c>
      <c r="AV420" s="3">
        <v>337.44900000000001</v>
      </c>
      <c r="AW420" s="3">
        <v>324.77199999999999</v>
      </c>
      <c r="AX420" s="3">
        <v>297.15800000000002</v>
      </c>
      <c r="AY420" s="3">
        <v>275.44600000000003</v>
      </c>
      <c r="AZ420" s="3">
        <v>3.7989999999999999</v>
      </c>
      <c r="BA420" s="5">
        <f t="shared" si="2124"/>
        <v>3.7989999999999999</v>
      </c>
      <c r="BB420" s="3">
        <v>1271</v>
      </c>
      <c r="BC420" s="3">
        <v>1059.8620000000001</v>
      </c>
      <c r="BD420" s="3">
        <v>411.625</v>
      </c>
      <c r="BE420" s="3">
        <v>303.512</v>
      </c>
      <c r="BF420" s="3">
        <v>411.03899999999999</v>
      </c>
      <c r="BG420" s="3">
        <v>304.27999999999997</v>
      </c>
      <c r="BH420" s="3">
        <v>38.113999999999997</v>
      </c>
      <c r="BI420" s="3">
        <v>35.405999999999999</v>
      </c>
      <c r="BJ420" s="3">
        <v>65.200999999999993</v>
      </c>
      <c r="BK420" s="5">
        <f t="shared" si="2125"/>
        <v>65.200999999999993</v>
      </c>
      <c r="BL420" s="3">
        <v>1274</v>
      </c>
      <c r="BM420" s="3">
        <v>58940.137999999999</v>
      </c>
      <c r="BN420" s="3">
        <v>283.60599999999999</v>
      </c>
      <c r="BO420" s="3">
        <v>260.48099999999999</v>
      </c>
      <c r="BP420" s="3">
        <v>283.44</v>
      </c>
      <c r="BQ420" s="3">
        <v>260.33499999999998</v>
      </c>
      <c r="BR420" s="3">
        <v>287.15199999999999</v>
      </c>
      <c r="BS420" s="3">
        <v>261.34199999999998</v>
      </c>
      <c r="BT420" s="3">
        <v>14.824999999999999</v>
      </c>
      <c r="BU420" s="5">
        <f t="shared" si="2126"/>
        <v>14.824999999999999</v>
      </c>
      <c r="BV420" s="3">
        <v>1278</v>
      </c>
      <c r="BW420" s="3">
        <v>1128.5530000000001</v>
      </c>
      <c r="BX420" s="3">
        <v>353.54599999999999</v>
      </c>
      <c r="BY420" s="3">
        <v>232.51400000000001</v>
      </c>
      <c r="BZ420" s="3">
        <v>353.779</v>
      </c>
      <c r="CA420" s="3">
        <v>233.38900000000001</v>
      </c>
      <c r="CB420" s="3">
        <v>41.128</v>
      </c>
      <c r="CC420" s="3">
        <v>34.938000000000002</v>
      </c>
      <c r="CD420" s="3">
        <v>24.204000000000001</v>
      </c>
      <c r="CE420" s="5">
        <f t="shared" si="2127"/>
        <v>24.204000000000001</v>
      </c>
      <c r="CF420" s="3">
        <v>1281</v>
      </c>
      <c r="CG420" s="3">
        <v>48806.135000000002</v>
      </c>
      <c r="CH420" s="3">
        <v>239.00200000000001</v>
      </c>
      <c r="CI420" s="3">
        <v>323.81200000000001</v>
      </c>
      <c r="CJ420" s="3">
        <v>238.10499999999999</v>
      </c>
      <c r="CK420" s="3">
        <v>324.15499999999997</v>
      </c>
      <c r="CL420" s="3">
        <v>273.13099999999997</v>
      </c>
      <c r="CM420" s="3">
        <v>227.517</v>
      </c>
      <c r="CN420" s="3">
        <v>15.939</v>
      </c>
      <c r="CO420" s="5">
        <f t="shared" si="2128"/>
        <v>15.939</v>
      </c>
      <c r="CP420" s="3">
        <v>1284</v>
      </c>
      <c r="CQ420" s="3">
        <v>973.83</v>
      </c>
      <c r="CR420" s="3">
        <v>280.77</v>
      </c>
      <c r="CS420" s="3">
        <v>299.59399999999999</v>
      </c>
      <c r="CT420" s="3">
        <v>279.68299999999999</v>
      </c>
      <c r="CU420" s="3">
        <v>300.59100000000001</v>
      </c>
      <c r="CV420" s="3">
        <v>37.966999999999999</v>
      </c>
      <c r="CW420" s="3">
        <v>32.658000000000001</v>
      </c>
      <c r="CX420" s="3">
        <v>157.61799999999999</v>
      </c>
      <c r="CY420" s="5">
        <f t="shared" si="2129"/>
        <v>22.382000000000005</v>
      </c>
      <c r="CZ420" s="46">
        <f t="shared" si="2130"/>
        <v>-0.37333613505069846</v>
      </c>
      <c r="DA420" s="46">
        <f t="shared" si="2336"/>
        <v>-3.9516341014632479E-2</v>
      </c>
      <c r="DB420" s="46">
        <f t="shared" si="2337"/>
        <v>-0.15418820643126263</v>
      </c>
      <c r="DC420" s="46">
        <f t="shared" si="2133"/>
        <v>66.00836592432816</v>
      </c>
      <c r="DD420" s="46">
        <f t="shared" si="2134"/>
        <v>66.030849350890492</v>
      </c>
      <c r="DE420" s="46">
        <f t="shared" si="2220"/>
        <v>79.994</v>
      </c>
      <c r="DF420" s="46" t="str">
        <f t="shared" si="2338"/>
        <v>RAD</v>
      </c>
      <c r="DG420" s="46">
        <f t="shared" si="2136"/>
        <v>-0.44162383529084398</v>
      </c>
      <c r="DH420" s="46">
        <f t="shared" si="2339"/>
        <v>-0.16511872426180679</v>
      </c>
      <c r="DI420" s="46">
        <f t="shared" si="2340"/>
        <v>-0.224437045474459</v>
      </c>
      <c r="DJ420" s="46">
        <f t="shared" si="2139"/>
        <v>76.471405897891017</v>
      </c>
      <c r="DK420" s="46">
        <f t="shared" si="2140"/>
        <v>76.389856420862557</v>
      </c>
      <c r="DL420" s="46">
        <f t="shared" si="2224"/>
        <v>61.401999999999994</v>
      </c>
      <c r="DM420" s="46" t="str">
        <f t="shared" si="2341"/>
        <v>RAD</v>
      </c>
      <c r="DN420" s="46">
        <f t="shared" si="2142"/>
        <v>-0.48805305015697731</v>
      </c>
      <c r="DO420" s="46">
        <f t="shared" si="2342"/>
        <v>-0.2346885130990975</v>
      </c>
      <c r="DP420" s="46">
        <f t="shared" si="2343"/>
        <v>-9.9097520371506195E-2</v>
      </c>
      <c r="DQ420" s="46">
        <f t="shared" si="2145"/>
        <v>75.324343269623</v>
      </c>
      <c r="DR420" s="46">
        <f t="shared" si="2146"/>
        <v>75.323713643181435</v>
      </c>
      <c r="DS420" s="46">
        <f t="shared" si="2228"/>
        <v>9.3790000000000013</v>
      </c>
      <c r="DT420" s="46" t="str">
        <f t="shared" si="2344"/>
        <v>CIRC</v>
      </c>
      <c r="DU420" s="46">
        <f t="shared" si="2148"/>
        <v>-0.57607578138217452</v>
      </c>
      <c r="DV420" s="46">
        <f t="shared" si="2345"/>
        <v>-0.28463156050118282</v>
      </c>
      <c r="DW420" s="46">
        <f t="shared" si="2346"/>
        <v>-0.16833873652852016</v>
      </c>
      <c r="DX420" s="46">
        <f t="shared" si="2151"/>
        <v>48.281231840126019</v>
      </c>
      <c r="DY420" s="46">
        <f t="shared" si="2152"/>
        <v>47.791130767120357</v>
      </c>
      <c r="DZ420" s="46">
        <f t="shared" si="2232"/>
        <v>8.2650000000000006</v>
      </c>
      <c r="EA420" s="46" t="str">
        <f t="shared" si="2347"/>
        <v>CIRC</v>
      </c>
    </row>
    <row r="421" spans="3:131" ht="17" x14ac:dyDescent="0.2">
      <c r="C421" s="21" t="s">
        <v>19</v>
      </c>
      <c r="D421" s="7"/>
      <c r="E421" s="7">
        <f t="shared" ref="E421:M421" si="2348">AVERAGE(E418:E420)</f>
        <v>114007.85266666666</v>
      </c>
      <c r="F421" s="7">
        <f t="shared" si="2348"/>
        <v>329.75733333333335</v>
      </c>
      <c r="G421" s="7">
        <f t="shared" si="2348"/>
        <v>319.81833333333333</v>
      </c>
      <c r="H421" s="7">
        <f t="shared" si="2348"/>
        <v>333.47066666666666</v>
      </c>
      <c r="I421" s="7">
        <f t="shared" si="2348"/>
        <v>319.92133333333334</v>
      </c>
      <c r="J421" s="7">
        <f t="shared" si="2348"/>
        <v>400.61833333333334</v>
      </c>
      <c r="K421" s="7">
        <f t="shared" si="2348"/>
        <v>362.34733333333332</v>
      </c>
      <c r="L421" s="7">
        <f t="shared" si="2348"/>
        <v>15.912000000000001</v>
      </c>
      <c r="M421" s="7">
        <f t="shared" si="2348"/>
        <v>15.912000000000001</v>
      </c>
      <c r="N421" s="7"/>
      <c r="O421" s="7">
        <f t="shared" ref="O421:W421" si="2349">AVERAGE(O418:O420)</f>
        <v>1645.0083333333334</v>
      </c>
      <c r="P421" s="7">
        <f t="shared" si="2349"/>
        <v>405.20133333333337</v>
      </c>
      <c r="Q421" s="7">
        <f t="shared" si="2349"/>
        <v>272.31533333333329</v>
      </c>
      <c r="R421" s="7">
        <f t="shared" si="2349"/>
        <v>405.76533333333333</v>
      </c>
      <c r="S421" s="7">
        <f t="shared" si="2349"/>
        <v>272.91166666666663</v>
      </c>
      <c r="T421" s="7">
        <f t="shared" si="2349"/>
        <v>45.756</v>
      </c>
      <c r="U421" s="7">
        <f t="shared" si="2349"/>
        <v>45.756</v>
      </c>
      <c r="V421" s="7">
        <f t="shared" si="2349"/>
        <v>0</v>
      </c>
      <c r="W421" s="7">
        <f t="shared" si="2349"/>
        <v>0</v>
      </c>
      <c r="X421" s="7"/>
      <c r="Y421" s="7">
        <f t="shared" ref="Y421:AG421" si="2350">AVERAGE(Y418:Y420)</f>
        <v>71890.080333333332</v>
      </c>
      <c r="Z421" s="7">
        <f t="shared" si="2350"/>
        <v>350.012</v>
      </c>
      <c r="AA421" s="7">
        <f t="shared" si="2350"/>
        <v>330.78166666666669</v>
      </c>
      <c r="AB421" s="7">
        <f t="shared" si="2350"/>
        <v>349.98066666666665</v>
      </c>
      <c r="AC421" s="7">
        <f t="shared" si="2350"/>
        <v>331.26466666666664</v>
      </c>
      <c r="AD421" s="7">
        <f t="shared" si="2350"/>
        <v>314.18499999999995</v>
      </c>
      <c r="AE421" s="7">
        <f t="shared" si="2350"/>
        <v>291.33533333333338</v>
      </c>
      <c r="AF421" s="7">
        <f t="shared" si="2350"/>
        <v>8.9273333333333351</v>
      </c>
      <c r="AG421" s="7">
        <f t="shared" si="2350"/>
        <v>8.9273333333333351</v>
      </c>
      <c r="AH421" s="7"/>
      <c r="AI421" s="7">
        <f t="shared" ref="AI421:AQ421" si="2351">AVERAGE(AI418:AI420)</f>
        <v>1321.7120000000002</v>
      </c>
      <c r="AJ421" s="7">
        <f t="shared" si="2351"/>
        <v>413.11133333333328</v>
      </c>
      <c r="AK421" s="7">
        <f t="shared" si="2351"/>
        <v>312.67700000000002</v>
      </c>
      <c r="AL421" s="7">
        <f t="shared" si="2351"/>
        <v>413.15100000000001</v>
      </c>
      <c r="AM421" s="7">
        <f t="shared" si="2351"/>
        <v>313.51133333333331</v>
      </c>
      <c r="AN421" s="7">
        <f t="shared" si="2351"/>
        <v>43.658333333333339</v>
      </c>
      <c r="AO421" s="7">
        <f t="shared" si="2351"/>
        <v>38.545666666666669</v>
      </c>
      <c r="AP421" s="7">
        <f t="shared" si="2351"/>
        <v>88.487666666666669</v>
      </c>
      <c r="AQ421" s="7">
        <f t="shared" si="2351"/>
        <v>88.01966666666668</v>
      </c>
      <c r="AR421" s="7"/>
      <c r="AS421" s="7">
        <f t="shared" ref="AS421:BA421" si="2352">AVERAGE(AS418:AS420)</f>
        <v>64540.560999999994</v>
      </c>
      <c r="AT421" s="7">
        <f t="shared" si="2352"/>
        <v>338.1993333333333</v>
      </c>
      <c r="AU421" s="7">
        <f t="shared" si="2352"/>
        <v>323.70666666666671</v>
      </c>
      <c r="AV421" s="7">
        <f t="shared" si="2352"/>
        <v>337.77433333333335</v>
      </c>
      <c r="AW421" s="7">
        <f t="shared" si="2352"/>
        <v>324.79599999999999</v>
      </c>
      <c r="AX421" s="7">
        <f t="shared" si="2352"/>
        <v>298.04633333333334</v>
      </c>
      <c r="AY421" s="7">
        <f t="shared" si="2352"/>
        <v>275.71500000000003</v>
      </c>
      <c r="AZ421" s="7">
        <f t="shared" si="2352"/>
        <v>3.3876666666666662</v>
      </c>
      <c r="BA421" s="7">
        <f t="shared" si="2352"/>
        <v>3.3876666666666662</v>
      </c>
      <c r="BB421" s="7"/>
      <c r="BC421" s="7">
        <f t="shared" ref="BC421:BK421" si="2353">AVERAGE(BC418:BC420)</f>
        <v>1055.4706666666668</v>
      </c>
      <c r="BD421" s="7">
        <f t="shared" si="2353"/>
        <v>411.47766666666666</v>
      </c>
      <c r="BE421" s="7">
        <f t="shared" si="2353"/>
        <v>303.565</v>
      </c>
      <c r="BF421" s="7">
        <f t="shared" si="2353"/>
        <v>410.79400000000004</v>
      </c>
      <c r="BG421" s="7">
        <f t="shared" si="2353"/>
        <v>304.36333333333329</v>
      </c>
      <c r="BH421" s="7">
        <f t="shared" si="2353"/>
        <v>37.928333333333335</v>
      </c>
      <c r="BI421" s="7">
        <f t="shared" si="2353"/>
        <v>35.43266666666667</v>
      </c>
      <c r="BJ421" s="7">
        <f t="shared" si="2353"/>
        <v>59.501333333333328</v>
      </c>
      <c r="BK421" s="7">
        <f t="shared" si="2353"/>
        <v>59.501333333333328</v>
      </c>
      <c r="BL421" s="7"/>
      <c r="BM421" s="7">
        <f t="shared" ref="BM421:BU421" si="2354">AVERAGE(BM418:BM420)</f>
        <v>59104.469666666671</v>
      </c>
      <c r="BN421" s="7">
        <f t="shared" si="2354"/>
        <v>283.54300000000001</v>
      </c>
      <c r="BO421" s="7">
        <f t="shared" si="2354"/>
        <v>260.42233333333337</v>
      </c>
      <c r="BP421" s="7">
        <f t="shared" si="2354"/>
        <v>283.3896666666667</v>
      </c>
      <c r="BQ421" s="7">
        <f t="shared" si="2354"/>
        <v>260.25533333333334</v>
      </c>
      <c r="BR421" s="7">
        <f t="shared" si="2354"/>
        <v>288.0173333333334</v>
      </c>
      <c r="BS421" s="7">
        <f t="shared" si="2354"/>
        <v>261.28399999999999</v>
      </c>
      <c r="BT421" s="7">
        <f t="shared" si="2354"/>
        <v>16.055000000000003</v>
      </c>
      <c r="BU421" s="7">
        <f t="shared" si="2354"/>
        <v>16.055000000000003</v>
      </c>
      <c r="BV421" s="7"/>
      <c r="BW421" s="7">
        <f t="shared" ref="BW421:CE421" si="2355">AVERAGE(BW418:BW420)</f>
        <v>1134.0703333333333</v>
      </c>
      <c r="BX421" s="7">
        <f t="shared" si="2355"/>
        <v>353.45433333333335</v>
      </c>
      <c r="BY421" s="7">
        <f t="shared" si="2355"/>
        <v>232.45466666666667</v>
      </c>
      <c r="BZ421" s="7">
        <f t="shared" si="2355"/>
        <v>353.67733333333337</v>
      </c>
      <c r="CA421" s="7">
        <f t="shared" si="2355"/>
        <v>233.29266666666669</v>
      </c>
      <c r="CB421" s="7">
        <f t="shared" si="2355"/>
        <v>41.13066666666667</v>
      </c>
      <c r="CC421" s="7">
        <f t="shared" si="2355"/>
        <v>35.106000000000002</v>
      </c>
      <c r="CD421" s="7">
        <f t="shared" si="2355"/>
        <v>23.137666666666671</v>
      </c>
      <c r="CE421" s="7">
        <f t="shared" si="2355"/>
        <v>23.137666666666671</v>
      </c>
      <c r="CF421" s="10"/>
      <c r="CG421" s="7">
        <f t="shared" ref="CG421:CO421" si="2356">AVERAGE(CG418:CG420)</f>
        <v>48760.415999999997</v>
      </c>
      <c r="CH421" s="7">
        <f t="shared" si="2356"/>
        <v>239.19100000000003</v>
      </c>
      <c r="CI421" s="7">
        <f t="shared" si="2356"/>
        <v>323.36200000000002</v>
      </c>
      <c r="CJ421" s="7">
        <f t="shared" si="2356"/>
        <v>238.26599999999999</v>
      </c>
      <c r="CK421" s="7">
        <f t="shared" si="2356"/>
        <v>323.72499999999997</v>
      </c>
      <c r="CL421" s="7">
        <f t="shared" si="2356"/>
        <v>273.125</v>
      </c>
      <c r="CM421" s="7">
        <f t="shared" si="2356"/>
        <v>227.30866666666665</v>
      </c>
      <c r="CN421" s="7">
        <f t="shared" si="2356"/>
        <v>16.482666666666667</v>
      </c>
      <c r="CO421" s="7">
        <f t="shared" si="2356"/>
        <v>16.482666666666667</v>
      </c>
      <c r="CP421" s="10"/>
      <c r="CQ421" s="7">
        <f t="shared" ref="CQ421:DE421" si="2357">AVERAGE(CQ418:CQ420)</f>
        <v>966.81100000000004</v>
      </c>
      <c r="CR421" s="7">
        <f t="shared" si="2357"/>
        <v>280.76299999999998</v>
      </c>
      <c r="CS421" s="7">
        <f t="shared" si="2357"/>
        <v>299.78400000000005</v>
      </c>
      <c r="CT421" s="7">
        <f t="shared" si="2357"/>
        <v>279.69633333333331</v>
      </c>
      <c r="CU421" s="7">
        <f t="shared" si="2357"/>
        <v>300.95499999999998</v>
      </c>
      <c r="CV421" s="7">
        <f t="shared" si="2357"/>
        <v>37.5</v>
      </c>
      <c r="CW421" s="7">
        <f t="shared" si="2357"/>
        <v>32.827666666666666</v>
      </c>
      <c r="CX421" s="7">
        <f t="shared" si="2357"/>
        <v>157.53299999999999</v>
      </c>
      <c r="CY421" s="7">
        <f t="shared" si="2357"/>
        <v>22.467000000000002</v>
      </c>
      <c r="CZ421" s="49">
        <f t="shared" si="2357"/>
        <v>-0.36941101593515541</v>
      </c>
      <c r="DA421" s="49">
        <f t="shared" si="2357"/>
        <v>-4.5375623703032303E-2</v>
      </c>
      <c r="DB421" s="49">
        <f t="shared" si="2357"/>
        <v>-0.15722248193954458</v>
      </c>
      <c r="DC421" s="49">
        <f t="shared" si="2357"/>
        <v>65.646180960799185</v>
      </c>
      <c r="DD421" s="49">
        <f t="shared" si="2357"/>
        <v>65.618509220466365</v>
      </c>
      <c r="DE421" s="49">
        <f t="shared" si="2357"/>
        <v>79.092333333333343</v>
      </c>
      <c r="DF421" s="46" t="str">
        <f t="shared" si="2338"/>
        <v>RAD</v>
      </c>
      <c r="DG421" s="49">
        <f t="shared" ref="DG421:DL421" si="2358">AVERAGE(DG418:DG420)</f>
        <v>-0.43385446355204399</v>
      </c>
      <c r="DH421" s="49">
        <f t="shared" si="2358"/>
        <v>-0.17065489577483486</v>
      </c>
      <c r="DI421" s="49">
        <f t="shared" si="2358"/>
        <v>-0.22535933033558661</v>
      </c>
      <c r="DJ421" s="49">
        <f t="shared" si="2358"/>
        <v>75.996143131609969</v>
      </c>
      <c r="DK421" s="49">
        <f t="shared" si="2358"/>
        <v>75.824621873315479</v>
      </c>
      <c r="DL421" s="49">
        <f t="shared" si="2358"/>
        <v>56.11366666666666</v>
      </c>
      <c r="DM421" s="46" t="str">
        <f t="shared" si="2341"/>
        <v>RAD</v>
      </c>
      <c r="DN421" s="49">
        <f t="shared" ref="DN421:DS421" si="2359">AVERAGE(DN418:DN420)</f>
        <v>-0.48154320381757659</v>
      </c>
      <c r="DO421" s="49">
        <f t="shared" si="2359"/>
        <v>-0.23247709222116708</v>
      </c>
      <c r="DP421" s="49">
        <f t="shared" si="2359"/>
        <v>-0.10075808789305911</v>
      </c>
      <c r="DQ421" s="49">
        <f t="shared" si="2359"/>
        <v>75.299005141796897</v>
      </c>
      <c r="DR421" s="49">
        <f t="shared" si="2359"/>
        <v>75.28336081628224</v>
      </c>
      <c r="DS421" s="49">
        <f t="shared" si="2359"/>
        <v>7.0826666666666673</v>
      </c>
      <c r="DT421" s="46" t="str">
        <f t="shared" si="2344"/>
        <v>CIRC</v>
      </c>
      <c r="DU421" s="49">
        <f t="shared" ref="DU421:DZ421" si="2360">AVERAGE(DU418:DU420)</f>
        <v>-0.57228825416123197</v>
      </c>
      <c r="DV421" s="49">
        <f t="shared" si="2360"/>
        <v>-0.28223587192966698</v>
      </c>
      <c r="DW421" s="49">
        <f t="shared" si="2360"/>
        <v>-0.1801922382175114</v>
      </c>
      <c r="DX421" s="49">
        <f t="shared" si="2360"/>
        <v>47.793943773685676</v>
      </c>
      <c r="DY421" s="49">
        <f t="shared" si="2360"/>
        <v>47.277269438174329</v>
      </c>
      <c r="DZ421" s="49">
        <f t="shared" si="2360"/>
        <v>6.6550000000000002</v>
      </c>
      <c r="EA421" s="46" t="str">
        <f t="shared" si="2347"/>
        <v>CIRC</v>
      </c>
    </row>
    <row r="422" spans="3:131" ht="17" x14ac:dyDescent="0.2">
      <c r="C422" s="21" t="s">
        <v>20</v>
      </c>
      <c r="D422" s="7"/>
      <c r="E422" s="7">
        <f>STDEV(E418:E420)</f>
        <v>992.55884866053964</v>
      </c>
      <c r="F422" s="7">
        <f t="shared" ref="F422:M422" si="2361">STDEV(F418:F420)</f>
        <v>1.8048380352079709</v>
      </c>
      <c r="G422" s="7">
        <f t="shared" si="2361"/>
        <v>0.46426752345316791</v>
      </c>
      <c r="H422" s="7">
        <f t="shared" si="2361"/>
        <v>1.7951502258399765</v>
      </c>
      <c r="I422" s="7">
        <f t="shared" si="2361"/>
        <v>0.45412479929347538</v>
      </c>
      <c r="J422" s="7">
        <f t="shared" si="2361"/>
        <v>1.3284616416492059</v>
      </c>
      <c r="K422" s="7">
        <f t="shared" si="2361"/>
        <v>4.3344298740818488</v>
      </c>
      <c r="L422" s="7">
        <f t="shared" si="2361"/>
        <v>1.875079998293407</v>
      </c>
      <c r="M422" s="7">
        <f t="shared" si="2361"/>
        <v>1.875079998293407</v>
      </c>
      <c r="N422" s="7"/>
      <c r="O422" s="7">
        <f>STDEV(O418:O420)</f>
        <v>83.122855884126892</v>
      </c>
      <c r="P422" s="7">
        <f t="shared" ref="P422:W422" si="2362">STDEV(P418:P420)</f>
        <v>0.16750024875605235</v>
      </c>
      <c r="Q422" s="7">
        <f t="shared" si="2362"/>
        <v>0.16750024875602398</v>
      </c>
      <c r="R422" s="7">
        <f t="shared" si="2362"/>
        <v>0.2805161908577315</v>
      </c>
      <c r="S422" s="7">
        <f t="shared" si="2362"/>
        <v>0.24636828800261917</v>
      </c>
      <c r="T422" s="7">
        <f t="shared" si="2362"/>
        <v>1.1545185143599939</v>
      </c>
      <c r="U422" s="7">
        <f t="shared" si="2362"/>
        <v>1.1545185143599939</v>
      </c>
      <c r="V422" s="7">
        <f t="shared" si="2362"/>
        <v>0</v>
      </c>
      <c r="W422" s="7">
        <f t="shared" si="2362"/>
        <v>0</v>
      </c>
      <c r="X422" s="7"/>
      <c r="Y422" s="7">
        <f>STDEV(Y418:Y420)</f>
        <v>360.73846306754928</v>
      </c>
      <c r="Z422" s="7">
        <f t="shared" ref="Z422:AG422" si="2363">STDEV(Z418:Z420)</f>
        <v>0.30699022785751895</v>
      </c>
      <c r="AA422" s="7">
        <f t="shared" si="2363"/>
        <v>0.41547121841749518</v>
      </c>
      <c r="AB422" s="7">
        <f t="shared" si="2363"/>
        <v>0.31661385524536784</v>
      </c>
      <c r="AC422" s="7">
        <f t="shared" si="2363"/>
        <v>0.43200038580230582</v>
      </c>
      <c r="AD422" s="7">
        <f t="shared" si="2363"/>
        <v>0.25775763810215174</v>
      </c>
      <c r="AE422" s="7">
        <f t="shared" si="2363"/>
        <v>1.2420806468717611</v>
      </c>
      <c r="AF422" s="7">
        <f t="shared" si="2363"/>
        <v>0.63774002017541065</v>
      </c>
      <c r="AG422" s="7">
        <f t="shared" si="2363"/>
        <v>0.63774002017541065</v>
      </c>
      <c r="AH422" s="7"/>
      <c r="AI422" s="7">
        <f>STDEV(AI418:AI420)</f>
        <v>8.7326611637002802</v>
      </c>
      <c r="AJ422" s="7">
        <f t="shared" ref="AJ422:AQ422" si="2364">STDEV(AJ418:AJ420)</f>
        <v>0.12963924302978541</v>
      </c>
      <c r="AK422" s="7">
        <f t="shared" si="2364"/>
        <v>0.15034294130418285</v>
      </c>
      <c r="AL422" s="7">
        <f t="shared" si="2364"/>
        <v>0.22035426022657287</v>
      </c>
      <c r="AM422" s="7">
        <f t="shared" si="2364"/>
        <v>0.26001602514718869</v>
      </c>
      <c r="AN422" s="7">
        <f t="shared" si="2364"/>
        <v>0.23459823812921751</v>
      </c>
      <c r="AO422" s="7">
        <f t="shared" si="2364"/>
        <v>5.8526347343169277E-2</v>
      </c>
      <c r="AP422" s="7">
        <f t="shared" si="2364"/>
        <v>1.9179276142058435</v>
      </c>
      <c r="AQ422" s="7">
        <f t="shared" si="2364"/>
        <v>1.1075171932450212</v>
      </c>
      <c r="AR422" s="7"/>
      <c r="AS422" s="7">
        <f>STDEV(AS418:AS420)</f>
        <v>221.56909251066739</v>
      </c>
      <c r="AT422" s="7">
        <f t="shared" ref="AT422:BA422" si="2365">STDEV(AT418:AT420)</f>
        <v>0.2952699329991631</v>
      </c>
      <c r="AU422" s="7">
        <f t="shared" si="2365"/>
        <v>0.195369734947173</v>
      </c>
      <c r="AV422" s="7">
        <f t="shared" si="2365"/>
        <v>0.28706503328224064</v>
      </c>
      <c r="AW422" s="7">
        <f t="shared" si="2365"/>
        <v>0.21401168192413728</v>
      </c>
      <c r="AX422" s="7">
        <f t="shared" si="2365"/>
        <v>1.0581371996736995</v>
      </c>
      <c r="AY422" s="7">
        <f t="shared" si="2365"/>
        <v>0.78105121471003813</v>
      </c>
      <c r="AZ422" s="7">
        <f t="shared" si="2365"/>
        <v>0.92531742301403541</v>
      </c>
      <c r="BA422" s="7">
        <f t="shared" si="2365"/>
        <v>0.92531742301403541</v>
      </c>
      <c r="BB422" s="7"/>
      <c r="BC422" s="7">
        <f>STDEV(BC418:BC420)</f>
        <v>3.8728129742260866</v>
      </c>
      <c r="BD422" s="7">
        <f t="shared" ref="BD422:BK422" si="2366">STDEV(BD418:BD420)</f>
        <v>0.13464521281254085</v>
      </c>
      <c r="BE422" s="7">
        <f t="shared" si="2366"/>
        <v>0.11505216208312266</v>
      </c>
      <c r="BF422" s="7">
        <f t="shared" si="2366"/>
        <v>0.22838344948791761</v>
      </c>
      <c r="BG422" s="7">
        <f t="shared" si="2366"/>
        <v>0.1957864482882595</v>
      </c>
      <c r="BH422" s="7">
        <f t="shared" si="2366"/>
        <v>0.23875999106494611</v>
      </c>
      <c r="BI422" s="7">
        <f t="shared" si="2366"/>
        <v>0.19139836293274268</v>
      </c>
      <c r="BJ422" s="7">
        <f t="shared" si="2366"/>
        <v>5.5735968936884275</v>
      </c>
      <c r="BK422" s="7">
        <f t="shared" si="2366"/>
        <v>5.5735968936884275</v>
      </c>
      <c r="BL422" s="7"/>
      <c r="BM422" s="7">
        <f>STDEV(BM418:BM420)</f>
        <v>165.8343896612927</v>
      </c>
      <c r="BN422" s="7">
        <f t="shared" ref="BN422:BU422" si="2367">STDEV(BN418:BN420)</f>
        <v>0.24856186352697429</v>
      </c>
      <c r="BO422" s="7">
        <f t="shared" si="2367"/>
        <v>0.26393622967172542</v>
      </c>
      <c r="BP422" s="7">
        <f t="shared" si="2367"/>
        <v>0.27201531819610381</v>
      </c>
      <c r="BQ422" s="7">
        <f t="shared" si="2367"/>
        <v>0.29760768359256889</v>
      </c>
      <c r="BR422" s="7">
        <f t="shared" si="2367"/>
        <v>0.79256881930426992</v>
      </c>
      <c r="BS422" s="7">
        <f t="shared" si="2367"/>
        <v>0.61106791766543889</v>
      </c>
      <c r="BT422" s="7">
        <f t="shared" si="2367"/>
        <v>1.18143810671571</v>
      </c>
      <c r="BU422" s="7">
        <f t="shared" si="2367"/>
        <v>1.18143810671571</v>
      </c>
      <c r="BV422" s="7"/>
      <c r="BW422" s="7">
        <f>STDEV(BW418:BW420)</f>
        <v>8.9780803256226811</v>
      </c>
      <c r="BX422" s="7">
        <f t="shared" ref="BX422:CE422" si="2368">STDEV(BX418:BX420)</f>
        <v>0.13687342084322809</v>
      </c>
      <c r="BY422" s="7">
        <f t="shared" si="2368"/>
        <v>0.12961995731110698</v>
      </c>
      <c r="BZ422" s="7">
        <f t="shared" si="2368"/>
        <v>0.19011663086991876</v>
      </c>
      <c r="CA422" s="7">
        <f t="shared" si="2368"/>
        <v>0.20613668604431024</v>
      </c>
      <c r="CB422" s="7">
        <f t="shared" si="2368"/>
        <v>0.14101891126134056</v>
      </c>
      <c r="CC422" s="7">
        <f t="shared" si="2368"/>
        <v>0.18545349821451051</v>
      </c>
      <c r="CD422" s="7">
        <f t="shared" si="2368"/>
        <v>0.92474446920937792</v>
      </c>
      <c r="CE422" s="7">
        <f t="shared" si="2368"/>
        <v>0.92474446920937792</v>
      </c>
      <c r="CF422" s="10"/>
      <c r="CG422" s="7">
        <f>STDEV(CG418:CG420)</f>
        <v>129.18465960399425</v>
      </c>
      <c r="CH422" s="7">
        <f t="shared" ref="CH422:CO422" si="2369">STDEV(CH418:CH420)</f>
        <v>0.16495757030217958</v>
      </c>
      <c r="CI422" s="7">
        <f t="shared" si="2369"/>
        <v>0.40896332353893422</v>
      </c>
      <c r="CJ422" s="7">
        <f t="shared" si="2369"/>
        <v>0.14547508377726598</v>
      </c>
      <c r="CK422" s="7">
        <f t="shared" si="2369"/>
        <v>0.38610749798466848</v>
      </c>
      <c r="CL422" s="7">
        <f t="shared" si="2369"/>
        <v>0.21106397134519458</v>
      </c>
      <c r="CM422" s="7">
        <f t="shared" si="2369"/>
        <v>0.43652987679349015</v>
      </c>
      <c r="CN422" s="7">
        <f t="shared" si="2369"/>
        <v>0.47668682941039336</v>
      </c>
      <c r="CO422" s="7">
        <f t="shared" si="2369"/>
        <v>0.47668682941039336</v>
      </c>
      <c r="CP422" s="10"/>
      <c r="CQ422" s="7">
        <f t="shared" ref="CQ422:DE422" si="2370">STDEV(CQ418:CQ420)</f>
        <v>9.214788169024855</v>
      </c>
      <c r="CR422" s="7">
        <f t="shared" si="2370"/>
        <v>3.9962482405350067E-2</v>
      </c>
      <c r="CS422" s="7">
        <f t="shared" si="2370"/>
        <v>0.16575584454250702</v>
      </c>
      <c r="CT422" s="7">
        <f t="shared" si="2370"/>
        <v>3.6855573979158583E-2</v>
      </c>
      <c r="CU422" s="7">
        <f t="shared" si="2370"/>
        <v>0.31614553610639079</v>
      </c>
      <c r="CV422" s="7">
        <f t="shared" si="2370"/>
        <v>0.50927104767500686</v>
      </c>
      <c r="CW422" s="7">
        <f t="shared" si="2370"/>
        <v>0.15140123293201008</v>
      </c>
      <c r="CX422" s="7">
        <f t="shared" si="2370"/>
        <v>0.77998141003487875</v>
      </c>
      <c r="CY422" s="7">
        <f t="shared" si="2370"/>
        <v>0.77998141003487886</v>
      </c>
      <c r="CZ422" s="49">
        <f t="shared" si="2370"/>
        <v>3.6613895177019557E-3</v>
      </c>
      <c r="DA422" s="49">
        <f t="shared" si="2370"/>
        <v>2.8032518528210815E-2</v>
      </c>
      <c r="DB422" s="49">
        <f t="shared" si="2370"/>
        <v>2.140905565616575E-2</v>
      </c>
      <c r="DC422" s="49">
        <f t="shared" si="2370"/>
        <v>0.31379434827653752</v>
      </c>
      <c r="DD422" s="49">
        <f t="shared" si="2370"/>
        <v>0.36552294777546268</v>
      </c>
      <c r="DE422" s="49">
        <f t="shared" si="2370"/>
        <v>0.93622878258112385</v>
      </c>
      <c r="DG422" s="49">
        <f t="shared" ref="DG422:DL422" si="2371">STDEV(DG418:DG420)</f>
        <v>6.7849840019033074E-3</v>
      </c>
      <c r="DH422" s="49">
        <f t="shared" si="2371"/>
        <v>2.5084572360445541E-2</v>
      </c>
      <c r="DI422" s="49">
        <f t="shared" si="2371"/>
        <v>1.5325591749936132E-2</v>
      </c>
      <c r="DJ422" s="49">
        <f t="shared" si="2371"/>
        <v>0.41500443344612437</v>
      </c>
      <c r="DK422" s="49">
        <f t="shared" si="2371"/>
        <v>0.50544945650964224</v>
      </c>
      <c r="DL422" s="49">
        <f t="shared" si="2371"/>
        <v>5.7293680570664414</v>
      </c>
      <c r="DN422" s="49">
        <f t="shared" ref="DN422:DS422" si="2372">STDEV(DN418:DN420)</f>
        <v>5.6408846863621525E-3</v>
      </c>
      <c r="DO422" s="49">
        <f t="shared" si="2372"/>
        <v>1.6911348695705371E-2</v>
      </c>
      <c r="DP422" s="49">
        <f t="shared" si="2372"/>
        <v>1.95489460579766E-2</v>
      </c>
      <c r="DQ422" s="49">
        <f t="shared" si="2372"/>
        <v>0.18951116976739354</v>
      </c>
      <c r="DR422" s="49">
        <f t="shared" si="2372"/>
        <v>0.23923379399663391</v>
      </c>
      <c r="DS422" s="49">
        <f t="shared" si="2372"/>
        <v>2.0658897195478065</v>
      </c>
      <c r="DU422" s="49">
        <f t="shared" ref="DU422:DZ422" si="2373">STDEV(DU418:DU420)</f>
        <v>3.294686969536133E-3</v>
      </c>
      <c r="DV422" s="49">
        <f t="shared" si="2373"/>
        <v>1.8975647558987778E-2</v>
      </c>
      <c r="DW422" s="49">
        <f t="shared" si="2373"/>
        <v>1.7114151315278745E-2</v>
      </c>
      <c r="DX422" s="49">
        <f t="shared" si="2373"/>
        <v>0.43443968126561155</v>
      </c>
      <c r="DY422" s="49">
        <f t="shared" si="2373"/>
        <v>0.45709868234466833</v>
      </c>
      <c r="DZ422" s="49">
        <f t="shared" si="2373"/>
        <v>1.399715685416149</v>
      </c>
    </row>
    <row r="423" spans="3:131" x14ac:dyDescent="0.2">
      <c r="C423" s="98" t="s">
        <v>18</v>
      </c>
      <c r="D423" s="3">
        <v>1285</v>
      </c>
      <c r="E423" s="3">
        <v>126119.094</v>
      </c>
      <c r="F423" s="3">
        <v>368.452</v>
      </c>
      <c r="G423" s="3">
        <v>353.02300000000002</v>
      </c>
      <c r="H423" s="3">
        <v>366.59800000000001</v>
      </c>
      <c r="I423" s="3">
        <v>355.221</v>
      </c>
      <c r="J423" s="3">
        <v>446.04199999999997</v>
      </c>
      <c r="K423" s="3">
        <v>360.01</v>
      </c>
      <c r="L423" s="3">
        <v>20.866</v>
      </c>
      <c r="M423" s="5">
        <f t="shared" si="2120"/>
        <v>20.866</v>
      </c>
      <c r="N423" s="3">
        <v>1288</v>
      </c>
      <c r="O423" s="3">
        <v>2152.6060000000002</v>
      </c>
      <c r="P423" s="3">
        <v>427.18099999999998</v>
      </c>
      <c r="Q423" s="3">
        <v>338.92599999999999</v>
      </c>
      <c r="R423" s="3">
        <v>428.38499999999999</v>
      </c>
      <c r="S423" s="3">
        <v>336.90300000000002</v>
      </c>
      <c r="T423" s="3">
        <v>52.351999999999997</v>
      </c>
      <c r="U423" s="3">
        <v>52.351999999999997</v>
      </c>
      <c r="V423" s="3">
        <v>0</v>
      </c>
      <c r="W423" s="5">
        <f t="shared" si="2121"/>
        <v>0</v>
      </c>
      <c r="X423" s="3">
        <v>1291</v>
      </c>
      <c r="Y423" s="3">
        <v>82782.081999999995</v>
      </c>
      <c r="Z423" s="3">
        <v>368.57100000000003</v>
      </c>
      <c r="AA423" s="3">
        <v>339.233</v>
      </c>
      <c r="AB423" s="3">
        <v>367.58800000000002</v>
      </c>
      <c r="AC423" s="3">
        <v>340.17899999999997</v>
      </c>
      <c r="AD423" s="3">
        <v>365.72199999999998</v>
      </c>
      <c r="AE423" s="3">
        <v>288.20100000000002</v>
      </c>
      <c r="AF423" s="3">
        <v>2.0499999999999998</v>
      </c>
      <c r="AG423" s="5">
        <f t="shared" si="2122"/>
        <v>2.0499999999999998</v>
      </c>
      <c r="AH423" s="3">
        <v>1294</v>
      </c>
      <c r="AI423" s="3">
        <v>1405.3420000000001</v>
      </c>
      <c r="AJ423" s="3">
        <v>439.06900000000002</v>
      </c>
      <c r="AK423" s="3">
        <v>350.63299999999998</v>
      </c>
      <c r="AL423" s="3">
        <v>442.58499999999998</v>
      </c>
      <c r="AM423" s="3">
        <v>348.20800000000003</v>
      </c>
      <c r="AN423" s="3">
        <v>44.796999999999997</v>
      </c>
      <c r="AO423" s="3">
        <v>39.942999999999998</v>
      </c>
      <c r="AP423" s="3">
        <v>26.989000000000001</v>
      </c>
      <c r="AQ423" s="5">
        <f t="shared" si="2123"/>
        <v>26.989000000000001</v>
      </c>
      <c r="AR423" s="3">
        <v>1297</v>
      </c>
      <c r="AS423" s="3">
        <v>82317.801000000007</v>
      </c>
      <c r="AT423" s="3">
        <v>346.16800000000001</v>
      </c>
      <c r="AU423" s="3">
        <v>344.38799999999998</v>
      </c>
      <c r="AV423" s="3">
        <v>345.28100000000001</v>
      </c>
      <c r="AW423" s="3">
        <v>345.24700000000001</v>
      </c>
      <c r="AX423" s="3">
        <v>351.13099999999997</v>
      </c>
      <c r="AY423" s="3">
        <v>298.49400000000003</v>
      </c>
      <c r="AZ423" s="3">
        <v>0.59899999999999998</v>
      </c>
      <c r="BA423" s="5">
        <f t="shared" si="2124"/>
        <v>0.59899999999999998</v>
      </c>
      <c r="BB423" s="3">
        <v>1300</v>
      </c>
      <c r="BC423" s="3">
        <v>1266.4970000000001</v>
      </c>
      <c r="BD423" s="3">
        <v>411.21100000000001</v>
      </c>
      <c r="BE423" s="3">
        <v>369.38299999999998</v>
      </c>
      <c r="BF423" s="3">
        <v>415.31</v>
      </c>
      <c r="BG423" s="3">
        <v>370.76299999999998</v>
      </c>
      <c r="BH423" s="3">
        <v>41.930999999999997</v>
      </c>
      <c r="BI423" s="3">
        <v>38.457000000000001</v>
      </c>
      <c r="BJ423" s="3">
        <v>73.471000000000004</v>
      </c>
      <c r="BK423" s="5">
        <f t="shared" si="2125"/>
        <v>73.471000000000004</v>
      </c>
      <c r="BL423" s="3">
        <v>1303</v>
      </c>
      <c r="BM423" s="3">
        <v>77963.604999999996</v>
      </c>
      <c r="BN423" s="3">
        <v>346.64699999999999</v>
      </c>
      <c r="BO423" s="3">
        <v>319.96899999999999</v>
      </c>
      <c r="BP423" s="3">
        <v>345.45499999999998</v>
      </c>
      <c r="BQ423" s="3">
        <v>320.73899999999998</v>
      </c>
      <c r="BR423" s="3">
        <v>334.61</v>
      </c>
      <c r="BS423" s="3">
        <v>296.66300000000001</v>
      </c>
      <c r="BT423" s="3">
        <v>1.1459999999999999</v>
      </c>
      <c r="BU423" s="5">
        <f t="shared" si="2126"/>
        <v>1.1459999999999999</v>
      </c>
      <c r="BV423" s="3">
        <v>1306</v>
      </c>
      <c r="BW423" s="3">
        <v>1184.519</v>
      </c>
      <c r="BX423" s="3">
        <v>413.75</v>
      </c>
      <c r="BY423" s="3">
        <v>338.87</v>
      </c>
      <c r="BZ423" s="3">
        <v>416.59800000000001</v>
      </c>
      <c r="CA423" s="3">
        <v>339.685</v>
      </c>
      <c r="CB423" s="3">
        <v>40.984999999999999</v>
      </c>
      <c r="CC423" s="3">
        <v>36.798000000000002</v>
      </c>
      <c r="CD423" s="3">
        <v>73.078000000000003</v>
      </c>
      <c r="CE423" s="5">
        <f t="shared" si="2127"/>
        <v>73.078000000000003</v>
      </c>
      <c r="CF423" s="3">
        <v>1309</v>
      </c>
      <c r="CG423" s="3">
        <v>73416.399999999994</v>
      </c>
      <c r="CH423" s="3">
        <v>398.63200000000001</v>
      </c>
      <c r="CI423" s="3">
        <v>341.22199999999998</v>
      </c>
      <c r="CJ423" s="3">
        <v>396.56299999999999</v>
      </c>
      <c r="CK423" s="3">
        <v>342.53500000000003</v>
      </c>
      <c r="CL423" s="3">
        <v>326.14</v>
      </c>
      <c r="CM423" s="3">
        <v>286.61500000000001</v>
      </c>
      <c r="CN423" s="3">
        <v>2.5390000000000001</v>
      </c>
      <c r="CO423" s="5">
        <f t="shared" si="2128"/>
        <v>2.5390000000000001</v>
      </c>
      <c r="CP423" s="3">
        <v>1312</v>
      </c>
      <c r="CQ423" s="3">
        <v>1285.19</v>
      </c>
      <c r="CR423" s="3">
        <v>470.47399999999999</v>
      </c>
      <c r="CS423" s="3">
        <v>365.94499999999999</v>
      </c>
      <c r="CT423" s="3">
        <v>474.15699999999998</v>
      </c>
      <c r="CU423" s="3">
        <v>365.22199999999998</v>
      </c>
      <c r="CV423" s="3">
        <v>41.478000000000002</v>
      </c>
      <c r="CW423" s="3">
        <v>39.451000000000001</v>
      </c>
      <c r="CX423" s="3">
        <v>124.66200000000001</v>
      </c>
      <c r="CY423" s="5">
        <f t="shared" si="2129"/>
        <v>55.337999999999994</v>
      </c>
      <c r="CZ423" s="46">
        <f t="shared" si="2130"/>
        <v>-0.34361975356404006</v>
      </c>
      <c r="DA423" s="46">
        <f>IF((AQ423-AG423)&lt;45,(AO423-$T423)/$T423,(AN423-$U423)/$U423)</f>
        <v>-0.23703010391198043</v>
      </c>
      <c r="DB423" s="46">
        <f>IF((AQ423-AG423)&lt;45,(AN423-$T423)/$T423,(AO423-$U423)/$U423)</f>
        <v>-0.14431158312958436</v>
      </c>
      <c r="DC423" s="46">
        <f t="shared" si="2133"/>
        <v>71.413780210824839</v>
      </c>
      <c r="DD423" s="46">
        <f t="shared" si="2134"/>
        <v>75.425558334028878</v>
      </c>
      <c r="DE423" s="46">
        <f t="shared" si="2220"/>
        <v>24.939</v>
      </c>
      <c r="DF423" s="46" t="str">
        <f>IF(DE423&lt;45,DF$6,DF$5)</f>
        <v>CIRC</v>
      </c>
      <c r="DG423" s="46">
        <f t="shared" si="2136"/>
        <v>-0.34730104388475858</v>
      </c>
      <c r="DH423" s="46">
        <f>IF((BK423-BA423)&lt;45,(BI423-$T423)/$T423,(BH423-$U423)/$U423)</f>
        <v>-0.19905638753056235</v>
      </c>
      <c r="DI423" s="46">
        <f>IF((BK423-BA423)&lt;45,(BH423-$T423)/$T423,(BI423-$U423)/$U423)</f>
        <v>-0.2654148838630806</v>
      </c>
      <c r="DJ423" s="46">
        <f t="shared" si="2139"/>
        <v>69.68028325143348</v>
      </c>
      <c r="DK423" s="46">
        <f t="shared" si="2140"/>
        <v>74.532725007207389</v>
      </c>
      <c r="DL423" s="46">
        <f t="shared" si="2224"/>
        <v>72.872</v>
      </c>
      <c r="DM423" s="46" t="str">
        <f>IF(DL423&lt;45,DM$6,DM$5)</f>
        <v>RAD</v>
      </c>
      <c r="DN423" s="46">
        <f t="shared" si="2142"/>
        <v>-0.38182552278721571</v>
      </c>
      <c r="DO423" s="46">
        <f>IF((CE423-BU423)&lt;45,(CC423-$T423)/$T423,(CB423-$U423)/$U423)</f>
        <v>-0.21712637530562343</v>
      </c>
      <c r="DP423" s="46">
        <f>IF((CE423-BU423)&lt;45,(CB423-$T423)/$T423,(CC423-$U423)/$U423)</f>
        <v>-0.29710421760391192</v>
      </c>
      <c r="DQ423" s="46">
        <f t="shared" si="2145"/>
        <v>69.714133502468513</v>
      </c>
      <c r="DR423" s="46">
        <f t="shared" si="2146"/>
        <v>73.622532997717514</v>
      </c>
      <c r="DS423" s="46">
        <f t="shared" si="2228"/>
        <v>71.932000000000002</v>
      </c>
      <c r="DT423" s="46" t="str">
        <f>IF(DS423&lt;45,DT$6,DT$5)</f>
        <v>RAD</v>
      </c>
      <c r="DU423" s="46">
        <f t="shared" si="2148"/>
        <v>-0.41788037265792605</v>
      </c>
      <c r="DV423" s="46">
        <f>IF((CY423-CO423)&lt;45,(CW423-$T423)/$T423,(CV423-$U423)/$U423)</f>
        <v>-0.20770935207823954</v>
      </c>
      <c r="DW423" s="46">
        <f>IF((CY423-CO423)&lt;45,(CV423-$T423)/$T423,(CW423-$U423)/$U423)</f>
        <v>-0.24642802567237157</v>
      </c>
      <c r="DX423" s="46">
        <f t="shared" si="2151"/>
        <v>75.976968174572477</v>
      </c>
      <c r="DY423" s="46">
        <f t="shared" si="2152"/>
        <v>80.842617504630539</v>
      </c>
      <c r="DZ423" s="46">
        <f t="shared" si="2232"/>
        <v>70.539000000000001</v>
      </c>
      <c r="EA423" s="46" t="str">
        <f>IF(DZ423&lt;45,EA$6,EA$5)</f>
        <v>RAD</v>
      </c>
    </row>
    <row r="424" spans="3:131" x14ac:dyDescent="0.2">
      <c r="C424" s="98"/>
      <c r="D424" s="3">
        <v>1286</v>
      </c>
      <c r="E424" s="3">
        <v>127249.11</v>
      </c>
      <c r="F424" s="3">
        <v>367.51900000000001</v>
      </c>
      <c r="G424" s="3">
        <v>353.54300000000001</v>
      </c>
      <c r="H424" s="3">
        <v>365.69900000000001</v>
      </c>
      <c r="I424" s="3">
        <v>355.78300000000002</v>
      </c>
      <c r="J424" s="3">
        <v>446.88299999999998</v>
      </c>
      <c r="K424" s="3">
        <v>362.553</v>
      </c>
      <c r="L424" s="3">
        <v>23.672000000000001</v>
      </c>
      <c r="M424" s="5">
        <f t="shared" si="2120"/>
        <v>23.672000000000001</v>
      </c>
      <c r="N424" s="3">
        <v>1289</v>
      </c>
      <c r="O424" s="3">
        <v>2152.6060000000002</v>
      </c>
      <c r="P424" s="3">
        <v>427.18099999999998</v>
      </c>
      <c r="Q424" s="3">
        <v>337.91899999999998</v>
      </c>
      <c r="R424" s="3">
        <v>428.41800000000001</v>
      </c>
      <c r="S424" s="3">
        <v>336.04399999999998</v>
      </c>
      <c r="T424" s="3">
        <v>52.351999999999997</v>
      </c>
      <c r="U424" s="3">
        <v>52.351999999999997</v>
      </c>
      <c r="V424" s="3">
        <v>0</v>
      </c>
      <c r="W424" s="5">
        <f t="shared" si="2121"/>
        <v>0</v>
      </c>
      <c r="X424" s="3">
        <v>1292</v>
      </c>
      <c r="Y424" s="3">
        <v>82386.266000000003</v>
      </c>
      <c r="Z424" s="3">
        <v>368.31900000000002</v>
      </c>
      <c r="AA424" s="3">
        <v>340.05799999999999</v>
      </c>
      <c r="AB424" s="3">
        <v>367.31799999999998</v>
      </c>
      <c r="AC424" s="3">
        <v>341.04599999999999</v>
      </c>
      <c r="AD424" s="3">
        <v>365.05099999999999</v>
      </c>
      <c r="AE424" s="3">
        <v>287.35000000000002</v>
      </c>
      <c r="AF424" s="3">
        <v>1.9039999999999999</v>
      </c>
      <c r="AG424" s="5">
        <f t="shared" si="2122"/>
        <v>1.9039999999999999</v>
      </c>
      <c r="AH424" s="3">
        <v>1295</v>
      </c>
      <c r="AI424" s="3">
        <v>1363.452</v>
      </c>
      <c r="AJ424" s="3">
        <v>439.71499999999997</v>
      </c>
      <c r="AK424" s="3">
        <v>350.995</v>
      </c>
      <c r="AL424" s="3">
        <v>443.32799999999997</v>
      </c>
      <c r="AM424" s="3">
        <v>348.536</v>
      </c>
      <c r="AN424" s="3">
        <v>44.805</v>
      </c>
      <c r="AO424" s="3">
        <v>38.746000000000002</v>
      </c>
      <c r="AP424" s="3">
        <v>34.415999999999997</v>
      </c>
      <c r="AQ424" s="5">
        <f t="shared" si="2123"/>
        <v>34.415999999999997</v>
      </c>
      <c r="AR424" s="3">
        <v>1298</v>
      </c>
      <c r="AS424" s="3">
        <v>81499.144</v>
      </c>
      <c r="AT424" s="3">
        <v>346.505</v>
      </c>
      <c r="AU424" s="3">
        <v>344.43400000000003</v>
      </c>
      <c r="AV424" s="3">
        <v>345.60399999999998</v>
      </c>
      <c r="AW424" s="3">
        <v>345.34500000000003</v>
      </c>
      <c r="AX424" s="3">
        <v>349.23599999999999</v>
      </c>
      <c r="AY424" s="3">
        <v>297.12799999999999</v>
      </c>
      <c r="AZ424" s="3">
        <v>179.05</v>
      </c>
      <c r="BA424" s="5">
        <f t="shared" si="2124"/>
        <v>0.94999999999998863</v>
      </c>
      <c r="BB424" s="3">
        <v>1301</v>
      </c>
      <c r="BC424" s="3">
        <v>1249.4929999999999</v>
      </c>
      <c r="BD424" s="3">
        <v>411.01299999999998</v>
      </c>
      <c r="BE424" s="3">
        <v>369.61799999999999</v>
      </c>
      <c r="BF424" s="3">
        <v>414.96699999999998</v>
      </c>
      <c r="BG424" s="3">
        <v>370.91199999999998</v>
      </c>
      <c r="BH424" s="3">
        <v>41.975000000000001</v>
      </c>
      <c r="BI424" s="3">
        <v>37.901000000000003</v>
      </c>
      <c r="BJ424" s="3">
        <v>64.995999999999995</v>
      </c>
      <c r="BK424" s="5">
        <f t="shared" si="2125"/>
        <v>64.995999999999995</v>
      </c>
      <c r="BL424" s="3">
        <v>1304</v>
      </c>
      <c r="BM424" s="3">
        <v>77610.13</v>
      </c>
      <c r="BN424" s="3">
        <v>345.94499999999999</v>
      </c>
      <c r="BO424" s="3">
        <v>320.36399999999998</v>
      </c>
      <c r="BP424" s="3">
        <v>344.721</v>
      </c>
      <c r="BQ424" s="3">
        <v>321.19499999999999</v>
      </c>
      <c r="BR424" s="3">
        <v>333.464</v>
      </c>
      <c r="BS424" s="3">
        <v>296.33300000000003</v>
      </c>
      <c r="BT424" s="3">
        <v>178.96100000000001</v>
      </c>
      <c r="BU424" s="5">
        <f t="shared" si="2126"/>
        <v>1.0389999999999873</v>
      </c>
      <c r="BV424" s="3">
        <v>1307</v>
      </c>
      <c r="BW424" s="3">
        <v>1179.6769999999999</v>
      </c>
      <c r="BX424" s="3">
        <v>413.50799999999998</v>
      </c>
      <c r="BY424" s="3">
        <v>338.77</v>
      </c>
      <c r="BZ424" s="3">
        <v>416.108</v>
      </c>
      <c r="CA424" s="3">
        <v>339.459</v>
      </c>
      <c r="CB424" s="3">
        <v>41.213999999999999</v>
      </c>
      <c r="CC424" s="3">
        <v>36.444000000000003</v>
      </c>
      <c r="CD424" s="3">
        <v>70.619</v>
      </c>
      <c r="CE424" s="5">
        <f t="shared" si="2127"/>
        <v>70.619</v>
      </c>
      <c r="CF424" s="3">
        <v>1310</v>
      </c>
      <c r="CG424" s="3">
        <v>72702.467999999993</v>
      </c>
      <c r="CH424" s="3">
        <v>398.59699999999998</v>
      </c>
      <c r="CI424" s="3">
        <v>340.92099999999999</v>
      </c>
      <c r="CJ424" s="3">
        <v>396.50900000000001</v>
      </c>
      <c r="CK424" s="3">
        <v>342.23099999999999</v>
      </c>
      <c r="CL424" s="3">
        <v>324.48599999999999</v>
      </c>
      <c r="CM424" s="3">
        <v>285.27499999999998</v>
      </c>
      <c r="CN424" s="3">
        <v>4.8520000000000003</v>
      </c>
      <c r="CO424" s="5">
        <f t="shared" si="2128"/>
        <v>4.8520000000000003</v>
      </c>
      <c r="CP424" s="3">
        <v>1313</v>
      </c>
      <c r="CQ424" s="3">
        <v>1272.69</v>
      </c>
      <c r="CR424" s="3">
        <v>470.28699999999998</v>
      </c>
      <c r="CS424" s="3">
        <v>366.06700000000001</v>
      </c>
      <c r="CT424" s="3">
        <v>473.83499999999998</v>
      </c>
      <c r="CU424" s="3">
        <v>365.38200000000001</v>
      </c>
      <c r="CV424" s="3">
        <v>41.648000000000003</v>
      </c>
      <c r="CW424" s="3">
        <v>38.908000000000001</v>
      </c>
      <c r="CX424" s="3">
        <v>122.13</v>
      </c>
      <c r="CY424" s="5">
        <f t="shared" si="2129"/>
        <v>57.870000000000005</v>
      </c>
      <c r="CZ424" s="46">
        <f t="shared" si="2130"/>
        <v>-0.35255919668121843</v>
      </c>
      <c r="DA424" s="46">
        <f t="shared" ref="DA424:DA425" si="2374">IF((AQ424-AG424)&lt;45,(AO424-$T424)/$T424,(AN424-$U424)/$U424)</f>
        <v>-0.25989455990220039</v>
      </c>
      <c r="DB424" s="46">
        <f t="shared" ref="DB424:DB425" si="2375">IF((AQ424-AG424)&lt;45,(AN424-$T424)/$T424,(AO424-$U424)/$U424)</f>
        <v>-0.14415877139364297</v>
      </c>
      <c r="DC424" s="46">
        <f t="shared" si="2133"/>
        <v>72.228850087759213</v>
      </c>
      <c r="DD424" s="46">
        <f t="shared" si="2134"/>
        <v>76.378139542672812</v>
      </c>
      <c r="DE424" s="46">
        <f t="shared" si="2220"/>
        <v>32.512</v>
      </c>
      <c r="DF424" s="46" t="str">
        <f t="shared" ref="DF424:DF426" si="2376">IF(DE424&lt;45,DF$6,DF$5)</f>
        <v>CIRC</v>
      </c>
      <c r="DG424" s="46">
        <f t="shared" si="2136"/>
        <v>-0.35953073463539353</v>
      </c>
      <c r="DH424" s="46">
        <f t="shared" ref="DH424:DH425" si="2377">IF((BK424-BA424)&lt;45,(BI424-$T424)/$T424,(BH424-$U424)/$U424)</f>
        <v>-0.19821592298288501</v>
      </c>
      <c r="DI424" s="46">
        <f t="shared" ref="DI424:DI425" si="2378">IF((BK424-BA424)&lt;45,(BH424-$T424)/$T424,(BI424-$U424)/$U424)</f>
        <v>-0.27603529951100236</v>
      </c>
      <c r="DJ424" s="46">
        <f t="shared" si="2139"/>
        <v>69.249663681493757</v>
      </c>
      <c r="DK424" s="46">
        <f t="shared" si="2140"/>
        <v>73.924943408838658</v>
      </c>
      <c r="DL424" s="46">
        <f t="shared" si="2224"/>
        <v>64.046000000000006</v>
      </c>
      <c r="DM424" s="46" t="str">
        <f t="shared" ref="DM424:DM426" si="2379">IF(DL424&lt;45,DM$6,DM$5)</f>
        <v>RAD</v>
      </c>
      <c r="DN424" s="46">
        <f t="shared" si="2142"/>
        <v>-0.39009294446145826</v>
      </c>
      <c r="DO424" s="46">
        <f t="shared" ref="DO424:DO425" si="2380">IF((CE424-BU424)&lt;45,(CC424-$T424)/$T424,(CB424-$U424)/$U424)</f>
        <v>-0.21275213936430315</v>
      </c>
      <c r="DP424" s="46">
        <f t="shared" ref="DP424:DP425" si="2381">IF((CE424-BU424)&lt;45,(CB424-$T424)/$T424,(CC424-$U424)/$U424)</f>
        <v>-0.3038661369193153</v>
      </c>
      <c r="DQ424" s="46">
        <f t="shared" si="2145"/>
        <v>70.025279756670727</v>
      </c>
      <c r="DR424" s="46">
        <f t="shared" si="2146"/>
        <v>73.686345173308737</v>
      </c>
      <c r="DS424" s="46">
        <f t="shared" si="2228"/>
        <v>69.580000000000013</v>
      </c>
      <c r="DT424" s="46" t="str">
        <f t="shared" ref="DT424:DT426" si="2382">IF(DS424&lt;45,DT$6,DT$5)</f>
        <v>RAD</v>
      </c>
      <c r="DU424" s="46">
        <f t="shared" si="2148"/>
        <v>-0.42866030261429733</v>
      </c>
      <c r="DV424" s="46">
        <f t="shared" ref="DV424:DV425" si="2383">IF((CY424-CO424)&lt;45,(CW424-$T424)/$T424,(CV424-$U424)/$U424)</f>
        <v>-0.20446210268948645</v>
      </c>
      <c r="DW424" s="46">
        <f t="shared" ref="DW424:DW425" si="2384">IF((CY424-CO424)&lt;45,(CV424-$T424)/$T424,(CW424-$U424)/$U424)</f>
        <v>-0.2568001222493887</v>
      </c>
      <c r="DX424" s="46">
        <f t="shared" si="2151"/>
        <v>75.972214763030308</v>
      </c>
      <c r="DY424" s="46">
        <f t="shared" si="2152"/>
        <v>80.717278676873121</v>
      </c>
      <c r="DZ424" s="46">
        <f t="shared" si="2232"/>
        <v>65.766999999999996</v>
      </c>
      <c r="EA424" s="46" t="str">
        <f t="shared" ref="EA424:EA426" si="2385">IF(DZ424&lt;45,EA$6,EA$5)</f>
        <v>RAD</v>
      </c>
    </row>
    <row r="425" spans="3:131" x14ac:dyDescent="0.2">
      <c r="C425" s="98"/>
      <c r="D425" s="3">
        <v>1287</v>
      </c>
      <c r="E425" s="3">
        <v>128374.398</v>
      </c>
      <c r="F425" s="3">
        <v>367.74</v>
      </c>
      <c r="G425" s="3">
        <v>355.87599999999998</v>
      </c>
      <c r="H425" s="3">
        <v>365.87200000000001</v>
      </c>
      <c r="I425" s="3">
        <v>358.15899999999999</v>
      </c>
      <c r="J425" s="3">
        <v>450.452</v>
      </c>
      <c r="K425" s="3">
        <v>362.86099999999999</v>
      </c>
      <c r="L425" s="3">
        <v>23.082000000000001</v>
      </c>
      <c r="M425" s="5">
        <f t="shared" si="2120"/>
        <v>23.082000000000001</v>
      </c>
      <c r="N425" s="3">
        <v>1290</v>
      </c>
      <c r="O425" s="3">
        <v>2016.2380000000001</v>
      </c>
      <c r="P425" s="3">
        <v>427.685</v>
      </c>
      <c r="Q425" s="3">
        <v>338.75799999999998</v>
      </c>
      <c r="R425" s="3">
        <v>428.77800000000002</v>
      </c>
      <c r="S425" s="3">
        <v>336.79500000000002</v>
      </c>
      <c r="T425" s="3">
        <v>50.667000000000002</v>
      </c>
      <c r="U425" s="3">
        <v>50.667000000000002</v>
      </c>
      <c r="V425" s="3">
        <v>0</v>
      </c>
      <c r="W425" s="5">
        <f t="shared" si="2121"/>
        <v>0</v>
      </c>
      <c r="X425" s="3">
        <v>1293</v>
      </c>
      <c r="Y425" s="3">
        <v>83388.361000000004</v>
      </c>
      <c r="Z425" s="3">
        <v>370.56700000000001</v>
      </c>
      <c r="AA425" s="3">
        <v>339.10300000000001</v>
      </c>
      <c r="AB425" s="3">
        <v>369.625</v>
      </c>
      <c r="AC425" s="3">
        <v>339.99900000000002</v>
      </c>
      <c r="AD425" s="3">
        <v>368.33300000000003</v>
      </c>
      <c r="AE425" s="3">
        <v>288.25400000000002</v>
      </c>
      <c r="AF425" s="3">
        <v>2.169</v>
      </c>
      <c r="AG425" s="5">
        <f t="shared" si="2122"/>
        <v>2.169</v>
      </c>
      <c r="AH425" s="3">
        <v>1296</v>
      </c>
      <c r="AI425" s="3">
        <v>1359.2860000000001</v>
      </c>
      <c r="AJ425" s="3">
        <v>439.47500000000002</v>
      </c>
      <c r="AK425" s="3">
        <v>351.101</v>
      </c>
      <c r="AL425" s="3">
        <v>443.03199999999998</v>
      </c>
      <c r="AM425" s="3">
        <v>348.65199999999999</v>
      </c>
      <c r="AN425" s="3">
        <v>45.112000000000002</v>
      </c>
      <c r="AO425" s="3">
        <v>38.363999999999997</v>
      </c>
      <c r="AP425" s="3">
        <v>34.908999999999999</v>
      </c>
      <c r="AQ425" s="5">
        <f t="shared" si="2123"/>
        <v>34.908999999999999</v>
      </c>
      <c r="AR425" s="3">
        <v>1299</v>
      </c>
      <c r="AS425" s="3">
        <v>81797.328999999998</v>
      </c>
      <c r="AT425" s="3">
        <v>346.31299999999999</v>
      </c>
      <c r="AU425" s="3">
        <v>345.42899999999997</v>
      </c>
      <c r="AV425" s="3">
        <v>345.43</v>
      </c>
      <c r="AW425" s="3">
        <v>346.399</v>
      </c>
      <c r="AX425" s="3">
        <v>350.52699999999999</v>
      </c>
      <c r="AY425" s="3">
        <v>297.11700000000002</v>
      </c>
      <c r="AZ425" s="3">
        <v>179.87</v>
      </c>
      <c r="BA425" s="5">
        <f t="shared" si="2124"/>
        <v>0.12999999999999545</v>
      </c>
      <c r="BB425" s="3">
        <v>1302</v>
      </c>
      <c r="BC425" s="3">
        <v>1270.213</v>
      </c>
      <c r="BD425" s="3">
        <v>411.06700000000001</v>
      </c>
      <c r="BE425" s="3">
        <v>369.363</v>
      </c>
      <c r="BF425" s="3">
        <v>415.07299999999998</v>
      </c>
      <c r="BG425" s="3">
        <v>370.69099999999997</v>
      </c>
      <c r="BH425" s="3">
        <v>42.08</v>
      </c>
      <c r="BI425" s="3">
        <v>38.433999999999997</v>
      </c>
      <c r="BJ425" s="3">
        <v>70.492999999999995</v>
      </c>
      <c r="BK425" s="5">
        <f t="shared" si="2125"/>
        <v>70.492999999999995</v>
      </c>
      <c r="BL425" s="3">
        <v>1305</v>
      </c>
      <c r="BM425" s="3">
        <v>77881.740000000005</v>
      </c>
      <c r="BN425" s="3">
        <v>346.00099999999998</v>
      </c>
      <c r="BO425" s="3">
        <v>320.41399999999999</v>
      </c>
      <c r="BP425" s="3">
        <v>344.76</v>
      </c>
      <c r="BQ425" s="3">
        <v>321.23200000000003</v>
      </c>
      <c r="BR425" s="3">
        <v>335.90300000000002</v>
      </c>
      <c r="BS425" s="3">
        <v>295.20999999999998</v>
      </c>
      <c r="BT425" s="3">
        <v>0.122</v>
      </c>
      <c r="BU425" s="5">
        <f t="shared" si="2126"/>
        <v>0.122</v>
      </c>
      <c r="BV425" s="3">
        <v>1308</v>
      </c>
      <c r="BW425" s="3">
        <v>1188.46</v>
      </c>
      <c r="BX425" s="3">
        <v>413.66199999999998</v>
      </c>
      <c r="BY425" s="3">
        <v>338.64100000000002</v>
      </c>
      <c r="BZ425" s="3">
        <v>416.44299999999998</v>
      </c>
      <c r="CA425" s="3">
        <v>339.38799999999998</v>
      </c>
      <c r="CB425" s="3">
        <v>40.914000000000001</v>
      </c>
      <c r="CC425" s="3">
        <v>36.984999999999999</v>
      </c>
      <c r="CD425" s="3">
        <v>68.926000000000002</v>
      </c>
      <c r="CE425" s="5">
        <f t="shared" si="2127"/>
        <v>68.926000000000002</v>
      </c>
      <c r="CF425" s="3">
        <v>1311</v>
      </c>
      <c r="CG425" s="3">
        <v>73908.945999999996</v>
      </c>
      <c r="CH425" s="3">
        <v>398.06</v>
      </c>
      <c r="CI425" s="3">
        <v>342.096</v>
      </c>
      <c r="CJ425" s="3">
        <v>395.94799999999998</v>
      </c>
      <c r="CK425" s="3">
        <v>343.44299999999998</v>
      </c>
      <c r="CL425" s="3">
        <v>328.19</v>
      </c>
      <c r="CM425" s="3">
        <v>286.73599999999999</v>
      </c>
      <c r="CN425" s="3">
        <v>3.9289999999999998</v>
      </c>
      <c r="CO425" s="5">
        <f t="shared" si="2128"/>
        <v>3.9289999999999998</v>
      </c>
      <c r="CP425" s="3">
        <v>1314</v>
      </c>
      <c r="CQ425" s="3">
        <v>1276.519</v>
      </c>
      <c r="CR425" s="3">
        <v>470.52</v>
      </c>
      <c r="CS425" s="3">
        <v>366.29399999999998</v>
      </c>
      <c r="CT425" s="3">
        <v>474.12599999999998</v>
      </c>
      <c r="CU425" s="3">
        <v>365.58300000000003</v>
      </c>
      <c r="CV425" s="3">
        <v>41.417999999999999</v>
      </c>
      <c r="CW425" s="3">
        <v>39.241</v>
      </c>
      <c r="CX425" s="3">
        <v>113.19</v>
      </c>
      <c r="CY425" s="5">
        <f t="shared" si="2129"/>
        <v>66.81</v>
      </c>
      <c r="CZ425" s="46">
        <f t="shared" si="2130"/>
        <v>-0.35042841641991573</v>
      </c>
      <c r="DA425" s="46">
        <f t="shared" si="2374"/>
        <v>-0.24282077091598089</v>
      </c>
      <c r="DB425" s="46">
        <f t="shared" si="2375"/>
        <v>-0.10963743659581186</v>
      </c>
      <c r="DC425" s="46">
        <f t="shared" si="2133"/>
        <v>69.944724375752614</v>
      </c>
      <c r="DD425" s="46">
        <f t="shared" si="2134"/>
        <v>73.915235628387165</v>
      </c>
      <c r="DE425" s="46">
        <f t="shared" si="2220"/>
        <v>32.74</v>
      </c>
      <c r="DF425" s="46" t="str">
        <f t="shared" si="2376"/>
        <v>CIRC</v>
      </c>
      <c r="DG425" s="46">
        <f t="shared" si="2136"/>
        <v>-0.36282210258154435</v>
      </c>
      <c r="DH425" s="46">
        <f t="shared" si="2377"/>
        <v>-0.16947914816349899</v>
      </c>
      <c r="DI425" s="46">
        <f t="shared" si="2378"/>
        <v>-0.24143920105788785</v>
      </c>
      <c r="DJ425" s="46">
        <f t="shared" si="2139"/>
        <v>69.035620312994979</v>
      </c>
      <c r="DK425" s="46">
        <f t="shared" si="2140"/>
        <v>73.758041683602173</v>
      </c>
      <c r="DL425" s="46">
        <f t="shared" si="2224"/>
        <v>70.363</v>
      </c>
      <c r="DM425" s="46" t="str">
        <f t="shared" si="2379"/>
        <v>RAD</v>
      </c>
      <c r="DN425" s="46">
        <f t="shared" si="2142"/>
        <v>-0.39332342575035867</v>
      </c>
      <c r="DO425" s="46">
        <f t="shared" si="2380"/>
        <v>-0.19249215465687725</v>
      </c>
      <c r="DP425" s="46">
        <f t="shared" si="2381"/>
        <v>-0.2700376971204137</v>
      </c>
      <c r="DQ425" s="46">
        <f t="shared" si="2145"/>
        <v>70.073065082098424</v>
      </c>
      <c r="DR425" s="46">
        <f t="shared" si="2146"/>
        <v>73.946553841271054</v>
      </c>
      <c r="DS425" s="46">
        <f t="shared" si="2228"/>
        <v>68.804000000000002</v>
      </c>
      <c r="DT425" s="46" t="str">
        <f t="shared" si="2382"/>
        <v>RAD</v>
      </c>
      <c r="DU425" s="46">
        <f t="shared" si="2148"/>
        <v>-0.42427035957746034</v>
      </c>
      <c r="DV425" s="46">
        <f t="shared" si="2383"/>
        <v>-0.18254485167860743</v>
      </c>
      <c r="DW425" s="46">
        <f t="shared" si="2384"/>
        <v>-0.22551167426530092</v>
      </c>
      <c r="DX425" s="46">
        <f t="shared" si="2151"/>
        <v>76.393683011097167</v>
      </c>
      <c r="DY425" s="46">
        <f t="shared" si="2152"/>
        <v>81.252564784134677</v>
      </c>
      <c r="DZ425" s="46">
        <f t="shared" si="2232"/>
        <v>64.997</v>
      </c>
      <c r="EA425" s="46" t="str">
        <f t="shared" si="2385"/>
        <v>RAD</v>
      </c>
    </row>
    <row r="426" spans="3:131" ht="17" x14ac:dyDescent="0.2">
      <c r="C426" s="21" t="s">
        <v>19</v>
      </c>
      <c r="D426" s="7"/>
      <c r="E426" s="7">
        <f t="shared" ref="E426:M426" si="2386">AVERAGE(E423:E425)</f>
        <v>127247.534</v>
      </c>
      <c r="F426" s="7">
        <f t="shared" si="2386"/>
        <v>367.90366666666665</v>
      </c>
      <c r="G426" s="7">
        <f t="shared" si="2386"/>
        <v>354.14733333333334</v>
      </c>
      <c r="H426" s="7">
        <f t="shared" si="2386"/>
        <v>366.05633333333338</v>
      </c>
      <c r="I426" s="7">
        <f t="shared" si="2386"/>
        <v>356.38766666666669</v>
      </c>
      <c r="J426" s="7">
        <f t="shared" si="2386"/>
        <v>447.79233333333332</v>
      </c>
      <c r="K426" s="7">
        <f t="shared" si="2386"/>
        <v>361.80799999999999</v>
      </c>
      <c r="L426" s="7">
        <f t="shared" si="2386"/>
        <v>22.540000000000003</v>
      </c>
      <c r="M426" s="7">
        <f t="shared" si="2386"/>
        <v>22.540000000000003</v>
      </c>
      <c r="N426" s="7"/>
      <c r="O426" s="7">
        <f t="shared" ref="O426:W426" si="2387">AVERAGE(O423:O425)</f>
        <v>2107.15</v>
      </c>
      <c r="P426" s="7">
        <f t="shared" si="2387"/>
        <v>427.34899999999999</v>
      </c>
      <c r="Q426" s="7">
        <f t="shared" si="2387"/>
        <v>338.53433333333334</v>
      </c>
      <c r="R426" s="7">
        <f t="shared" si="2387"/>
        <v>428.52700000000004</v>
      </c>
      <c r="S426" s="7">
        <f t="shared" si="2387"/>
        <v>336.58066666666667</v>
      </c>
      <c r="T426" s="7">
        <f t="shared" si="2387"/>
        <v>51.790333333333329</v>
      </c>
      <c r="U426" s="7">
        <f t="shared" si="2387"/>
        <v>51.790333333333329</v>
      </c>
      <c r="V426" s="7">
        <f t="shared" si="2387"/>
        <v>0</v>
      </c>
      <c r="W426" s="7">
        <f t="shared" si="2387"/>
        <v>0</v>
      </c>
      <c r="X426" s="7"/>
      <c r="Y426" s="7">
        <f t="shared" ref="Y426:AG426" si="2388">AVERAGE(Y423:Y425)</f>
        <v>82852.236333333334</v>
      </c>
      <c r="Z426" s="7">
        <f t="shared" si="2388"/>
        <v>369.15233333333339</v>
      </c>
      <c r="AA426" s="7">
        <f t="shared" si="2388"/>
        <v>339.46466666666669</v>
      </c>
      <c r="AB426" s="7">
        <f t="shared" si="2388"/>
        <v>368.17699999999996</v>
      </c>
      <c r="AC426" s="7">
        <f t="shared" si="2388"/>
        <v>340.40799999999996</v>
      </c>
      <c r="AD426" s="7">
        <f t="shared" si="2388"/>
        <v>366.36866666666668</v>
      </c>
      <c r="AE426" s="7">
        <f t="shared" si="2388"/>
        <v>287.935</v>
      </c>
      <c r="AF426" s="7">
        <f t="shared" si="2388"/>
        <v>2.0409999999999999</v>
      </c>
      <c r="AG426" s="7">
        <f t="shared" si="2388"/>
        <v>2.0409999999999999</v>
      </c>
      <c r="AH426" s="7"/>
      <c r="AI426" s="7">
        <f t="shared" ref="AI426:AQ426" si="2389">AVERAGE(AI423:AI425)</f>
        <v>1376.0266666666666</v>
      </c>
      <c r="AJ426" s="7">
        <f t="shared" si="2389"/>
        <v>439.41966666666667</v>
      </c>
      <c r="AK426" s="7">
        <f t="shared" si="2389"/>
        <v>350.90966666666662</v>
      </c>
      <c r="AL426" s="7">
        <f t="shared" si="2389"/>
        <v>442.98166666666663</v>
      </c>
      <c r="AM426" s="7">
        <f t="shared" si="2389"/>
        <v>348.46533333333332</v>
      </c>
      <c r="AN426" s="7">
        <f t="shared" si="2389"/>
        <v>44.904666666666664</v>
      </c>
      <c r="AO426" s="7">
        <f t="shared" si="2389"/>
        <v>39.017666666666663</v>
      </c>
      <c r="AP426" s="7">
        <f t="shared" si="2389"/>
        <v>32.104666666666667</v>
      </c>
      <c r="AQ426" s="7">
        <f t="shared" si="2389"/>
        <v>32.104666666666667</v>
      </c>
      <c r="AR426" s="7"/>
      <c r="AS426" s="7">
        <f t="shared" ref="AS426:BA426" si="2390">AVERAGE(AS423:AS425)</f>
        <v>81871.424666666673</v>
      </c>
      <c r="AT426" s="7">
        <f t="shared" si="2390"/>
        <v>346.32866666666661</v>
      </c>
      <c r="AU426" s="7">
        <f t="shared" si="2390"/>
        <v>344.75033333333334</v>
      </c>
      <c r="AV426" s="7">
        <f t="shared" si="2390"/>
        <v>345.43833333333333</v>
      </c>
      <c r="AW426" s="7">
        <f t="shared" si="2390"/>
        <v>345.66366666666664</v>
      </c>
      <c r="AX426" s="7">
        <f t="shared" si="2390"/>
        <v>350.298</v>
      </c>
      <c r="AY426" s="7">
        <f t="shared" si="2390"/>
        <v>297.5796666666667</v>
      </c>
      <c r="AZ426" s="7">
        <f t="shared" si="2390"/>
        <v>119.83966666666667</v>
      </c>
      <c r="BA426" s="7">
        <f t="shared" si="2390"/>
        <v>0.55966666666666132</v>
      </c>
      <c r="BB426" s="7"/>
      <c r="BC426" s="7">
        <f t="shared" ref="BC426:BK426" si="2391">AVERAGE(BC423:BC425)</f>
        <v>1262.0676666666666</v>
      </c>
      <c r="BD426" s="7">
        <f t="shared" si="2391"/>
        <v>411.09699999999998</v>
      </c>
      <c r="BE426" s="7">
        <f t="shared" si="2391"/>
        <v>369.4546666666667</v>
      </c>
      <c r="BF426" s="7">
        <f t="shared" si="2391"/>
        <v>415.11666666666662</v>
      </c>
      <c r="BG426" s="7">
        <f t="shared" si="2391"/>
        <v>370.78866666666664</v>
      </c>
      <c r="BH426" s="7">
        <f t="shared" si="2391"/>
        <v>41.995333333333335</v>
      </c>
      <c r="BI426" s="7">
        <f t="shared" si="2391"/>
        <v>38.264000000000003</v>
      </c>
      <c r="BJ426" s="7">
        <f t="shared" si="2391"/>
        <v>69.653333333333322</v>
      </c>
      <c r="BK426" s="7">
        <f t="shared" si="2391"/>
        <v>69.653333333333322</v>
      </c>
      <c r="BL426" s="7"/>
      <c r="BM426" s="7">
        <f t="shared" ref="BM426:BU426" si="2392">AVERAGE(BM423:BM425)</f>
        <v>77818.491666666654</v>
      </c>
      <c r="BN426" s="7">
        <f t="shared" si="2392"/>
        <v>346.19766666666663</v>
      </c>
      <c r="BO426" s="7">
        <f t="shared" si="2392"/>
        <v>320.24899999999997</v>
      </c>
      <c r="BP426" s="7">
        <f t="shared" si="2392"/>
        <v>344.97866666666664</v>
      </c>
      <c r="BQ426" s="7">
        <f t="shared" si="2392"/>
        <v>321.05533333333329</v>
      </c>
      <c r="BR426" s="7">
        <f t="shared" si="2392"/>
        <v>334.65900000000005</v>
      </c>
      <c r="BS426" s="7">
        <f t="shared" si="2392"/>
        <v>296.06866666666673</v>
      </c>
      <c r="BT426" s="7">
        <f t="shared" si="2392"/>
        <v>60.076333333333338</v>
      </c>
      <c r="BU426" s="7">
        <f t="shared" si="2392"/>
        <v>0.76899999999999569</v>
      </c>
      <c r="BV426" s="7"/>
      <c r="BW426" s="7">
        <f t="shared" ref="BW426:CE426" si="2393">AVERAGE(BW423:BW425)</f>
        <v>1184.2186666666666</v>
      </c>
      <c r="BX426" s="7">
        <f t="shared" si="2393"/>
        <v>413.64000000000004</v>
      </c>
      <c r="BY426" s="7">
        <f t="shared" si="2393"/>
        <v>338.76033333333334</v>
      </c>
      <c r="BZ426" s="7">
        <f t="shared" si="2393"/>
        <v>416.38299999999998</v>
      </c>
      <c r="CA426" s="7">
        <f t="shared" si="2393"/>
        <v>339.51066666666662</v>
      </c>
      <c r="CB426" s="7">
        <f t="shared" si="2393"/>
        <v>41.037666666666667</v>
      </c>
      <c r="CC426" s="7">
        <f t="shared" si="2393"/>
        <v>36.742333333333335</v>
      </c>
      <c r="CD426" s="7">
        <f t="shared" si="2393"/>
        <v>70.874333333333325</v>
      </c>
      <c r="CE426" s="7">
        <f t="shared" si="2393"/>
        <v>70.874333333333325</v>
      </c>
      <c r="CF426" s="10"/>
      <c r="CG426" s="7">
        <f t="shared" ref="CG426:CO426" si="2394">AVERAGE(CG423:CG425)</f>
        <v>73342.604666666666</v>
      </c>
      <c r="CH426" s="7">
        <f t="shared" si="2394"/>
        <v>398.42966666666666</v>
      </c>
      <c r="CI426" s="7">
        <f t="shared" si="2394"/>
        <v>341.41300000000001</v>
      </c>
      <c r="CJ426" s="7">
        <f t="shared" si="2394"/>
        <v>396.34</v>
      </c>
      <c r="CK426" s="7">
        <f t="shared" si="2394"/>
        <v>342.73633333333333</v>
      </c>
      <c r="CL426" s="7">
        <f t="shared" si="2394"/>
        <v>326.27199999999999</v>
      </c>
      <c r="CM426" s="7">
        <f t="shared" si="2394"/>
        <v>286.20866666666666</v>
      </c>
      <c r="CN426" s="7">
        <f t="shared" si="2394"/>
        <v>3.7733333333333334</v>
      </c>
      <c r="CO426" s="7">
        <f t="shared" si="2394"/>
        <v>3.7733333333333334</v>
      </c>
      <c r="CP426" s="10"/>
      <c r="CQ426" s="7">
        <f t="shared" ref="CQ426:DE426" si="2395">AVERAGE(CQ423:CQ425)</f>
        <v>1278.133</v>
      </c>
      <c r="CR426" s="7">
        <f t="shared" si="2395"/>
        <v>470.42699999999996</v>
      </c>
      <c r="CS426" s="7">
        <f t="shared" si="2395"/>
        <v>366.10200000000003</v>
      </c>
      <c r="CT426" s="7">
        <f t="shared" si="2395"/>
        <v>474.03933333333333</v>
      </c>
      <c r="CU426" s="7">
        <f t="shared" si="2395"/>
        <v>365.39566666666673</v>
      </c>
      <c r="CV426" s="7">
        <f t="shared" si="2395"/>
        <v>41.51466666666667</v>
      </c>
      <c r="CW426" s="7">
        <f t="shared" si="2395"/>
        <v>39.200000000000003</v>
      </c>
      <c r="CX426" s="7">
        <f t="shared" si="2395"/>
        <v>119.99399999999999</v>
      </c>
      <c r="CY426" s="7">
        <f t="shared" si="2395"/>
        <v>60.006</v>
      </c>
      <c r="CZ426" s="49">
        <f t="shared" si="2395"/>
        <v>-0.34886912222172467</v>
      </c>
      <c r="DA426" s="49">
        <f t="shared" si="2395"/>
        <v>-0.24658181157672057</v>
      </c>
      <c r="DB426" s="49">
        <f t="shared" si="2395"/>
        <v>-0.13270259703967974</v>
      </c>
      <c r="DC426" s="49">
        <f t="shared" si="2395"/>
        <v>71.195784891445555</v>
      </c>
      <c r="DD426" s="49">
        <f t="shared" si="2395"/>
        <v>75.239644501696276</v>
      </c>
      <c r="DE426" s="49">
        <f t="shared" si="2395"/>
        <v>30.063666666666666</v>
      </c>
      <c r="DF426" s="46" t="str">
        <f t="shared" si="2376"/>
        <v>CIRC</v>
      </c>
      <c r="DG426" s="49">
        <f t="shared" ref="DG426:DL426" si="2396">AVERAGE(DG423:DG425)</f>
        <v>-0.35655129370056549</v>
      </c>
      <c r="DH426" s="49">
        <f t="shared" si="2396"/>
        <v>-0.18891715289231545</v>
      </c>
      <c r="DI426" s="49">
        <f t="shared" si="2396"/>
        <v>-0.26096312814399031</v>
      </c>
      <c r="DJ426" s="49">
        <f t="shared" si="2396"/>
        <v>69.321855748640743</v>
      </c>
      <c r="DK426" s="49">
        <f t="shared" si="2396"/>
        <v>74.071903366549407</v>
      </c>
      <c r="DL426" s="49">
        <f t="shared" si="2396"/>
        <v>69.093666666666664</v>
      </c>
      <c r="DM426" s="46" t="str">
        <f t="shared" si="2379"/>
        <v>RAD</v>
      </c>
      <c r="DN426" s="49">
        <f t="shared" ref="DN426:DS426" si="2397">AVERAGE(DN423:DN425)</f>
        <v>-0.3884139643330109</v>
      </c>
      <c r="DO426" s="49">
        <f t="shared" si="2397"/>
        <v>-0.20745688977560128</v>
      </c>
      <c r="DP426" s="49">
        <f t="shared" si="2397"/>
        <v>-0.29033601721454699</v>
      </c>
      <c r="DQ426" s="49">
        <f t="shared" si="2397"/>
        <v>69.937492780412555</v>
      </c>
      <c r="DR426" s="49">
        <f t="shared" si="2397"/>
        <v>73.751810670765778</v>
      </c>
      <c r="DS426" s="49">
        <f t="shared" si="2397"/>
        <v>70.105333333333334</v>
      </c>
      <c r="DT426" s="46" t="str">
        <f t="shared" si="2382"/>
        <v>RAD</v>
      </c>
      <c r="DU426" s="49">
        <f t="shared" ref="DU426:DZ426" si="2398">AVERAGE(DU423:DU425)</f>
        <v>-0.42360367828322792</v>
      </c>
      <c r="DV426" s="49">
        <f t="shared" si="2398"/>
        <v>-0.19823876881544447</v>
      </c>
      <c r="DW426" s="49">
        <f t="shared" si="2398"/>
        <v>-0.24291327406235375</v>
      </c>
      <c r="DX426" s="49">
        <f t="shared" si="2398"/>
        <v>76.11428864956666</v>
      </c>
      <c r="DY426" s="49">
        <f t="shared" si="2398"/>
        <v>80.937486988546112</v>
      </c>
      <c r="DZ426" s="49">
        <f t="shared" si="2398"/>
        <v>67.100999999999999</v>
      </c>
      <c r="EA426" s="46" t="str">
        <f t="shared" si="2385"/>
        <v>RAD</v>
      </c>
    </row>
    <row r="427" spans="3:131" ht="17" x14ac:dyDescent="0.2">
      <c r="C427" s="21" t="s">
        <v>20</v>
      </c>
      <c r="D427" s="7"/>
      <c r="E427" s="7">
        <f>STDEV(E423:E425)</f>
        <v>1127.6528259779268</v>
      </c>
      <c r="F427" s="7">
        <f t="shared" ref="F427:M427" si="2399">STDEV(F423:F425)</f>
        <v>0.48755751797437069</v>
      </c>
      <c r="G427" s="7">
        <f t="shared" si="2399"/>
        <v>1.5194789677166516</v>
      </c>
      <c r="H427" s="7">
        <f t="shared" si="2399"/>
        <v>0.47700559046339641</v>
      </c>
      <c r="I427" s="7">
        <f t="shared" si="2399"/>
        <v>1.5595439504333648</v>
      </c>
      <c r="J427" s="7">
        <f t="shared" si="2399"/>
        <v>2.3414077674197187</v>
      </c>
      <c r="K427" s="7">
        <f t="shared" si="2399"/>
        <v>1.5647105163575796</v>
      </c>
      <c r="L427" s="7">
        <f t="shared" si="2399"/>
        <v>1.4794363791660667</v>
      </c>
      <c r="M427" s="7">
        <f t="shared" si="2399"/>
        <v>1.4794363791660667</v>
      </c>
      <c r="N427" s="7"/>
      <c r="O427" s="7">
        <f>STDEV(O423:O425)</f>
        <v>78.732101508850988</v>
      </c>
      <c r="P427" s="7">
        <f t="shared" ref="P427:W427" si="2400">STDEV(P423:P425)</f>
        <v>0.29098453567158244</v>
      </c>
      <c r="Q427" s="7">
        <f t="shared" si="2400"/>
        <v>0.53947412665792882</v>
      </c>
      <c r="R427" s="7">
        <f t="shared" si="2400"/>
        <v>0.21799770640996574</v>
      </c>
      <c r="S427" s="7">
        <f t="shared" si="2400"/>
        <v>0.46789350640220734</v>
      </c>
      <c r="T427" s="7">
        <f t="shared" si="2400"/>
        <v>0.97283520358451669</v>
      </c>
      <c r="U427" s="7">
        <f t="shared" si="2400"/>
        <v>0.97283520358451669</v>
      </c>
      <c r="V427" s="7">
        <f t="shared" si="2400"/>
        <v>0</v>
      </c>
      <c r="W427" s="7">
        <f t="shared" si="2400"/>
        <v>0</v>
      </c>
      <c r="X427" s="7"/>
      <c r="Y427" s="7">
        <f>STDEV(Y423:Y425)</f>
        <v>504.71756470360191</v>
      </c>
      <c r="Z427" s="7">
        <f t="shared" ref="Z427:AG427" si="2401">STDEV(Z423:Z425)</f>
        <v>1.2315995020027064</v>
      </c>
      <c r="AA427" s="7">
        <f t="shared" si="2401"/>
        <v>0.51793661130810686</v>
      </c>
      <c r="AB427" s="7">
        <f t="shared" si="2401"/>
        <v>1.261250569871031</v>
      </c>
      <c r="AC427" s="7">
        <f t="shared" si="2401"/>
        <v>0.55980621647137097</v>
      </c>
      <c r="AD427" s="7">
        <f t="shared" si="2401"/>
        <v>1.7339303138631077</v>
      </c>
      <c r="AE427" s="7">
        <f t="shared" si="2401"/>
        <v>0.50731745485445168</v>
      </c>
      <c r="AF427" s="7">
        <f t="shared" si="2401"/>
        <v>0.13272904731067731</v>
      </c>
      <c r="AG427" s="7">
        <f t="shared" si="2401"/>
        <v>0.13272904731067731</v>
      </c>
      <c r="AH427" s="7"/>
      <c r="AI427" s="7">
        <f>STDEV(AI423:AI425)</f>
        <v>25.473132224627093</v>
      </c>
      <c r="AJ427" s="7">
        <f t="shared" ref="AJ427:AQ427" si="2402">STDEV(AJ423:AJ425)</f>
        <v>0.32653534775475884</v>
      </c>
      <c r="AK427" s="7">
        <f t="shared" si="2402"/>
        <v>0.24539220308179865</v>
      </c>
      <c r="AL427" s="7">
        <f t="shared" si="2402"/>
        <v>0.37404857082113241</v>
      </c>
      <c r="AM427" s="7">
        <f t="shared" si="2402"/>
        <v>0.23028098778085015</v>
      </c>
      <c r="AN427" s="7">
        <f t="shared" si="2402"/>
        <v>0.17960048255317709</v>
      </c>
      <c r="AO427" s="7">
        <f t="shared" si="2402"/>
        <v>0.82380964629781595</v>
      </c>
      <c r="AP427" s="7">
        <f t="shared" si="2402"/>
        <v>4.4371495730179618</v>
      </c>
      <c r="AQ427" s="7">
        <f t="shared" si="2402"/>
        <v>4.4371495730179618</v>
      </c>
      <c r="AR427" s="7"/>
      <c r="AS427" s="7">
        <f>STDEV(AS423:AS425)</f>
        <v>414.32770457252366</v>
      </c>
      <c r="AT427" s="7">
        <f t="shared" ref="AT427:BA427" si="2403">STDEV(AT423:AT425)</f>
        <v>0.16904535880446908</v>
      </c>
      <c r="AU427" s="7">
        <f t="shared" si="2403"/>
        <v>0.58819242883032385</v>
      </c>
      <c r="AV427" s="7">
        <f t="shared" si="2403"/>
        <v>0.16166116829136754</v>
      </c>
      <c r="AW427" s="7">
        <f t="shared" si="2403"/>
        <v>0.63869972078694337</v>
      </c>
      <c r="AX427" s="7">
        <f t="shared" si="2403"/>
        <v>0.96803254077535228</v>
      </c>
      <c r="AY427" s="7">
        <f t="shared" si="2403"/>
        <v>0.7918549951432754</v>
      </c>
      <c r="AZ427" s="7">
        <f t="shared" si="2403"/>
        <v>103.26626041613657</v>
      </c>
      <c r="BA427" s="7">
        <f t="shared" si="2403"/>
        <v>0.411412607163819</v>
      </c>
      <c r="BB427" s="7"/>
      <c r="BC427" s="7">
        <f>STDEV(BC423:BC425)</f>
        <v>11.047345623874278</v>
      </c>
      <c r="BD427" s="7">
        <f t="shared" ref="BD427:BK427" si="2404">STDEV(BD423:BD425)</f>
        <v>0.10235233265540743</v>
      </c>
      <c r="BE427" s="7">
        <f t="shared" si="2404"/>
        <v>0.14180385514270721</v>
      </c>
      <c r="BF427" s="7">
        <f t="shared" si="2404"/>
        <v>0.17561985461028318</v>
      </c>
      <c r="BG427" s="7">
        <f t="shared" si="2404"/>
        <v>0.11271350111381384</v>
      </c>
      <c r="BH427" s="7">
        <f t="shared" si="2404"/>
        <v>7.6552814013159096E-2</v>
      </c>
      <c r="BI427" s="7">
        <f t="shared" si="2404"/>
        <v>0.31457749442704652</v>
      </c>
      <c r="BJ427" s="7">
        <f t="shared" si="2404"/>
        <v>4.2994402348833001</v>
      </c>
      <c r="BK427" s="7">
        <f t="shared" si="2404"/>
        <v>4.2994402348833001</v>
      </c>
      <c r="BL427" s="7"/>
      <c r="BM427" s="7">
        <f>STDEV(BM423:BM425)</f>
        <v>185.03082894029336</v>
      </c>
      <c r="BN427" s="7">
        <f t="shared" ref="BN427:BU427" si="2405">STDEV(BN423:BN425)</f>
        <v>0.39014014575961775</v>
      </c>
      <c r="BO427" s="7">
        <f t="shared" si="2405"/>
        <v>0.24377243486497152</v>
      </c>
      <c r="BP427" s="7">
        <f t="shared" si="2405"/>
        <v>0.41297740051161008</v>
      </c>
      <c r="BQ427" s="7">
        <f t="shared" si="2405"/>
        <v>0.27457664382344121</v>
      </c>
      <c r="BR427" s="7">
        <f t="shared" si="2405"/>
        <v>1.2202380915214972</v>
      </c>
      <c r="BS427" s="7">
        <f t="shared" si="2405"/>
        <v>0.76171276301068003</v>
      </c>
      <c r="BT427" s="7">
        <f t="shared" si="2405"/>
        <v>102.95841451932588</v>
      </c>
      <c r="BU427" s="7">
        <f t="shared" si="2405"/>
        <v>0.5628667693157916</v>
      </c>
      <c r="BV427" s="7"/>
      <c r="BW427" s="7">
        <f>STDEV(BW423:BW425)</f>
        <v>4.399195646176004</v>
      </c>
      <c r="BX427" s="7">
        <f t="shared" ref="BX427:CE427" si="2406">STDEV(BX423:BX425)</f>
        <v>0.12249081598226852</v>
      </c>
      <c r="BY427" s="7">
        <f t="shared" si="2406"/>
        <v>0.11480563284670019</v>
      </c>
      <c r="BZ427" s="7">
        <f t="shared" si="2406"/>
        <v>0.2504495957273653</v>
      </c>
      <c r="CA427" s="7">
        <f t="shared" si="2406"/>
        <v>0.15509459479084503</v>
      </c>
      <c r="CB427" s="7">
        <f t="shared" si="2406"/>
        <v>0.156781163834604</v>
      </c>
      <c r="CC427" s="7">
        <f t="shared" si="2406"/>
        <v>0.27476232153141472</v>
      </c>
      <c r="CD427" s="7">
        <f t="shared" si="2406"/>
        <v>2.0877433590681918</v>
      </c>
      <c r="CE427" s="7">
        <f t="shared" si="2406"/>
        <v>2.0877433590681918</v>
      </c>
      <c r="CF427" s="10"/>
      <c r="CG427" s="7">
        <f>STDEV(CG423:CG425)</f>
        <v>606.61487332354045</v>
      </c>
      <c r="CH427" s="7">
        <f t="shared" ref="CH427:CO427" si="2407">STDEV(CH423:CH425)</f>
        <v>0.3206186727770704</v>
      </c>
      <c r="CI427" s="7">
        <f t="shared" si="2407"/>
        <v>0.61034170757044781</v>
      </c>
      <c r="CJ427" s="7">
        <f t="shared" si="2407"/>
        <v>0.34055396048204756</v>
      </c>
      <c r="CK427" s="7">
        <f t="shared" si="2407"/>
        <v>0.63058491365820002</v>
      </c>
      <c r="CL427" s="7">
        <f t="shared" si="2407"/>
        <v>1.8555247236294146</v>
      </c>
      <c r="CM427" s="7">
        <f t="shared" si="2407"/>
        <v>0.81083927712793546</v>
      </c>
      <c r="CN427" s="7">
        <f t="shared" si="2407"/>
        <v>1.1643308521779072</v>
      </c>
      <c r="CO427" s="7">
        <f t="shared" si="2407"/>
        <v>1.1643308521779072</v>
      </c>
      <c r="CP427" s="10"/>
      <c r="CQ427" s="7">
        <f t="shared" ref="CQ427:DE427" si="2408">STDEV(CQ423:CQ425)</f>
        <v>6.4043927893282806</v>
      </c>
      <c r="CR427" s="7">
        <f t="shared" si="2408"/>
        <v>0.12340583454602516</v>
      </c>
      <c r="CS427" s="7">
        <f t="shared" si="2408"/>
        <v>0.17711295830626705</v>
      </c>
      <c r="CT427" s="7">
        <f t="shared" si="2408"/>
        <v>0.17763539437097939</v>
      </c>
      <c r="CU427" s="7">
        <f t="shared" si="2408"/>
        <v>0.1808876262582429</v>
      </c>
      <c r="CV427" s="7">
        <f t="shared" si="2408"/>
        <v>0.11930353445449042</v>
      </c>
      <c r="CW427" s="7">
        <f t="shared" si="2408"/>
        <v>0.27381197928505568</v>
      </c>
      <c r="CX427" s="7">
        <f t="shared" si="2408"/>
        <v>6.0269036826549698</v>
      </c>
      <c r="CY427" s="7">
        <f t="shared" si="2408"/>
        <v>6.0269036826549698</v>
      </c>
      <c r="CZ427" s="49">
        <f t="shared" si="2408"/>
        <v>4.6692568582913695E-3</v>
      </c>
      <c r="DA427" s="49">
        <f t="shared" si="2408"/>
        <v>1.1887174057402344E-2</v>
      </c>
      <c r="DB427" s="49">
        <f t="shared" si="2408"/>
        <v>1.997516101518779E-2</v>
      </c>
      <c r="DC427" s="49">
        <f t="shared" si="2408"/>
        <v>1.157561677197319</v>
      </c>
      <c r="DD427" s="49">
        <f t="shared" si="2408"/>
        <v>1.2419327226304708</v>
      </c>
      <c r="DE427" s="49">
        <f t="shared" si="2408"/>
        <v>4.4395554206850125</v>
      </c>
      <c r="DG427" s="49">
        <f t="shared" ref="DG427:DL427" si="2409">STDEV(DG423:DG425)</f>
        <v>8.1782404574800866E-3</v>
      </c>
      <c r="DH427" s="49">
        <f t="shared" si="2409"/>
        <v>1.6839050330766697E-2</v>
      </c>
      <c r="DI427" s="49">
        <f t="shared" si="2409"/>
        <v>1.7722474538879669E-2</v>
      </c>
      <c r="DJ427" s="49">
        <f t="shared" si="2409"/>
        <v>0.32833876860379457</v>
      </c>
      <c r="DK427" s="49">
        <f t="shared" si="2409"/>
        <v>0.40771495538643793</v>
      </c>
      <c r="DL427" s="49">
        <f t="shared" si="2409"/>
        <v>4.5478538161789341</v>
      </c>
      <c r="DN427" s="49">
        <f t="shared" ref="DN427:DS427" si="2410">STDEV(DN423:DN425)</f>
        <v>5.9299809309350891E-3</v>
      </c>
      <c r="DO427" s="49">
        <f t="shared" si="2410"/>
        <v>1.3143095445813506E-2</v>
      </c>
      <c r="DP427" s="49">
        <f t="shared" si="2410"/>
        <v>1.790104011475108E-2</v>
      </c>
      <c r="DQ427" s="49">
        <f t="shared" si="2410"/>
        <v>0.19490480911029459</v>
      </c>
      <c r="DR427" s="49">
        <f t="shared" si="2410"/>
        <v>0.17164403654732502</v>
      </c>
      <c r="DS427" s="49">
        <f t="shared" si="2410"/>
        <v>1.628826980785046</v>
      </c>
      <c r="DU427" s="49">
        <f t="shared" ref="DU427:DZ427" si="2411">STDEV(DU423:DU425)</f>
        <v>5.4207997958905761E-3</v>
      </c>
      <c r="DV427" s="49">
        <f t="shared" si="2411"/>
        <v>1.3687966739863883E-2</v>
      </c>
      <c r="DW427" s="49">
        <f t="shared" si="2411"/>
        <v>1.5937592461640306E-2</v>
      </c>
      <c r="DX427" s="49">
        <f t="shared" si="2411"/>
        <v>0.24197428721169098</v>
      </c>
      <c r="DY427" s="49">
        <f t="shared" si="2411"/>
        <v>0.27996958475986777</v>
      </c>
      <c r="DZ427" s="49">
        <f t="shared" si="2411"/>
        <v>3.0021838717840068</v>
      </c>
    </row>
    <row r="428" spans="3:131" x14ac:dyDescent="0.2">
      <c r="C428" s="92" t="s">
        <v>118</v>
      </c>
      <c r="D428" s="3">
        <v>1315</v>
      </c>
      <c r="E428" s="3">
        <v>112555.516</v>
      </c>
      <c r="F428" s="3">
        <v>395.67899999999997</v>
      </c>
      <c r="G428" s="3">
        <v>266.48700000000002</v>
      </c>
      <c r="H428" s="3">
        <v>395.8</v>
      </c>
      <c r="I428" s="3">
        <v>269.54300000000001</v>
      </c>
      <c r="J428" s="3">
        <v>388.74</v>
      </c>
      <c r="K428" s="3">
        <v>368.65300000000002</v>
      </c>
      <c r="L428" s="3">
        <v>24.803000000000001</v>
      </c>
      <c r="M428" s="5">
        <f t="shared" si="2120"/>
        <v>24.803000000000001</v>
      </c>
      <c r="N428" s="3">
        <v>1318</v>
      </c>
      <c r="O428" s="3">
        <v>3126.886</v>
      </c>
      <c r="P428" s="3">
        <v>266.10700000000003</v>
      </c>
      <c r="Q428" s="3">
        <v>337.91899999999998</v>
      </c>
      <c r="R428" s="3">
        <v>265.05799999999999</v>
      </c>
      <c r="S428" s="3">
        <v>338.04</v>
      </c>
      <c r="T428" s="3">
        <v>63.097000000000001</v>
      </c>
      <c r="U428" s="3">
        <v>63.097000000000001</v>
      </c>
      <c r="V428" s="3">
        <v>0</v>
      </c>
      <c r="W428" s="5">
        <f t="shared" si="2121"/>
        <v>0</v>
      </c>
      <c r="X428" s="3">
        <v>1321</v>
      </c>
      <c r="Y428" s="3">
        <v>79137.876999999993</v>
      </c>
      <c r="Z428" s="3">
        <v>359.678</v>
      </c>
      <c r="AA428" s="3">
        <v>333.03100000000001</v>
      </c>
      <c r="AB428" s="3">
        <v>359.03199999999998</v>
      </c>
      <c r="AC428" s="3">
        <v>333.76100000000002</v>
      </c>
      <c r="AD428" s="3">
        <v>318.81900000000002</v>
      </c>
      <c r="AE428" s="3">
        <v>316.04599999999999</v>
      </c>
      <c r="AF428" s="3">
        <v>2.419</v>
      </c>
      <c r="AG428" s="5">
        <f t="shared" si="2122"/>
        <v>2.419</v>
      </c>
      <c r="AH428" s="3">
        <v>1324</v>
      </c>
      <c r="AI428" s="3">
        <v>2393.924</v>
      </c>
      <c r="AJ428" s="3">
        <v>245.08099999999999</v>
      </c>
      <c r="AK428" s="3">
        <v>371.90800000000002</v>
      </c>
      <c r="AL428" s="3">
        <v>245.89</v>
      </c>
      <c r="AM428" s="3">
        <v>369.60599999999999</v>
      </c>
      <c r="AN428" s="3">
        <v>58.735999999999997</v>
      </c>
      <c r="AO428" s="3">
        <v>51.893999999999998</v>
      </c>
      <c r="AP428" s="3">
        <v>124.624</v>
      </c>
      <c r="AQ428" s="5">
        <f t="shared" si="2123"/>
        <v>55.376000000000005</v>
      </c>
      <c r="AR428" s="3">
        <v>1327</v>
      </c>
      <c r="AS428" s="3">
        <v>82277.713000000003</v>
      </c>
      <c r="AT428" s="3">
        <v>355.17200000000003</v>
      </c>
      <c r="AU428" s="3">
        <v>348.13099999999997</v>
      </c>
      <c r="AV428" s="3">
        <v>354.21600000000001</v>
      </c>
      <c r="AW428" s="3">
        <v>349.339</v>
      </c>
      <c r="AX428" s="3">
        <v>326.49700000000001</v>
      </c>
      <c r="AY428" s="3">
        <v>320.858</v>
      </c>
      <c r="AZ428" s="3">
        <v>7.0359999999999996</v>
      </c>
      <c r="BA428" s="5">
        <f t="shared" si="2124"/>
        <v>7.0359999999999996</v>
      </c>
      <c r="BB428" s="3">
        <v>1330</v>
      </c>
      <c r="BC428" s="3">
        <v>2561.4839999999999</v>
      </c>
      <c r="BD428" s="3">
        <v>243.846</v>
      </c>
      <c r="BE428" s="3">
        <v>385.62599999999998</v>
      </c>
      <c r="BF428" s="3">
        <v>244.32</v>
      </c>
      <c r="BG428" s="3">
        <v>383.41899999999998</v>
      </c>
      <c r="BH428" s="3">
        <v>64.537000000000006</v>
      </c>
      <c r="BI428" s="3">
        <v>50.534999999999997</v>
      </c>
      <c r="BJ428" s="3">
        <v>120.367</v>
      </c>
      <c r="BK428" s="5">
        <f t="shared" si="2125"/>
        <v>59.632999999999996</v>
      </c>
      <c r="BL428" s="3">
        <v>1333</v>
      </c>
      <c r="BM428" s="3">
        <v>71834.714999999997</v>
      </c>
      <c r="BN428" s="3">
        <v>345.339</v>
      </c>
      <c r="BO428" s="3">
        <v>376.56200000000001</v>
      </c>
      <c r="BP428" s="3">
        <v>344.726</v>
      </c>
      <c r="BQ428" s="3">
        <v>378.19</v>
      </c>
      <c r="BR428" s="3">
        <v>308.10599999999999</v>
      </c>
      <c r="BS428" s="3">
        <v>296.85500000000002</v>
      </c>
      <c r="BT428" s="3">
        <v>44.978000000000002</v>
      </c>
      <c r="BU428" s="5">
        <f t="shared" si="2126"/>
        <v>44.978000000000002</v>
      </c>
      <c r="BV428" s="3">
        <v>1336</v>
      </c>
      <c r="BW428" s="3">
        <v>2025.6969999999999</v>
      </c>
      <c r="BX428" s="3">
        <v>249.881</v>
      </c>
      <c r="BY428" s="3">
        <v>419.78500000000003</v>
      </c>
      <c r="BZ428" s="3">
        <v>250.649</v>
      </c>
      <c r="CA428" s="3">
        <v>418.05799999999999</v>
      </c>
      <c r="CB428" s="3">
        <v>52.786000000000001</v>
      </c>
      <c r="CC428" s="3">
        <v>48.862000000000002</v>
      </c>
      <c r="CD428" s="3">
        <v>147.36500000000001</v>
      </c>
      <c r="CE428" s="5">
        <f t="shared" si="2127"/>
        <v>32.634999999999991</v>
      </c>
      <c r="CF428" s="3">
        <v>1339</v>
      </c>
      <c r="CG428" s="3">
        <v>47100.356</v>
      </c>
      <c r="CH428" s="3">
        <v>395.77699999999999</v>
      </c>
      <c r="CI428" s="3">
        <v>321.91000000000003</v>
      </c>
      <c r="CJ428" s="3">
        <v>397.27199999999999</v>
      </c>
      <c r="CK428" s="3">
        <v>321.59800000000001</v>
      </c>
      <c r="CL428" s="3">
        <v>264.57299999999998</v>
      </c>
      <c r="CM428" s="3">
        <v>226.667</v>
      </c>
      <c r="CN428" s="3">
        <v>45.204000000000001</v>
      </c>
      <c r="CO428" s="5">
        <f t="shared" si="2128"/>
        <v>45.204000000000001</v>
      </c>
      <c r="CP428" s="3">
        <v>1342</v>
      </c>
      <c r="CQ428" s="3">
        <v>1818.049</v>
      </c>
      <c r="CR428" s="3">
        <v>308.541</v>
      </c>
      <c r="CS428" s="3">
        <v>362.78100000000001</v>
      </c>
      <c r="CT428" s="3">
        <v>309.41300000000001</v>
      </c>
      <c r="CU428" s="3">
        <v>361.22199999999998</v>
      </c>
      <c r="CV428" s="3">
        <v>51.795999999999999</v>
      </c>
      <c r="CW428" s="3">
        <v>44.691000000000003</v>
      </c>
      <c r="CX428" s="3">
        <v>173.07300000000001</v>
      </c>
      <c r="CY428" s="5">
        <f t="shared" si="2129"/>
        <v>6.9269999999999925</v>
      </c>
      <c r="CZ428" s="46">
        <f t="shared" si="2130"/>
        <v>-0.29689916751836498</v>
      </c>
      <c r="DA428" s="46">
        <f>IF((AQ428-AG428)&lt;45,(AO428-$T428)/$T428,(AN428-$U428)/$U428)</f>
        <v>-6.911580582278086E-2</v>
      </c>
      <c r="DB428" s="46">
        <f>IF((AQ428-AG428)&lt;45,(AN428-$T428)/$T428,(AO428-$U428)/$U428)</f>
        <v>-0.17755202307558207</v>
      </c>
      <c r="DC428" s="46">
        <f t="shared" si="2133"/>
        <v>121.01195617789179</v>
      </c>
      <c r="DD428" s="46">
        <f t="shared" si="2134"/>
        <v>118.68435528324699</v>
      </c>
      <c r="DE428" s="46">
        <f t="shared" si="2220"/>
        <v>52.957000000000008</v>
      </c>
      <c r="DF428" s="46" t="str">
        <f>IF(DE428&lt;45,DF$6,DF$5)</f>
        <v>RAD</v>
      </c>
      <c r="DG428" s="46">
        <f t="shared" si="2136"/>
        <v>-0.26900328012356139</v>
      </c>
      <c r="DH428" s="46">
        <f>IF((BK428-BA428)&lt;45,(BI428-$T428)/$T428,(BH428-$U428)/$U428)</f>
        <v>2.2822004215731412E-2</v>
      </c>
      <c r="DI428" s="46">
        <f>IF((BK428-BA428)&lt;45,(BH428-$T428)/$T428,(BI428-$U428)/$U428)</f>
        <v>-0.19909028955417857</v>
      </c>
      <c r="DJ428" s="46">
        <f t="shared" si="2139"/>
        <v>117.47064867872318</v>
      </c>
      <c r="DK428" s="46">
        <f t="shared" si="2140"/>
        <v>115.05901623080219</v>
      </c>
      <c r="DL428" s="46">
        <f t="shared" si="2224"/>
        <v>52.596999999999994</v>
      </c>
      <c r="DM428" s="46" t="str">
        <f>IF(DL428&lt;45,DM$6,DM$5)</f>
        <v>RAD</v>
      </c>
      <c r="DN428" s="46">
        <f t="shared" si="2142"/>
        <v>-0.36178414392414143</v>
      </c>
      <c r="DO428" s="46">
        <f>IF((CE428-BU428)&lt;45,(CC428-$T428)/$T428,(CB428-$U428)/$U428)</f>
        <v>-0.22560502084092746</v>
      </c>
      <c r="DP428" s="46">
        <f>IF((CE428-BU428)&lt;45,(CB428-$T428)/$T428,(CC428-$U428)/$U428)</f>
        <v>-0.16341505935305958</v>
      </c>
      <c r="DQ428" s="46">
        <f t="shared" si="2145"/>
        <v>104.78767815444715</v>
      </c>
      <c r="DR428" s="46">
        <f t="shared" si="2146"/>
        <v>102.17602141892196</v>
      </c>
      <c r="DS428" s="46">
        <f t="shared" si="2228"/>
        <v>12.343000000000011</v>
      </c>
      <c r="DT428" s="46" t="str">
        <f>IF(DS428&lt;45,DT$6,DT$5)</f>
        <v>CIRC</v>
      </c>
      <c r="DU428" s="46">
        <f t="shared" si="2148"/>
        <v>-0.58153667031298584</v>
      </c>
      <c r="DV428" s="46">
        <f>IF((CY428-CO428)&lt;45,(CW428-$T428)/$T428,(CV428-$U428)/$U428)</f>
        <v>-0.29170958999635477</v>
      </c>
      <c r="DW428" s="46">
        <f>IF((CY428-CO428)&lt;45,(CV428-$T428)/$T428,(CW428-$U428)/$U428)</f>
        <v>-0.17910518725137489</v>
      </c>
      <c r="DX428" s="46">
        <f t="shared" si="2151"/>
        <v>96.335654547005575</v>
      </c>
      <c r="DY428" s="46">
        <f t="shared" si="2152"/>
        <v>96.380834490058206</v>
      </c>
      <c r="DZ428" s="46">
        <f t="shared" si="2232"/>
        <v>12.56900000000001</v>
      </c>
      <c r="EA428" s="46" t="str">
        <f>IF(DZ428&lt;45,EA$6,EA$5)</f>
        <v>CIRC</v>
      </c>
    </row>
    <row r="429" spans="3:131" x14ac:dyDescent="0.2">
      <c r="C429" s="92"/>
      <c r="D429" s="3">
        <v>1316</v>
      </c>
      <c r="E429" s="3">
        <v>112771.72199999999</v>
      </c>
      <c r="F429" s="3">
        <v>396.24299999999999</v>
      </c>
      <c r="G429" s="3">
        <v>266.363</v>
      </c>
      <c r="H429" s="3">
        <v>396.39699999999999</v>
      </c>
      <c r="I429" s="3">
        <v>269.40800000000002</v>
      </c>
      <c r="J429" s="3">
        <v>388.48099999999999</v>
      </c>
      <c r="K429" s="3">
        <v>369.608</v>
      </c>
      <c r="L429" s="3">
        <v>25.113</v>
      </c>
      <c r="M429" s="5">
        <f t="shared" si="2120"/>
        <v>25.113</v>
      </c>
      <c r="N429" s="3">
        <v>1319</v>
      </c>
      <c r="O429" s="3">
        <v>3094.1170000000002</v>
      </c>
      <c r="P429" s="3">
        <v>265.60399999999998</v>
      </c>
      <c r="Q429" s="3">
        <v>339.43</v>
      </c>
      <c r="R429" s="3">
        <v>264.82299999999998</v>
      </c>
      <c r="S429" s="3">
        <v>338.947</v>
      </c>
      <c r="T429" s="3">
        <v>62.765999999999998</v>
      </c>
      <c r="U429" s="3">
        <v>62.765999999999998</v>
      </c>
      <c r="V429" s="3">
        <v>0</v>
      </c>
      <c r="W429" s="5">
        <f t="shared" si="2121"/>
        <v>0</v>
      </c>
      <c r="X429" s="3">
        <v>1322</v>
      </c>
      <c r="Y429" s="3">
        <v>79543.376000000004</v>
      </c>
      <c r="Z429" s="3">
        <v>360.584</v>
      </c>
      <c r="AA429" s="3">
        <v>333.23700000000002</v>
      </c>
      <c r="AB429" s="3">
        <v>360.00700000000001</v>
      </c>
      <c r="AC429" s="3">
        <v>333.98200000000003</v>
      </c>
      <c r="AD429" s="3">
        <v>319.77</v>
      </c>
      <c r="AE429" s="3">
        <v>316.72000000000003</v>
      </c>
      <c r="AF429" s="3">
        <v>2.4009999999999998</v>
      </c>
      <c r="AG429" s="5">
        <f t="shared" si="2122"/>
        <v>2.4009999999999998</v>
      </c>
      <c r="AH429" s="3">
        <v>1325</v>
      </c>
      <c r="AI429" s="3">
        <v>2390.433</v>
      </c>
      <c r="AJ429" s="3">
        <v>245.71899999999999</v>
      </c>
      <c r="AK429" s="3">
        <v>371.65</v>
      </c>
      <c r="AL429" s="3">
        <v>246.31</v>
      </c>
      <c r="AM429" s="3">
        <v>369.43799999999999</v>
      </c>
      <c r="AN429" s="3">
        <v>58.908999999999999</v>
      </c>
      <c r="AO429" s="3">
        <v>51.665999999999997</v>
      </c>
      <c r="AP429" s="3">
        <v>121.80800000000001</v>
      </c>
      <c r="AQ429" s="5">
        <f t="shared" si="2123"/>
        <v>58.191999999999993</v>
      </c>
      <c r="AR429" s="3">
        <v>1328</v>
      </c>
      <c r="AS429" s="3">
        <v>82068.149999999994</v>
      </c>
      <c r="AT429" s="3">
        <v>354.51900000000001</v>
      </c>
      <c r="AU429" s="3">
        <v>348.38099999999997</v>
      </c>
      <c r="AV429" s="3">
        <v>353.52800000000002</v>
      </c>
      <c r="AW429" s="3">
        <v>349.62799999999999</v>
      </c>
      <c r="AX429" s="3">
        <v>325.59300000000002</v>
      </c>
      <c r="AY429" s="3">
        <v>320.93</v>
      </c>
      <c r="AZ429" s="3">
        <v>15.429</v>
      </c>
      <c r="BA429" s="5">
        <f t="shared" si="2124"/>
        <v>15.429</v>
      </c>
      <c r="BB429" s="3">
        <v>1331</v>
      </c>
      <c r="BC429" s="3">
        <v>2662.9430000000002</v>
      </c>
      <c r="BD429" s="3">
        <v>243.184</v>
      </c>
      <c r="BE429" s="3">
        <v>386.07400000000001</v>
      </c>
      <c r="BF429" s="3">
        <v>243.98699999999999</v>
      </c>
      <c r="BG429" s="3">
        <v>383.77699999999999</v>
      </c>
      <c r="BH429" s="3">
        <v>63.430999999999997</v>
      </c>
      <c r="BI429" s="3">
        <v>53.451999999999998</v>
      </c>
      <c r="BJ429" s="3">
        <v>120.42100000000001</v>
      </c>
      <c r="BK429" s="5">
        <f t="shared" si="2125"/>
        <v>59.578999999999994</v>
      </c>
      <c r="BL429" s="3">
        <v>1334</v>
      </c>
      <c r="BM429" s="3">
        <v>71759.942999999999</v>
      </c>
      <c r="BN429" s="3">
        <v>345.63200000000001</v>
      </c>
      <c r="BO429" s="3">
        <v>377.01400000000001</v>
      </c>
      <c r="BP429" s="3">
        <v>345.04199999999997</v>
      </c>
      <c r="BQ429" s="3">
        <v>378.75599999999997</v>
      </c>
      <c r="BR429" s="3">
        <v>306.99099999999999</v>
      </c>
      <c r="BS429" s="3">
        <v>297.62299999999999</v>
      </c>
      <c r="BT429" s="3">
        <v>53.475000000000001</v>
      </c>
      <c r="BU429" s="5">
        <f t="shared" si="2126"/>
        <v>53.475000000000001</v>
      </c>
      <c r="BV429" s="3">
        <v>1337</v>
      </c>
      <c r="BW429" s="3">
        <v>2064.096</v>
      </c>
      <c r="BX429" s="3">
        <v>249.21199999999999</v>
      </c>
      <c r="BY429" s="3">
        <v>419.983</v>
      </c>
      <c r="BZ429" s="3">
        <v>250.26499999999999</v>
      </c>
      <c r="CA429" s="3">
        <v>418.166</v>
      </c>
      <c r="CB429" s="3">
        <v>53.508000000000003</v>
      </c>
      <c r="CC429" s="3">
        <v>49.116</v>
      </c>
      <c r="CD429" s="3">
        <v>142.863</v>
      </c>
      <c r="CE429" s="5">
        <f t="shared" si="2127"/>
        <v>37.137</v>
      </c>
      <c r="CF429" s="3">
        <v>1340</v>
      </c>
      <c r="CG429" s="3">
        <v>47191.455000000002</v>
      </c>
      <c r="CH429" s="3">
        <v>395.05500000000001</v>
      </c>
      <c r="CI429" s="3">
        <v>321.67899999999997</v>
      </c>
      <c r="CJ429" s="3">
        <v>396.43400000000003</v>
      </c>
      <c r="CK429" s="3">
        <v>321.32100000000003</v>
      </c>
      <c r="CL429" s="3">
        <v>265.32100000000003</v>
      </c>
      <c r="CM429" s="3">
        <v>226.46600000000001</v>
      </c>
      <c r="CN429" s="3">
        <v>44.781999999999996</v>
      </c>
      <c r="CO429" s="5">
        <f t="shared" si="2128"/>
        <v>44.781999999999996</v>
      </c>
      <c r="CP429" s="3">
        <v>1343</v>
      </c>
      <c r="CQ429" s="3">
        <v>1682.019</v>
      </c>
      <c r="CR429" s="3">
        <v>308.42500000000001</v>
      </c>
      <c r="CS429" s="3">
        <v>362.43</v>
      </c>
      <c r="CT429" s="3">
        <v>309.29199999999997</v>
      </c>
      <c r="CU429" s="3">
        <v>361.00900000000001</v>
      </c>
      <c r="CV429" s="3">
        <v>49.206000000000003</v>
      </c>
      <c r="CW429" s="3">
        <v>43.523000000000003</v>
      </c>
      <c r="CX429" s="3">
        <v>172.64699999999999</v>
      </c>
      <c r="CY429" s="5">
        <f t="shared" si="2129"/>
        <v>7.3530000000000086</v>
      </c>
      <c r="CZ429" s="46">
        <f t="shared" si="2130"/>
        <v>-0.29465140205981771</v>
      </c>
      <c r="DA429" s="46">
        <f t="shared" ref="DA429:DA430" si="2412">IF((AQ429-AG429)&lt;45,(AO429-$T429)/$T429,(AN429-$U429)/$U429)</f>
        <v>-6.1450466813242829E-2</v>
      </c>
      <c r="DB429" s="46">
        <f t="shared" ref="DB429:DB430" si="2413">IF((AQ429-AG429)&lt;45,(AN429-$T429)/$T429,(AO429-$U429)/$U429)</f>
        <v>-0.1768473377306185</v>
      </c>
      <c r="DC429" s="46">
        <f t="shared" si="2133"/>
        <v>121.11782195036369</v>
      </c>
      <c r="DD429" s="46">
        <f t="shared" si="2134"/>
        <v>119.09716934083697</v>
      </c>
      <c r="DE429" s="46">
        <f t="shared" si="2220"/>
        <v>55.790999999999997</v>
      </c>
      <c r="DF429" s="46" t="str">
        <f t="shared" ref="DF429:DF431" si="2414">IF(DE429&lt;45,DF$6,DF$5)</f>
        <v>RAD</v>
      </c>
      <c r="DG429" s="46">
        <f t="shared" si="2136"/>
        <v>-0.27226304126135453</v>
      </c>
      <c r="DH429" s="46">
        <f t="shared" ref="DH429:DH430" si="2415">IF((BK429-BA429)&lt;45,(BI429-$T429)/$T429,(BH429-$U429)/$U429)</f>
        <v>-0.14839244176783609</v>
      </c>
      <c r="DI429" s="46">
        <f t="shared" ref="DI429:DI430" si="2416">IF((BK429-BA429)&lt;45,(BH429-$T429)/$T429,(BI429-$U429)/$U429)</f>
        <v>1.0594908071248752E-2</v>
      </c>
      <c r="DJ429" s="46">
        <f t="shared" si="2139"/>
        <v>117.54252198247239</v>
      </c>
      <c r="DK429" s="46">
        <f t="shared" si="2140"/>
        <v>114.74051107607987</v>
      </c>
      <c r="DL429" s="46">
        <f t="shared" si="2224"/>
        <v>44.149999999999991</v>
      </c>
      <c r="DM429" s="46" t="str">
        <f t="shared" ref="DM429:DM431" si="2417">IF(DL429&lt;45,DM$6,DM$5)</f>
        <v>CIRC</v>
      </c>
      <c r="DN429" s="46">
        <f t="shared" si="2142"/>
        <v>-0.36367077023085626</v>
      </c>
      <c r="DO429" s="46">
        <f t="shared" ref="DO429:DO430" si="2418">IF((CE429-BU429)&lt;45,(CC429-$T429)/$T429,(CB429-$U429)/$U429)</f>
        <v>-0.21747442883089568</v>
      </c>
      <c r="DP429" s="46">
        <f t="shared" ref="DP429:DP430" si="2419">IF((CE429-BU429)&lt;45,(CB429-$T429)/$T429,(CC429-$U429)/$U429)</f>
        <v>-0.14750023898288875</v>
      </c>
      <c r="DQ429" s="46">
        <f t="shared" si="2145"/>
        <v>105.56112618288991</v>
      </c>
      <c r="DR429" s="46">
        <f t="shared" si="2146"/>
        <v>102.64418068746031</v>
      </c>
      <c r="DS429" s="46">
        <f t="shared" si="2228"/>
        <v>16.338000000000001</v>
      </c>
      <c r="DT429" s="46" t="str">
        <f t="shared" ref="DT429:DT431" si="2420">IF(DS429&lt;45,DT$6,DT$5)</f>
        <v>CIRC</v>
      </c>
      <c r="DU429" s="46">
        <f t="shared" si="2148"/>
        <v>-0.58153113064993367</v>
      </c>
      <c r="DV429" s="46">
        <f t="shared" ref="DV429:DV430" si="2421">IF((CY429-CO429)&lt;45,(CW429-$T429)/$T429,(CV429-$U429)/$U429)</f>
        <v>-0.30658318197750367</v>
      </c>
      <c r="DW429" s="46">
        <f t="shared" ref="DW429:DW430" si="2422">IF((CY429-CO429)&lt;45,(CV429-$T429)/$T429,(CW429-$U429)/$U429)</f>
        <v>-0.21604053149794467</v>
      </c>
      <c r="DX429" s="46">
        <f t="shared" si="2151"/>
        <v>95.736100301819292</v>
      </c>
      <c r="DY429" s="46">
        <f t="shared" si="2152"/>
        <v>95.754193161448597</v>
      </c>
      <c r="DZ429" s="46">
        <f t="shared" si="2232"/>
        <v>7.644999999999996</v>
      </c>
      <c r="EA429" s="46" t="str">
        <f t="shared" ref="EA429:EA431" si="2423">IF(DZ429&lt;45,EA$6,EA$5)</f>
        <v>CIRC</v>
      </c>
    </row>
    <row r="430" spans="3:131" x14ac:dyDescent="0.2">
      <c r="C430" s="92"/>
      <c r="D430" s="3">
        <v>1317</v>
      </c>
      <c r="E430" s="3">
        <v>110798.613</v>
      </c>
      <c r="F430" s="3">
        <v>395.101</v>
      </c>
      <c r="G430" s="3">
        <v>265.745</v>
      </c>
      <c r="H430" s="3">
        <v>395.13900000000001</v>
      </c>
      <c r="I430" s="3">
        <v>268.74900000000002</v>
      </c>
      <c r="J430" s="3">
        <v>384.62599999999998</v>
      </c>
      <c r="K430" s="3">
        <v>366.78</v>
      </c>
      <c r="L430" s="3">
        <v>25.431999999999999</v>
      </c>
      <c r="M430" s="5">
        <f t="shared" si="2120"/>
        <v>25.431999999999999</v>
      </c>
      <c r="N430" s="3">
        <v>1320</v>
      </c>
      <c r="O430" s="3">
        <v>3159.43</v>
      </c>
      <c r="P430" s="3">
        <v>265.94</v>
      </c>
      <c r="Q430" s="3">
        <v>338.423</v>
      </c>
      <c r="R430" s="3">
        <v>264.96899999999999</v>
      </c>
      <c r="S430" s="3">
        <v>338.4</v>
      </c>
      <c r="T430" s="3">
        <v>63.424999999999997</v>
      </c>
      <c r="U430" s="3">
        <v>63.424999999999997</v>
      </c>
      <c r="V430" s="3">
        <v>0</v>
      </c>
      <c r="W430" s="5">
        <f t="shared" si="2121"/>
        <v>0</v>
      </c>
      <c r="X430" s="3">
        <v>1323</v>
      </c>
      <c r="Y430" s="3">
        <v>78939.913</v>
      </c>
      <c r="Z430" s="3">
        <v>359.43599999999998</v>
      </c>
      <c r="AA430" s="3">
        <v>333.89299999999997</v>
      </c>
      <c r="AB430" s="3">
        <v>358.82499999999999</v>
      </c>
      <c r="AC430" s="3">
        <v>334.67</v>
      </c>
      <c r="AD430" s="3">
        <v>321.17500000000001</v>
      </c>
      <c r="AE430" s="3">
        <v>312.94299999999998</v>
      </c>
      <c r="AF430" s="3">
        <v>166.77600000000001</v>
      </c>
      <c r="AG430" s="5">
        <f t="shared" si="2122"/>
        <v>13.22399999999999</v>
      </c>
      <c r="AH430" s="3">
        <v>1326</v>
      </c>
      <c r="AI430" s="3">
        <v>2368.4740000000002</v>
      </c>
      <c r="AJ430" s="3">
        <v>245.80199999999999</v>
      </c>
      <c r="AK430" s="3">
        <v>371.827</v>
      </c>
      <c r="AL430" s="3">
        <v>246.36</v>
      </c>
      <c r="AM430" s="3">
        <v>369.565</v>
      </c>
      <c r="AN430" s="3">
        <v>58.878</v>
      </c>
      <c r="AO430" s="3">
        <v>51.218000000000004</v>
      </c>
      <c r="AP430" s="3">
        <v>121.20399999999999</v>
      </c>
      <c r="AQ430" s="5">
        <f t="shared" si="2123"/>
        <v>58.796000000000006</v>
      </c>
      <c r="AR430" s="3">
        <v>1329</v>
      </c>
      <c r="AS430" s="3">
        <v>82175.014999999999</v>
      </c>
      <c r="AT430" s="3">
        <v>354.91199999999998</v>
      </c>
      <c r="AU430" s="3">
        <v>347.43</v>
      </c>
      <c r="AV430" s="3">
        <v>353.964</v>
      </c>
      <c r="AW430" s="3">
        <v>348.55900000000003</v>
      </c>
      <c r="AX430" s="3">
        <v>327.22699999999998</v>
      </c>
      <c r="AY430" s="3">
        <v>319.74299999999999</v>
      </c>
      <c r="AZ430" s="3">
        <v>20.695</v>
      </c>
      <c r="BA430" s="5">
        <f t="shared" si="2124"/>
        <v>20.695</v>
      </c>
      <c r="BB430" s="3">
        <v>1332</v>
      </c>
      <c r="BC430" s="3">
        <v>2615.085</v>
      </c>
      <c r="BD430" s="3">
        <v>243.541</v>
      </c>
      <c r="BE430" s="3">
        <v>385.74200000000002</v>
      </c>
      <c r="BF430" s="3">
        <v>244.154</v>
      </c>
      <c r="BG430" s="3">
        <v>383.51</v>
      </c>
      <c r="BH430" s="3">
        <v>64.372</v>
      </c>
      <c r="BI430" s="3">
        <v>51.725000000000001</v>
      </c>
      <c r="BJ430" s="3">
        <v>120.157</v>
      </c>
      <c r="BK430" s="5">
        <f t="shared" si="2125"/>
        <v>59.843000000000004</v>
      </c>
      <c r="BL430" s="3">
        <v>1335</v>
      </c>
      <c r="BM430" s="3">
        <v>71915.792000000001</v>
      </c>
      <c r="BN430" s="3">
        <v>346.05200000000002</v>
      </c>
      <c r="BO430" s="3">
        <v>376.93099999999998</v>
      </c>
      <c r="BP430" s="3">
        <v>345.52</v>
      </c>
      <c r="BQ430" s="3">
        <v>378.65899999999999</v>
      </c>
      <c r="BR430" s="3">
        <v>306.988</v>
      </c>
      <c r="BS430" s="3">
        <v>298.27199999999999</v>
      </c>
      <c r="BT430" s="3">
        <v>49.302999999999997</v>
      </c>
      <c r="BU430" s="5">
        <f t="shared" si="2126"/>
        <v>49.302999999999997</v>
      </c>
      <c r="BV430" s="3">
        <v>1338</v>
      </c>
      <c r="BW430" s="3">
        <v>2055.1999999999998</v>
      </c>
      <c r="BX430" s="3">
        <v>249.43199999999999</v>
      </c>
      <c r="BY430" s="3">
        <v>419.73500000000001</v>
      </c>
      <c r="BZ430" s="3">
        <v>250.39599999999999</v>
      </c>
      <c r="CA430" s="3">
        <v>417.971</v>
      </c>
      <c r="CB430" s="3">
        <v>52.917000000000002</v>
      </c>
      <c r="CC430" s="3">
        <v>49.451000000000001</v>
      </c>
      <c r="CD430" s="3">
        <v>150.99100000000001</v>
      </c>
      <c r="CE430" s="5">
        <f t="shared" si="2127"/>
        <v>29.008999999999986</v>
      </c>
      <c r="CF430" s="3">
        <v>1341</v>
      </c>
      <c r="CG430" s="3">
        <v>46912.864000000001</v>
      </c>
      <c r="CH430" s="3">
        <v>395.22899999999998</v>
      </c>
      <c r="CI430" s="3">
        <v>321.90499999999997</v>
      </c>
      <c r="CJ430" s="3">
        <v>396.637</v>
      </c>
      <c r="CK430" s="3">
        <v>321.58</v>
      </c>
      <c r="CL430" s="3">
        <v>265.07400000000001</v>
      </c>
      <c r="CM430" s="3">
        <v>225.339</v>
      </c>
      <c r="CN430" s="3">
        <v>43.518000000000001</v>
      </c>
      <c r="CO430" s="5">
        <f t="shared" si="2128"/>
        <v>43.518000000000001</v>
      </c>
      <c r="CP430" s="3">
        <v>1344</v>
      </c>
      <c r="CQ430" s="3">
        <v>1690.69</v>
      </c>
      <c r="CR430" s="3">
        <v>308.85399999999998</v>
      </c>
      <c r="CS430" s="3">
        <v>362.62400000000002</v>
      </c>
      <c r="CT430" s="3">
        <v>309.56299999999999</v>
      </c>
      <c r="CU430" s="3">
        <v>361.17700000000002</v>
      </c>
      <c r="CV430" s="3">
        <v>49.767000000000003</v>
      </c>
      <c r="CW430" s="3">
        <v>43.255000000000003</v>
      </c>
      <c r="CX430" s="3">
        <v>171.572</v>
      </c>
      <c r="CY430" s="5">
        <f t="shared" si="2129"/>
        <v>8.4279999999999973</v>
      </c>
      <c r="CZ430" s="46">
        <f t="shared" si="2130"/>
        <v>-0.28753699290441476</v>
      </c>
      <c r="DA430" s="46">
        <f t="shared" si="2412"/>
        <v>-7.16909735908553E-2</v>
      </c>
      <c r="DB430" s="46">
        <f t="shared" si="2413"/>
        <v>-0.1924635396137169</v>
      </c>
      <c r="DC430" s="46">
        <f t="shared" si="2133"/>
        <v>119.79847374653819</v>
      </c>
      <c r="DD430" s="46">
        <f t="shared" si="2134"/>
        <v>117.75413899307317</v>
      </c>
      <c r="DE430" s="46">
        <f t="shared" si="2220"/>
        <v>45.572000000000017</v>
      </c>
      <c r="DF430" s="46" t="str">
        <f t="shared" si="2414"/>
        <v>RAD</v>
      </c>
      <c r="DG430" s="46">
        <f t="shared" si="2136"/>
        <v>-0.2583389559217677</v>
      </c>
      <c r="DH430" s="46">
        <f t="shared" si="2415"/>
        <v>-0.18446984627512805</v>
      </c>
      <c r="DI430" s="46">
        <f t="shared" si="2416"/>
        <v>1.4931020890815968E-2</v>
      </c>
      <c r="DJ430" s="46">
        <f t="shared" si="2139"/>
        <v>117.77652136567795</v>
      </c>
      <c r="DK430" s="46">
        <f t="shared" si="2140"/>
        <v>115.23805144569218</v>
      </c>
      <c r="DL430" s="46">
        <f t="shared" si="2224"/>
        <v>39.148000000000003</v>
      </c>
      <c r="DM430" s="46" t="str">
        <f t="shared" si="2417"/>
        <v>CIRC</v>
      </c>
      <c r="DN430" s="46">
        <f t="shared" si="2142"/>
        <v>-0.35093238035389485</v>
      </c>
      <c r="DO430" s="46">
        <f t="shared" si="2418"/>
        <v>-0.22032321639731964</v>
      </c>
      <c r="DP430" s="46">
        <f t="shared" si="2419"/>
        <v>-0.16567599527000387</v>
      </c>
      <c r="DQ430" s="46">
        <f t="shared" si="2145"/>
        <v>105.67689821337495</v>
      </c>
      <c r="DR430" s="46">
        <f t="shared" si="2146"/>
        <v>102.92720106949378</v>
      </c>
      <c r="DS430" s="46">
        <f t="shared" si="2228"/>
        <v>20.294000000000011</v>
      </c>
      <c r="DT430" s="46" t="str">
        <f t="shared" si="2420"/>
        <v>CIRC</v>
      </c>
      <c r="DU430" s="46">
        <f t="shared" si="2148"/>
        <v>-0.57659340013579408</v>
      </c>
      <c r="DV430" s="46">
        <f t="shared" si="2421"/>
        <v>-0.31801340165549857</v>
      </c>
      <c r="DW430" s="46">
        <f t="shared" si="2422"/>
        <v>-0.21534095388253835</v>
      </c>
      <c r="DX430" s="46">
        <f t="shared" si="2151"/>
        <v>95.49176711109709</v>
      </c>
      <c r="DY430" s="46">
        <f t="shared" si="2152"/>
        <v>95.654607233525368</v>
      </c>
      <c r="DZ430" s="46">
        <f t="shared" si="2232"/>
        <v>14.509000000000015</v>
      </c>
      <c r="EA430" s="46" t="str">
        <f t="shared" si="2423"/>
        <v>CIRC</v>
      </c>
    </row>
    <row r="431" spans="3:131" ht="17" x14ac:dyDescent="0.2">
      <c r="C431" s="21" t="s">
        <v>19</v>
      </c>
      <c r="D431" s="7"/>
      <c r="E431" s="7">
        <f t="shared" ref="E431:M431" si="2424">AVERAGE(E428:E430)</f>
        <v>112041.95033333334</v>
      </c>
      <c r="F431" s="7">
        <f t="shared" si="2424"/>
        <v>395.67433333333338</v>
      </c>
      <c r="G431" s="7">
        <f t="shared" si="2424"/>
        <v>266.19833333333332</v>
      </c>
      <c r="H431" s="7">
        <f t="shared" si="2424"/>
        <v>395.77866666666665</v>
      </c>
      <c r="I431" s="7">
        <f t="shared" si="2424"/>
        <v>269.23333333333335</v>
      </c>
      <c r="J431" s="7">
        <f t="shared" si="2424"/>
        <v>387.28233333333333</v>
      </c>
      <c r="K431" s="7">
        <f t="shared" si="2424"/>
        <v>368.34699999999998</v>
      </c>
      <c r="L431" s="7">
        <f t="shared" si="2424"/>
        <v>25.116</v>
      </c>
      <c r="M431" s="7">
        <f t="shared" si="2424"/>
        <v>25.116</v>
      </c>
      <c r="N431" s="7"/>
      <c r="O431" s="7">
        <f t="shared" ref="O431:W431" si="2425">AVERAGE(O428:O430)</f>
        <v>3126.8110000000001</v>
      </c>
      <c r="P431" s="7">
        <f t="shared" si="2425"/>
        <v>265.88366666666667</v>
      </c>
      <c r="Q431" s="7">
        <f t="shared" si="2425"/>
        <v>338.59066666666666</v>
      </c>
      <c r="R431" s="7">
        <f t="shared" si="2425"/>
        <v>264.95</v>
      </c>
      <c r="S431" s="7">
        <f t="shared" si="2425"/>
        <v>338.46233333333333</v>
      </c>
      <c r="T431" s="7">
        <f t="shared" si="2425"/>
        <v>63.096000000000004</v>
      </c>
      <c r="U431" s="7">
        <f t="shared" si="2425"/>
        <v>63.096000000000004</v>
      </c>
      <c r="V431" s="7">
        <f t="shared" si="2425"/>
        <v>0</v>
      </c>
      <c r="W431" s="7">
        <f t="shared" si="2425"/>
        <v>0</v>
      </c>
      <c r="X431" s="7"/>
      <c r="Y431" s="7">
        <f t="shared" ref="Y431:AG431" si="2426">AVERAGE(Y428:Y430)</f>
        <v>79207.055333333337</v>
      </c>
      <c r="Z431" s="7">
        <f t="shared" si="2426"/>
        <v>359.89933333333329</v>
      </c>
      <c r="AA431" s="7">
        <f t="shared" si="2426"/>
        <v>333.387</v>
      </c>
      <c r="AB431" s="7">
        <f t="shared" si="2426"/>
        <v>359.28800000000001</v>
      </c>
      <c r="AC431" s="7">
        <f t="shared" si="2426"/>
        <v>334.13766666666669</v>
      </c>
      <c r="AD431" s="7">
        <f t="shared" si="2426"/>
        <v>319.92133333333328</v>
      </c>
      <c r="AE431" s="7">
        <f t="shared" si="2426"/>
        <v>315.23633333333333</v>
      </c>
      <c r="AF431" s="7">
        <f t="shared" si="2426"/>
        <v>57.198666666666668</v>
      </c>
      <c r="AG431" s="7">
        <f t="shared" si="2426"/>
        <v>6.0146666666666633</v>
      </c>
      <c r="AH431" s="7"/>
      <c r="AI431" s="7">
        <f t="shared" ref="AI431:AQ431" si="2427">AVERAGE(AI428:AI430)</f>
        <v>2384.277</v>
      </c>
      <c r="AJ431" s="7">
        <f t="shared" si="2427"/>
        <v>245.53399999999999</v>
      </c>
      <c r="AK431" s="7">
        <f t="shared" si="2427"/>
        <v>371.79500000000002</v>
      </c>
      <c r="AL431" s="7">
        <f t="shared" si="2427"/>
        <v>246.18666666666664</v>
      </c>
      <c r="AM431" s="7">
        <f t="shared" si="2427"/>
        <v>369.53633333333329</v>
      </c>
      <c r="AN431" s="7">
        <f t="shared" si="2427"/>
        <v>58.841000000000001</v>
      </c>
      <c r="AO431" s="7">
        <f t="shared" si="2427"/>
        <v>51.592666666666673</v>
      </c>
      <c r="AP431" s="7">
        <f t="shared" si="2427"/>
        <v>122.54533333333335</v>
      </c>
      <c r="AQ431" s="7">
        <f t="shared" si="2427"/>
        <v>57.454666666666668</v>
      </c>
      <c r="AR431" s="7"/>
      <c r="AS431" s="7">
        <f t="shared" ref="AS431:BA431" si="2428">AVERAGE(AS428:AS430)</f>
        <v>82173.626000000004</v>
      </c>
      <c r="AT431" s="7">
        <f t="shared" si="2428"/>
        <v>354.86766666666671</v>
      </c>
      <c r="AU431" s="7">
        <f t="shared" si="2428"/>
        <v>347.98066666666665</v>
      </c>
      <c r="AV431" s="7">
        <f t="shared" si="2428"/>
        <v>353.90266666666668</v>
      </c>
      <c r="AW431" s="7">
        <f t="shared" si="2428"/>
        <v>349.17533333333336</v>
      </c>
      <c r="AX431" s="7">
        <f t="shared" si="2428"/>
        <v>326.43900000000002</v>
      </c>
      <c r="AY431" s="7">
        <f t="shared" si="2428"/>
        <v>320.51033333333334</v>
      </c>
      <c r="AZ431" s="7">
        <f t="shared" si="2428"/>
        <v>14.386666666666665</v>
      </c>
      <c r="BA431" s="7">
        <f t="shared" si="2428"/>
        <v>14.386666666666665</v>
      </c>
      <c r="BB431" s="7"/>
      <c r="BC431" s="7">
        <f t="shared" ref="BC431:BK431" si="2429">AVERAGE(BC428:BC430)</f>
        <v>2613.1706666666664</v>
      </c>
      <c r="BD431" s="7">
        <f t="shared" si="2429"/>
        <v>243.52366666666663</v>
      </c>
      <c r="BE431" s="7">
        <f t="shared" si="2429"/>
        <v>385.81400000000002</v>
      </c>
      <c r="BF431" s="7">
        <f t="shared" si="2429"/>
        <v>244.15366666666668</v>
      </c>
      <c r="BG431" s="7">
        <f t="shared" si="2429"/>
        <v>383.56866666666662</v>
      </c>
      <c r="BH431" s="7">
        <f t="shared" si="2429"/>
        <v>64.11333333333333</v>
      </c>
      <c r="BI431" s="7">
        <f t="shared" si="2429"/>
        <v>51.903999999999996</v>
      </c>
      <c r="BJ431" s="7">
        <f t="shared" si="2429"/>
        <v>120.315</v>
      </c>
      <c r="BK431" s="7">
        <f t="shared" si="2429"/>
        <v>59.685000000000002</v>
      </c>
      <c r="BL431" s="7"/>
      <c r="BM431" s="7">
        <f t="shared" ref="BM431:BU431" si="2430">AVERAGE(BM428:BM430)</f>
        <v>71836.816666666666</v>
      </c>
      <c r="BN431" s="7">
        <f t="shared" si="2430"/>
        <v>345.67433333333338</v>
      </c>
      <c r="BO431" s="7">
        <f t="shared" si="2430"/>
        <v>376.83566666666667</v>
      </c>
      <c r="BP431" s="7">
        <f t="shared" si="2430"/>
        <v>345.096</v>
      </c>
      <c r="BQ431" s="7">
        <f t="shared" si="2430"/>
        <v>378.53500000000003</v>
      </c>
      <c r="BR431" s="7">
        <f t="shared" si="2430"/>
        <v>307.36166666666668</v>
      </c>
      <c r="BS431" s="7">
        <f t="shared" si="2430"/>
        <v>297.58333333333331</v>
      </c>
      <c r="BT431" s="7">
        <f t="shared" si="2430"/>
        <v>49.252000000000002</v>
      </c>
      <c r="BU431" s="7">
        <f t="shared" si="2430"/>
        <v>49.252000000000002</v>
      </c>
      <c r="BV431" s="7"/>
      <c r="BW431" s="7">
        <f t="shared" ref="BW431:CE431" si="2431">AVERAGE(BW428:BW430)</f>
        <v>2048.3309999999997</v>
      </c>
      <c r="BX431" s="7">
        <f t="shared" si="2431"/>
        <v>249.50833333333333</v>
      </c>
      <c r="BY431" s="7">
        <f t="shared" si="2431"/>
        <v>419.8343333333334</v>
      </c>
      <c r="BZ431" s="7">
        <f t="shared" si="2431"/>
        <v>250.43666666666664</v>
      </c>
      <c r="CA431" s="7">
        <f t="shared" si="2431"/>
        <v>418.065</v>
      </c>
      <c r="CB431" s="7">
        <f t="shared" si="2431"/>
        <v>53.070333333333338</v>
      </c>
      <c r="CC431" s="7">
        <f t="shared" si="2431"/>
        <v>49.143000000000001</v>
      </c>
      <c r="CD431" s="7">
        <f t="shared" si="2431"/>
        <v>147.07300000000001</v>
      </c>
      <c r="CE431" s="7">
        <f t="shared" si="2431"/>
        <v>32.926999999999992</v>
      </c>
      <c r="CF431" s="10"/>
      <c r="CG431" s="7">
        <f t="shared" ref="CG431:CO431" si="2432">AVERAGE(CG428:CG430)</f>
        <v>47068.224999999999</v>
      </c>
      <c r="CH431" s="7">
        <f t="shared" si="2432"/>
        <v>395.35366666666664</v>
      </c>
      <c r="CI431" s="7">
        <f t="shared" si="2432"/>
        <v>321.8313333333333</v>
      </c>
      <c r="CJ431" s="7">
        <f t="shared" si="2432"/>
        <v>396.78100000000001</v>
      </c>
      <c r="CK431" s="7">
        <f t="shared" si="2432"/>
        <v>321.49966666666666</v>
      </c>
      <c r="CL431" s="7">
        <f t="shared" si="2432"/>
        <v>264.98933333333338</v>
      </c>
      <c r="CM431" s="7">
        <f t="shared" si="2432"/>
        <v>226.15733333333333</v>
      </c>
      <c r="CN431" s="7">
        <f t="shared" si="2432"/>
        <v>44.501333333333328</v>
      </c>
      <c r="CO431" s="7">
        <f t="shared" si="2432"/>
        <v>44.501333333333328</v>
      </c>
      <c r="CP431" s="10"/>
      <c r="CQ431" s="7">
        <f t="shared" ref="CQ431:DE431" si="2433">AVERAGE(CQ428:CQ430)</f>
        <v>1730.2526666666665</v>
      </c>
      <c r="CR431" s="7">
        <f t="shared" si="2433"/>
        <v>308.60666666666663</v>
      </c>
      <c r="CS431" s="7">
        <f t="shared" si="2433"/>
        <v>362.61166666666668</v>
      </c>
      <c r="CT431" s="7">
        <f t="shared" si="2433"/>
        <v>309.42266666666666</v>
      </c>
      <c r="CU431" s="7">
        <f t="shared" si="2433"/>
        <v>361.13599999999997</v>
      </c>
      <c r="CV431" s="7">
        <f t="shared" si="2433"/>
        <v>50.256333333333338</v>
      </c>
      <c r="CW431" s="7">
        <f t="shared" si="2433"/>
        <v>43.823</v>
      </c>
      <c r="CX431" s="7">
        <f t="shared" si="2433"/>
        <v>172.43066666666667</v>
      </c>
      <c r="CY431" s="7">
        <f t="shared" si="2433"/>
        <v>7.5693333333333328</v>
      </c>
      <c r="CZ431" s="49">
        <f t="shared" si="2433"/>
        <v>-0.29302918749419909</v>
      </c>
      <c r="DA431" s="49">
        <f t="shared" si="2433"/>
        <v>-6.741908207562633E-2</v>
      </c>
      <c r="DB431" s="49">
        <f t="shared" si="2433"/>
        <v>-0.18228763347330582</v>
      </c>
      <c r="DC431" s="49">
        <f t="shared" si="2433"/>
        <v>120.64275062493122</v>
      </c>
      <c r="DD431" s="49">
        <f t="shared" si="2433"/>
        <v>118.51188787238571</v>
      </c>
      <c r="DE431" s="49">
        <f t="shared" si="2433"/>
        <v>51.440000000000005</v>
      </c>
      <c r="DF431" s="46" t="str">
        <f t="shared" si="2414"/>
        <v>RAD</v>
      </c>
      <c r="DG431" s="49">
        <f t="shared" ref="DG431:DL431" si="2434">AVERAGE(DG428:DG430)</f>
        <v>-0.26653509243556123</v>
      </c>
      <c r="DH431" s="49">
        <f t="shared" si="2434"/>
        <v>-0.10334676127574423</v>
      </c>
      <c r="DI431" s="49">
        <f t="shared" si="2434"/>
        <v>-5.7854786864037951E-2</v>
      </c>
      <c r="DJ431" s="49">
        <f t="shared" si="2434"/>
        <v>117.59656400895784</v>
      </c>
      <c r="DK431" s="49">
        <f t="shared" si="2434"/>
        <v>115.01252625085807</v>
      </c>
      <c r="DL431" s="49">
        <f t="shared" si="2434"/>
        <v>45.298333333333325</v>
      </c>
      <c r="DM431" s="46" t="str">
        <f t="shared" si="2417"/>
        <v>RAD</v>
      </c>
      <c r="DN431" s="49">
        <f t="shared" ref="DN431:DS431" si="2435">AVERAGE(DN428:DN430)</f>
        <v>-0.35879576483629755</v>
      </c>
      <c r="DO431" s="49">
        <f t="shared" si="2435"/>
        <v>-0.22113422202304758</v>
      </c>
      <c r="DP431" s="49">
        <f t="shared" si="2435"/>
        <v>-0.15886376453531739</v>
      </c>
      <c r="DQ431" s="49">
        <f t="shared" si="2435"/>
        <v>105.34190085023734</v>
      </c>
      <c r="DR431" s="49">
        <f t="shared" si="2435"/>
        <v>102.58246772529202</v>
      </c>
      <c r="DS431" s="49">
        <f t="shared" si="2435"/>
        <v>16.325000000000006</v>
      </c>
      <c r="DT431" s="46" t="str">
        <f t="shared" si="2420"/>
        <v>CIRC</v>
      </c>
      <c r="DU431" s="49">
        <f t="shared" ref="DU431:DZ431" si="2436">AVERAGE(DU428:DU430)</f>
        <v>-0.57988706703290449</v>
      </c>
      <c r="DV431" s="49">
        <f t="shared" si="2436"/>
        <v>-0.30543539120978563</v>
      </c>
      <c r="DW431" s="49">
        <f t="shared" si="2436"/>
        <v>-0.20349555754395265</v>
      </c>
      <c r="DX431" s="49">
        <f t="shared" si="2436"/>
        <v>95.85450731997399</v>
      </c>
      <c r="DY431" s="49">
        <f t="shared" si="2436"/>
        <v>95.929878295010724</v>
      </c>
      <c r="DZ431" s="49">
        <f t="shared" si="2436"/>
        <v>11.574333333333341</v>
      </c>
      <c r="EA431" s="46" t="str">
        <f t="shared" si="2423"/>
        <v>CIRC</v>
      </c>
    </row>
    <row r="432" spans="3:131" ht="17" x14ac:dyDescent="0.2">
      <c r="C432" s="21" t="s">
        <v>20</v>
      </c>
      <c r="D432" s="7"/>
      <c r="E432" s="7">
        <f>STDEV(E428:E430)</f>
        <v>1082.174686432063</v>
      </c>
      <c r="F432" s="7">
        <f t="shared" ref="F432:M432" si="2437">STDEV(F428:F430)</f>
        <v>0.57101430221434113</v>
      </c>
      <c r="G432" s="7">
        <f t="shared" si="2437"/>
        <v>0.397463625170075</v>
      </c>
      <c r="H432" s="7">
        <f t="shared" si="2437"/>
        <v>0.62927127165740038</v>
      </c>
      <c r="I432" s="7">
        <f t="shared" si="2437"/>
        <v>0.42484153908642991</v>
      </c>
      <c r="J432" s="7">
        <f t="shared" si="2437"/>
        <v>2.3040942544378265</v>
      </c>
      <c r="K432" s="7">
        <f t="shared" si="2437"/>
        <v>1.4386184344710915</v>
      </c>
      <c r="L432" s="7">
        <f t="shared" si="2437"/>
        <v>0.31451073113647376</v>
      </c>
      <c r="M432" s="7">
        <f t="shared" si="2437"/>
        <v>0.31451073113647376</v>
      </c>
      <c r="N432" s="7"/>
      <c r="O432" s="7">
        <f>STDEV(O428:O430)</f>
        <v>32.656564592742889</v>
      </c>
      <c r="P432" s="7">
        <f t="shared" ref="P432:W432" si="2438">STDEV(P428:P430)</f>
        <v>0.2561880819502414</v>
      </c>
      <c r="Q432" s="7">
        <f t="shared" si="2438"/>
        <v>0.76932719523837867</v>
      </c>
      <c r="R432" s="7">
        <f t="shared" si="2438"/>
        <v>0.11864653387268319</v>
      </c>
      <c r="S432" s="7">
        <f t="shared" si="2438"/>
        <v>0.45670158017388929</v>
      </c>
      <c r="T432" s="7">
        <f t="shared" si="2438"/>
        <v>0.32950113808604614</v>
      </c>
      <c r="U432" s="7">
        <f t="shared" si="2438"/>
        <v>0.32950113808604614</v>
      </c>
      <c r="V432" s="7">
        <f t="shared" si="2438"/>
        <v>0</v>
      </c>
      <c r="W432" s="7">
        <f t="shared" si="2438"/>
        <v>0</v>
      </c>
      <c r="X432" s="7"/>
      <c r="Y432" s="7">
        <f>STDEV(Y428:Y430)</f>
        <v>307.62173109898293</v>
      </c>
      <c r="Z432" s="7">
        <f t="shared" ref="Z432:AG432" si="2439">STDEV(Z428:Z430)</f>
        <v>0.60515893229245654</v>
      </c>
      <c r="AA432" s="7">
        <f t="shared" si="2439"/>
        <v>0.4501510857478635</v>
      </c>
      <c r="AB432" s="7">
        <f t="shared" si="2439"/>
        <v>0.63121549410642108</v>
      </c>
      <c r="AC432" s="7">
        <f t="shared" si="2439"/>
        <v>0.47407207609532159</v>
      </c>
      <c r="AD432" s="7">
        <f t="shared" si="2439"/>
        <v>1.1852680428212565</v>
      </c>
      <c r="AE432" s="7">
        <f t="shared" si="2439"/>
        <v>2.0144732148463542</v>
      </c>
      <c r="AF432" s="7">
        <f t="shared" si="2439"/>
        <v>94.89675477240165</v>
      </c>
      <c r="AG432" s="7">
        <f t="shared" si="2439"/>
        <v>6.243472297794975</v>
      </c>
      <c r="AH432" s="7"/>
      <c r="AI432" s="7">
        <f>STDEV(AI428:AI430)</f>
        <v>13.796661806393502</v>
      </c>
      <c r="AJ432" s="7">
        <f t="shared" ref="AJ432:AQ432" si="2440">STDEV(AJ428:AJ430)</f>
        <v>0.39449841571291755</v>
      </c>
      <c r="AK432" s="7">
        <f t="shared" si="2440"/>
        <v>0.13194316958450325</v>
      </c>
      <c r="AL432" s="7">
        <f t="shared" si="2440"/>
        <v>0.2581343319540042</v>
      </c>
      <c r="AM432" s="7">
        <f t="shared" si="2440"/>
        <v>8.7591856546907654E-2</v>
      </c>
      <c r="AN432" s="7">
        <f t="shared" si="2440"/>
        <v>9.2244241012652037E-2</v>
      </c>
      <c r="AO432" s="7">
        <f t="shared" si="2440"/>
        <v>0.34391471811094576</v>
      </c>
      <c r="AP432" s="7">
        <f t="shared" si="2440"/>
        <v>1.8253343072799917</v>
      </c>
      <c r="AQ432" s="7">
        <f t="shared" si="2440"/>
        <v>1.8253343072799917</v>
      </c>
      <c r="AR432" s="7"/>
      <c r="AS432" s="7">
        <f>STDEV(AS428:AS430)</f>
        <v>104.78840457322063</v>
      </c>
      <c r="AT432" s="7">
        <f t="shared" ref="AT432:BA432" si="2441">STDEV(AT428:AT430)</f>
        <v>0.32874965145736379</v>
      </c>
      <c r="AU432" s="7">
        <f t="shared" si="2441"/>
        <v>0.49300135226316982</v>
      </c>
      <c r="AV432" s="7">
        <f t="shared" si="2441"/>
        <v>0.34807661991769617</v>
      </c>
      <c r="AW432" s="7">
        <f t="shared" si="2441"/>
        <v>0.55297408016408034</v>
      </c>
      <c r="AX432" s="7">
        <f t="shared" si="2441"/>
        <v>0.81854260732106454</v>
      </c>
      <c r="AY432" s="7">
        <f t="shared" si="2441"/>
        <v>0.66550457048268374</v>
      </c>
      <c r="AZ432" s="7">
        <f t="shared" si="2441"/>
        <v>6.8888979041159715</v>
      </c>
      <c r="BA432" s="7">
        <f t="shared" si="2441"/>
        <v>6.8888979041159715</v>
      </c>
      <c r="BB432" s="7"/>
      <c r="BC432" s="7">
        <f>STDEV(BC428:BC430)</f>
        <v>50.75658257145912</v>
      </c>
      <c r="BD432" s="7">
        <f t="shared" ref="BD432:BK432" si="2442">STDEV(BD428:BD430)</f>
        <v>0.3313402078428383</v>
      </c>
      <c r="BE432" s="7">
        <f t="shared" si="2442"/>
        <v>0.23251666606935145</v>
      </c>
      <c r="BF432" s="7">
        <f t="shared" si="2442"/>
        <v>0.16650025025006138</v>
      </c>
      <c r="BG432" s="7">
        <f t="shared" si="2442"/>
        <v>0.1860707750651179</v>
      </c>
      <c r="BH432" s="7">
        <f t="shared" si="2442"/>
        <v>0.59664925486699272</v>
      </c>
      <c r="BI432" s="7">
        <f t="shared" si="2442"/>
        <v>1.4667150370811644</v>
      </c>
      <c r="BJ432" s="7">
        <f t="shared" si="2442"/>
        <v>0.13947042697289441</v>
      </c>
      <c r="BK432" s="7">
        <f t="shared" si="2442"/>
        <v>0.13947042697289441</v>
      </c>
      <c r="BL432" s="7"/>
      <c r="BM432" s="7">
        <f>STDEV(BM428:BM430)</f>
        <v>77.945753266829712</v>
      </c>
      <c r="BN432" s="7">
        <f t="shared" ref="BN432:BU432" si="2443">STDEV(BN428:BN430)</f>
        <v>0.35838015198018636</v>
      </c>
      <c r="BO432" s="7">
        <f t="shared" si="2443"/>
        <v>0.24060825699325092</v>
      </c>
      <c r="BP432" s="7">
        <f t="shared" si="2443"/>
        <v>0.39974491866688444</v>
      </c>
      <c r="BQ432" s="7">
        <f t="shared" si="2443"/>
        <v>0.3026896099967647</v>
      </c>
      <c r="BR432" s="7">
        <f t="shared" si="2443"/>
        <v>0.64461332078489875</v>
      </c>
      <c r="BS432" s="7">
        <f t="shared" si="2443"/>
        <v>0.70933231516216277</v>
      </c>
      <c r="BT432" s="7">
        <f t="shared" si="2443"/>
        <v>4.2487295748258678</v>
      </c>
      <c r="BU432" s="7">
        <f t="shared" si="2443"/>
        <v>4.2487295748258678</v>
      </c>
      <c r="BV432" s="7"/>
      <c r="BW432" s="7">
        <f>STDEV(BW428:BW430)</f>
        <v>20.099954502436102</v>
      </c>
      <c r="BX432" s="7">
        <f t="shared" ref="BX432:CE432" si="2444">STDEV(BX428:BX430)</f>
        <v>0.34096969562314122</v>
      </c>
      <c r="BY432" s="7">
        <f t="shared" si="2444"/>
        <v>0.13115385367320076</v>
      </c>
      <c r="BZ432" s="7">
        <f t="shared" si="2444"/>
        <v>0.19520331281342643</v>
      </c>
      <c r="CA432" s="7">
        <f t="shared" si="2444"/>
        <v>9.7688279747364715E-2</v>
      </c>
      <c r="CB432" s="7">
        <f t="shared" si="2444"/>
        <v>0.3846483242305026</v>
      </c>
      <c r="CC432" s="7">
        <f t="shared" si="2444"/>
        <v>0.29542680988698305</v>
      </c>
      <c r="CD432" s="7">
        <f t="shared" si="2444"/>
        <v>4.0718600172402857</v>
      </c>
      <c r="CE432" s="7">
        <f t="shared" si="2444"/>
        <v>4.0718600172402839</v>
      </c>
      <c r="CF432" s="10"/>
      <c r="CG432" s="7">
        <f>STDEV(CG428:CG430)</f>
        <v>142.04765816795427</v>
      </c>
      <c r="CH432" s="7">
        <f t="shared" ref="CH432:CO432" si="2445">STDEV(CH428:CH430)</f>
        <v>0.37679879688412965</v>
      </c>
      <c r="CI432" s="7">
        <f t="shared" si="2445"/>
        <v>0.13194822216815696</v>
      </c>
      <c r="CJ432" s="7">
        <f t="shared" si="2445"/>
        <v>0.43716472867785972</v>
      </c>
      <c r="CK432" s="7">
        <f t="shared" si="2445"/>
        <v>0.15499139761073399</v>
      </c>
      <c r="CL432" s="7">
        <f t="shared" si="2445"/>
        <v>0.38111984116987641</v>
      </c>
      <c r="CM432" s="7">
        <f t="shared" si="2445"/>
        <v>0.71578791086001003</v>
      </c>
      <c r="CN432" s="7">
        <f t="shared" si="2445"/>
        <v>0.87734219853676942</v>
      </c>
      <c r="CO432" s="7">
        <f t="shared" si="2445"/>
        <v>0.87734219853676942</v>
      </c>
      <c r="CP432" s="10"/>
      <c r="CQ432" s="7">
        <f t="shared" ref="CQ432:DE432" si="2446">STDEV(CQ428:CQ430)</f>
        <v>76.157361235361407</v>
      </c>
      <c r="CR432" s="7">
        <f t="shared" si="2446"/>
        <v>0.22191064267701938</v>
      </c>
      <c r="CS432" s="7">
        <f t="shared" si="2446"/>
        <v>0.17582472332790228</v>
      </c>
      <c r="CT432" s="7">
        <f t="shared" si="2446"/>
        <v>0.1357583637693644</v>
      </c>
      <c r="CU432" s="7">
        <f t="shared" si="2446"/>
        <v>0.1122630838699761</v>
      </c>
      <c r="CV432" s="7">
        <f t="shared" si="2446"/>
        <v>1.3625748909081392</v>
      </c>
      <c r="CW432" s="7">
        <f t="shared" si="2446"/>
        <v>0.76356008277017717</v>
      </c>
      <c r="CX432" s="7">
        <f t="shared" si="2446"/>
        <v>0.77353108103898061</v>
      </c>
      <c r="CY432" s="7">
        <f t="shared" si="2446"/>
        <v>0.77353108103898061</v>
      </c>
      <c r="CZ432" s="49">
        <f t="shared" si="2446"/>
        <v>4.8873575118055642E-3</v>
      </c>
      <c r="DA432" s="49">
        <f t="shared" si="2446"/>
        <v>5.3269267285368516E-3</v>
      </c>
      <c r="DB432" s="49">
        <f t="shared" si="2446"/>
        <v>8.8196340452817799E-3</v>
      </c>
      <c r="DC432" s="49">
        <f t="shared" si="2446"/>
        <v>0.73307876519994752</v>
      </c>
      <c r="DD432" s="49">
        <f t="shared" si="2446"/>
        <v>0.68792542082011576</v>
      </c>
      <c r="DE432" s="49">
        <f t="shared" si="2446"/>
        <v>5.2756949305281005</v>
      </c>
      <c r="DG432" s="49">
        <f t="shared" ref="DG432:DL432" si="2447">STDEV(DG428:DG430)</f>
        <v>7.2827879952268981E-3</v>
      </c>
      <c r="DH432" s="49">
        <f>STDEV(DH428:DH430)</f>
        <v>0.11074435795212291</v>
      </c>
      <c r="DI432" s="49">
        <f t="shared" si="2447"/>
        <v>0.12233274657138432</v>
      </c>
      <c r="DJ432" s="49">
        <f t="shared" si="2447"/>
        <v>0.15993727091026416</v>
      </c>
      <c r="DK432" s="49">
        <f t="shared" si="2447"/>
        <v>0.25200712990884022</v>
      </c>
      <c r="DL432" s="49">
        <f t="shared" si="2447"/>
        <v>6.797639467736837</v>
      </c>
      <c r="DN432" s="49">
        <f t="shared" ref="DN432:DS432" si="2448">STDEV(DN428:DN430)</f>
        <v>6.8749146426603279E-3</v>
      </c>
      <c r="DO432" s="49">
        <f t="shared" si="2448"/>
        <v>4.1255216884801271E-3</v>
      </c>
      <c r="DP432" s="49">
        <f t="shared" si="2448"/>
        <v>9.9058186204198373E-3</v>
      </c>
      <c r="DQ432" s="49">
        <f t="shared" si="2448"/>
        <v>0.48344895093211721</v>
      </c>
      <c r="DR432" s="49">
        <f t="shared" si="2448"/>
        <v>0.37937327809558063</v>
      </c>
      <c r="DS432" s="49">
        <f t="shared" si="2448"/>
        <v>3.9755159413590531</v>
      </c>
      <c r="DU432" s="49">
        <f t="shared" ref="DU432:DZ432" si="2449">STDEV(DU428:DU430)</f>
        <v>2.8524005493281573E-3</v>
      </c>
      <c r="DV432" s="49">
        <f t="shared" si="2449"/>
        <v>1.3189416009997236E-2</v>
      </c>
      <c r="DW432" s="49">
        <f t="shared" si="2449"/>
        <v>2.1125576310879395E-2</v>
      </c>
      <c r="DX432" s="49">
        <f t="shared" si="2449"/>
        <v>0.43422536496877268</v>
      </c>
      <c r="DY432" s="49">
        <f t="shared" si="2449"/>
        <v>0.39370097364479495</v>
      </c>
      <c r="DZ432" s="49">
        <f t="shared" si="2449"/>
        <v>3.538452392407363</v>
      </c>
    </row>
    <row r="433" spans="3:131" x14ac:dyDescent="0.2">
      <c r="C433" s="98" t="s">
        <v>11</v>
      </c>
      <c r="D433" s="3">
        <v>1345</v>
      </c>
      <c r="E433" s="3">
        <v>115937.12</v>
      </c>
      <c r="F433" s="3">
        <v>386.995</v>
      </c>
      <c r="G433" s="3">
        <v>318.91699999999997</v>
      </c>
      <c r="H433" s="3">
        <v>386.72300000000001</v>
      </c>
      <c r="I433" s="3">
        <v>322.24099999999999</v>
      </c>
      <c r="J433" s="3">
        <v>403.834</v>
      </c>
      <c r="K433" s="3">
        <v>365.536</v>
      </c>
      <c r="L433" s="3">
        <v>21.719000000000001</v>
      </c>
      <c r="M433" s="5">
        <f t="shared" si="2120"/>
        <v>21.719000000000001</v>
      </c>
      <c r="N433" s="3">
        <v>1348</v>
      </c>
      <c r="O433" s="3">
        <v>2152.6060000000002</v>
      </c>
      <c r="P433" s="3">
        <v>470.80500000000001</v>
      </c>
      <c r="Q433" s="3">
        <v>276.51</v>
      </c>
      <c r="R433" s="3">
        <v>470.21300000000002</v>
      </c>
      <c r="S433" s="3">
        <v>277.20999999999998</v>
      </c>
      <c r="T433" s="3">
        <v>52.351999999999997</v>
      </c>
      <c r="U433" s="3">
        <v>52.351999999999997</v>
      </c>
      <c r="V433" s="3">
        <v>0</v>
      </c>
      <c r="W433" s="5">
        <f t="shared" si="2121"/>
        <v>0</v>
      </c>
      <c r="X433" s="3">
        <v>1351</v>
      </c>
      <c r="Y433" s="3">
        <v>82963.38</v>
      </c>
      <c r="Z433" s="3">
        <v>383.16300000000001</v>
      </c>
      <c r="AA433" s="3">
        <v>348.28300000000002</v>
      </c>
      <c r="AB433" s="3">
        <v>382.64600000000002</v>
      </c>
      <c r="AC433" s="3">
        <v>349.23399999999998</v>
      </c>
      <c r="AD433" s="3">
        <v>343.19200000000001</v>
      </c>
      <c r="AE433" s="3">
        <v>307.79300000000001</v>
      </c>
      <c r="AF433" s="3">
        <v>24.588000000000001</v>
      </c>
      <c r="AG433" s="5">
        <f t="shared" si="2122"/>
        <v>24.588000000000001</v>
      </c>
      <c r="AH433" s="3">
        <v>1354</v>
      </c>
      <c r="AI433" s="3">
        <v>1412.211</v>
      </c>
      <c r="AJ433" s="3">
        <v>467.48099999999999</v>
      </c>
      <c r="AK433" s="3">
        <v>330.209</v>
      </c>
      <c r="AL433" s="3">
        <v>464.98899999999998</v>
      </c>
      <c r="AM433" s="3">
        <v>330.803</v>
      </c>
      <c r="AN433" s="3">
        <v>45.110999999999997</v>
      </c>
      <c r="AO433" s="3">
        <v>39.859000000000002</v>
      </c>
      <c r="AP433" s="3">
        <v>161.809</v>
      </c>
      <c r="AQ433" s="5">
        <f t="shared" si="2123"/>
        <v>18.191000000000003</v>
      </c>
      <c r="AR433" s="3">
        <v>1357</v>
      </c>
      <c r="AS433" s="3">
        <v>84248.907999999996</v>
      </c>
      <c r="AT433" s="3">
        <v>338.35500000000002</v>
      </c>
      <c r="AU433" s="3">
        <v>389.83499999999998</v>
      </c>
      <c r="AV433" s="3">
        <v>337.75299999999999</v>
      </c>
      <c r="AW433" s="3">
        <v>390.91899999999998</v>
      </c>
      <c r="AX433" s="3">
        <v>336.38400000000001</v>
      </c>
      <c r="AY433" s="3">
        <v>318.88900000000001</v>
      </c>
      <c r="AZ433" s="3">
        <v>31.021999999999998</v>
      </c>
      <c r="BA433" s="5">
        <f t="shared" si="2124"/>
        <v>31.021999999999998</v>
      </c>
      <c r="BB433" s="3">
        <v>1360</v>
      </c>
      <c r="BC433" s="3">
        <v>1215.4860000000001</v>
      </c>
      <c r="BD433" s="3">
        <v>422.52199999999999</v>
      </c>
      <c r="BE433" s="3">
        <v>374.03899999999999</v>
      </c>
      <c r="BF433" s="3">
        <v>421.97899999999998</v>
      </c>
      <c r="BG433" s="3">
        <v>373.13299999999998</v>
      </c>
      <c r="BH433" s="3">
        <v>43.960999999999999</v>
      </c>
      <c r="BI433" s="3">
        <v>35.204000000000001</v>
      </c>
      <c r="BJ433" s="3">
        <v>159.261</v>
      </c>
      <c r="BK433" s="5">
        <f t="shared" si="2125"/>
        <v>20.739000000000004</v>
      </c>
      <c r="BL433" s="3">
        <v>1363</v>
      </c>
      <c r="BM433" s="3">
        <v>78603.216</v>
      </c>
      <c r="BN433" s="3">
        <v>338.18299999999999</v>
      </c>
      <c r="BO433" s="3">
        <v>400.47800000000001</v>
      </c>
      <c r="BP433" s="3">
        <v>337.75599999999997</v>
      </c>
      <c r="BQ433" s="3">
        <v>401.77499999999998</v>
      </c>
      <c r="BR433" s="3">
        <v>324.36700000000002</v>
      </c>
      <c r="BS433" s="3">
        <v>308.541</v>
      </c>
      <c r="BT433" s="3">
        <v>34.581000000000003</v>
      </c>
      <c r="BU433" s="5">
        <f t="shared" si="2126"/>
        <v>34.581000000000003</v>
      </c>
      <c r="BV433" s="3">
        <v>1366</v>
      </c>
      <c r="BW433" s="3">
        <v>1118.981</v>
      </c>
      <c r="BX433" s="3">
        <v>421.86099999999999</v>
      </c>
      <c r="BY433" s="3">
        <v>378.29399999999998</v>
      </c>
      <c r="BZ433" s="3">
        <v>421.012</v>
      </c>
      <c r="CA433" s="3">
        <v>377.35500000000002</v>
      </c>
      <c r="CB433" s="3">
        <v>41.170999999999999</v>
      </c>
      <c r="CC433" s="3">
        <v>34.604999999999997</v>
      </c>
      <c r="CD433" s="3">
        <v>163.06</v>
      </c>
      <c r="CE433" s="5">
        <f t="shared" si="2127"/>
        <v>16.939999999999998</v>
      </c>
      <c r="CF433" s="3">
        <v>1369</v>
      </c>
      <c r="CG433" s="3">
        <v>58249.516000000003</v>
      </c>
      <c r="CH433" s="3">
        <v>366.83</v>
      </c>
      <c r="CI433" s="3">
        <v>344.70499999999998</v>
      </c>
      <c r="CJ433" s="3">
        <v>366.60500000000002</v>
      </c>
      <c r="CK433" s="3">
        <v>346.32299999999998</v>
      </c>
      <c r="CL433" s="3">
        <v>291.19600000000003</v>
      </c>
      <c r="CM433" s="3">
        <v>254.69300000000001</v>
      </c>
      <c r="CN433" s="3">
        <v>57.177999999999997</v>
      </c>
      <c r="CO433" s="5">
        <f t="shared" si="2128"/>
        <v>57.177999999999997</v>
      </c>
      <c r="CP433" s="3">
        <v>1372</v>
      </c>
      <c r="CQ433" s="3">
        <v>1137.4490000000001</v>
      </c>
      <c r="CR433" s="3">
        <v>446.584</v>
      </c>
      <c r="CS433" s="3">
        <v>310.36599999999999</v>
      </c>
      <c r="CT433" s="3">
        <v>445.52199999999999</v>
      </c>
      <c r="CU433" s="3">
        <v>309.24299999999999</v>
      </c>
      <c r="CV433" s="3">
        <v>40.906999999999996</v>
      </c>
      <c r="CW433" s="3">
        <v>35.402999999999999</v>
      </c>
      <c r="CX433" s="3">
        <v>11.260999999999999</v>
      </c>
      <c r="CY433" s="5">
        <f t="shared" si="2129"/>
        <v>11.260999999999999</v>
      </c>
      <c r="CZ433" s="46">
        <f t="shared" si="2130"/>
        <v>-0.28441054944266331</v>
      </c>
      <c r="DA433" s="46">
        <f>IF((AQ433-AG433)&lt;45,(AO433-$T433)/$T433,(AN433-$U433)/$U433)</f>
        <v>-0.23863462713936423</v>
      </c>
      <c r="DB433" s="46">
        <f>IF((AQ433-AG433)&lt;45,(AN433-$T433)/$T433,(AO433-$U433)/$U433)</f>
        <v>-0.13831372249388754</v>
      </c>
      <c r="DC433" s="46">
        <f t="shared" si="2133"/>
        <v>86.233372890082393</v>
      </c>
      <c r="DD433" s="46">
        <f t="shared" si="2134"/>
        <v>84.380515582686471</v>
      </c>
      <c r="DE433" s="46">
        <f t="shared" si="2220"/>
        <v>6.3969999999999985</v>
      </c>
      <c r="DF433" s="46" t="str">
        <f>IF(DE433&lt;45,DF$6,DF$5)</f>
        <v>CIRC</v>
      </c>
      <c r="DG433" s="46">
        <f t="shared" si="2136"/>
        <v>-0.27332240097045707</v>
      </c>
      <c r="DH433" s="46">
        <f>IF((BK433-BA433)&lt;45,(BI433-$T433)/$T433,(BH433-$U433)/$U433)</f>
        <v>-0.32755195599022002</v>
      </c>
      <c r="DI433" s="46">
        <f>IF((BK433-BA433)&lt;45,(BH433-$T433)/$T433,(BI433-$U433)/$U433)</f>
        <v>-0.16028040953545231</v>
      </c>
      <c r="DJ433" s="46">
        <f t="shared" si="2139"/>
        <v>85.636426274103684</v>
      </c>
      <c r="DK433" s="46">
        <f t="shared" si="2140"/>
        <v>86.083452951191489</v>
      </c>
      <c r="DL433" s="46">
        <f t="shared" si="2224"/>
        <v>10.282999999999994</v>
      </c>
      <c r="DM433" s="46" t="str">
        <f>IF(DL433&lt;45,DM$6,DM$5)</f>
        <v>CIRC</v>
      </c>
      <c r="DN433" s="46">
        <f t="shared" si="2142"/>
        <v>-0.32201855626567227</v>
      </c>
      <c r="DO433" s="46">
        <f>IF((CE433-BU433)&lt;45,(CC433-$T433)/$T433,(CB433-$U433)/$U433)</f>
        <v>-0.33899373471882643</v>
      </c>
      <c r="DP433" s="46">
        <f>IF((CE433-BU433)&lt;45,(CB433-$T433)/$T433,(CC433-$U433)/$U433)</f>
        <v>-0.21357350244498774</v>
      </c>
      <c r="DQ433" s="46">
        <f t="shared" si="2145"/>
        <v>86.568686833057598</v>
      </c>
      <c r="DR433" s="46">
        <f t="shared" si="2146"/>
        <v>86.763459682057416</v>
      </c>
      <c r="DS433" s="46">
        <f t="shared" si="2228"/>
        <v>17.641000000000005</v>
      </c>
      <c r="DT433" s="46" t="str">
        <f>IF(DS433&lt;45,DT$6,DT$5)</f>
        <v>CIRC</v>
      </c>
      <c r="DU433" s="46">
        <f t="shared" si="2148"/>
        <v>-0.4975766518954412</v>
      </c>
      <c r="DV433" s="46">
        <f>IF((CY433-CO433)&lt;45,(CW433-$T433)/$T433,(CV433-$U433)/$U433)</f>
        <v>-0.3237507640586797</v>
      </c>
      <c r="DW433" s="46">
        <f>IF((CY433-CO433)&lt;45,(CV433-$T433)/$T433,(CW433-$U433)/$U433)</f>
        <v>-0.21861628973105138</v>
      </c>
      <c r="DX433" s="46">
        <f t="shared" si="2151"/>
        <v>86.832410060990497</v>
      </c>
      <c r="DY433" s="46">
        <f t="shared" si="2152"/>
        <v>87.194147102887555</v>
      </c>
      <c r="DZ433" s="46">
        <f t="shared" si="2232"/>
        <v>40.238</v>
      </c>
      <c r="EA433" s="46" t="str">
        <f>IF(DZ433&lt;45,EA$6,EA$5)</f>
        <v>CIRC</v>
      </c>
    </row>
    <row r="434" spans="3:131" x14ac:dyDescent="0.2">
      <c r="C434" s="98"/>
      <c r="D434" s="3">
        <v>1346</v>
      </c>
      <c r="E434" s="3">
        <v>114986.825</v>
      </c>
      <c r="F434" s="3">
        <v>387.16399999999999</v>
      </c>
      <c r="G434" s="3">
        <v>317.83600000000001</v>
      </c>
      <c r="H434" s="3">
        <v>386.89699999999999</v>
      </c>
      <c r="I434" s="3">
        <v>321.01100000000002</v>
      </c>
      <c r="J434" s="3">
        <v>403.28300000000002</v>
      </c>
      <c r="K434" s="3">
        <v>363.03500000000003</v>
      </c>
      <c r="L434" s="3">
        <v>20.89</v>
      </c>
      <c r="M434" s="5">
        <f t="shared" si="2120"/>
        <v>20.89</v>
      </c>
      <c r="N434" s="3">
        <v>1349</v>
      </c>
      <c r="O434" s="3">
        <v>2071.19</v>
      </c>
      <c r="P434" s="3">
        <v>471.30900000000003</v>
      </c>
      <c r="Q434" s="3">
        <v>275.67099999999999</v>
      </c>
      <c r="R434" s="3">
        <v>470.50200000000001</v>
      </c>
      <c r="S434" s="3">
        <v>276.69400000000002</v>
      </c>
      <c r="T434" s="3">
        <v>51.353000000000002</v>
      </c>
      <c r="U434" s="3">
        <v>51.353000000000002</v>
      </c>
      <c r="V434" s="3">
        <v>0</v>
      </c>
      <c r="W434" s="5">
        <f t="shared" si="2121"/>
        <v>0</v>
      </c>
      <c r="X434" s="3">
        <v>1352</v>
      </c>
      <c r="Y434" s="3">
        <v>82519.593999999997</v>
      </c>
      <c r="Z434" s="3">
        <v>384.05799999999999</v>
      </c>
      <c r="AA434" s="3">
        <v>348.00799999999998</v>
      </c>
      <c r="AB434" s="3">
        <v>383.68900000000002</v>
      </c>
      <c r="AC434" s="3">
        <v>348.91399999999999</v>
      </c>
      <c r="AD434" s="3">
        <v>342.48</v>
      </c>
      <c r="AE434" s="3">
        <v>306.78300000000002</v>
      </c>
      <c r="AF434" s="3">
        <v>28.209</v>
      </c>
      <c r="AG434" s="5">
        <f t="shared" si="2122"/>
        <v>28.209</v>
      </c>
      <c r="AH434" s="3">
        <v>1355</v>
      </c>
      <c r="AI434" s="3">
        <v>1393.518</v>
      </c>
      <c r="AJ434" s="3">
        <v>467.39299999999997</v>
      </c>
      <c r="AK434" s="3">
        <v>330.524</v>
      </c>
      <c r="AL434" s="3">
        <v>464.85500000000002</v>
      </c>
      <c r="AM434" s="3">
        <v>331.12200000000001</v>
      </c>
      <c r="AN434" s="3">
        <v>45.274999999999999</v>
      </c>
      <c r="AO434" s="3">
        <v>39.189</v>
      </c>
      <c r="AP434" s="3">
        <v>161.446</v>
      </c>
      <c r="AQ434" s="5">
        <f t="shared" si="2123"/>
        <v>18.554000000000002</v>
      </c>
      <c r="AR434" s="3">
        <v>1358</v>
      </c>
      <c r="AS434" s="3">
        <v>84569.839000000007</v>
      </c>
      <c r="AT434" s="3">
        <v>337.82499999999999</v>
      </c>
      <c r="AU434" s="3">
        <v>389.58199999999999</v>
      </c>
      <c r="AV434" s="3">
        <v>337.12299999999999</v>
      </c>
      <c r="AW434" s="3">
        <v>390.59800000000001</v>
      </c>
      <c r="AX434" s="3">
        <v>335.97899999999998</v>
      </c>
      <c r="AY434" s="3">
        <v>320.48899999999998</v>
      </c>
      <c r="AZ434" s="3">
        <v>26.561</v>
      </c>
      <c r="BA434" s="5">
        <f t="shared" si="2124"/>
        <v>26.561</v>
      </c>
      <c r="BB434" s="3">
        <v>1361</v>
      </c>
      <c r="BC434" s="3">
        <v>1228.886</v>
      </c>
      <c r="BD434" s="3">
        <v>422.59899999999999</v>
      </c>
      <c r="BE434" s="3">
        <v>374.13299999999998</v>
      </c>
      <c r="BF434" s="3">
        <v>422.03399999999999</v>
      </c>
      <c r="BG434" s="3">
        <v>373.2</v>
      </c>
      <c r="BH434" s="3">
        <v>44.218000000000004</v>
      </c>
      <c r="BI434" s="3">
        <v>35.384999999999998</v>
      </c>
      <c r="BJ434" s="3">
        <v>160.03299999999999</v>
      </c>
      <c r="BK434" s="5">
        <f t="shared" si="2125"/>
        <v>19.967000000000013</v>
      </c>
      <c r="BL434" s="3">
        <v>1364</v>
      </c>
      <c r="BM434" s="3">
        <v>78415.274000000005</v>
      </c>
      <c r="BN434" s="3">
        <v>337.637</v>
      </c>
      <c r="BO434" s="3">
        <v>400.66800000000001</v>
      </c>
      <c r="BP434" s="3">
        <v>337.11599999999999</v>
      </c>
      <c r="BQ434" s="3">
        <v>401.98599999999999</v>
      </c>
      <c r="BR434" s="3">
        <v>323.387</v>
      </c>
      <c r="BS434" s="3">
        <v>308.73700000000002</v>
      </c>
      <c r="BT434" s="3">
        <v>33.064999999999998</v>
      </c>
      <c r="BU434" s="5">
        <f t="shared" si="2126"/>
        <v>33.064999999999998</v>
      </c>
      <c r="BV434" s="3">
        <v>1367</v>
      </c>
      <c r="BW434" s="3">
        <v>1107.0450000000001</v>
      </c>
      <c r="BX434" s="3">
        <v>421.78699999999998</v>
      </c>
      <c r="BY434" s="3">
        <v>378.38499999999999</v>
      </c>
      <c r="BZ434" s="3">
        <v>420.90499999999997</v>
      </c>
      <c r="CA434" s="3">
        <v>377.44200000000001</v>
      </c>
      <c r="CB434" s="3">
        <v>40.844000000000001</v>
      </c>
      <c r="CC434" s="3">
        <v>34.511000000000003</v>
      </c>
      <c r="CD434" s="3">
        <v>160.16900000000001</v>
      </c>
      <c r="CE434" s="5">
        <f t="shared" si="2127"/>
        <v>19.830999999999989</v>
      </c>
      <c r="CF434" s="3">
        <v>1370</v>
      </c>
      <c r="CG434" s="3">
        <v>57986.464999999997</v>
      </c>
      <c r="CH434" s="3">
        <v>367.01400000000001</v>
      </c>
      <c r="CI434" s="3">
        <v>345.09199999999998</v>
      </c>
      <c r="CJ434" s="3">
        <v>366.83699999999999</v>
      </c>
      <c r="CK434" s="3">
        <v>347.005</v>
      </c>
      <c r="CL434" s="3">
        <v>289.875</v>
      </c>
      <c r="CM434" s="3">
        <v>254.69800000000001</v>
      </c>
      <c r="CN434" s="3">
        <v>48.587000000000003</v>
      </c>
      <c r="CO434" s="5">
        <f t="shared" si="2128"/>
        <v>48.587000000000003</v>
      </c>
      <c r="CP434" s="3">
        <v>1373</v>
      </c>
      <c r="CQ434" s="3">
        <v>1107.6079999999999</v>
      </c>
      <c r="CR434" s="3">
        <v>446.43700000000001</v>
      </c>
      <c r="CS434" s="3">
        <v>310.64600000000002</v>
      </c>
      <c r="CT434" s="3">
        <v>445.44600000000003</v>
      </c>
      <c r="CU434" s="3">
        <v>309.43099999999998</v>
      </c>
      <c r="CV434" s="3">
        <v>40.866999999999997</v>
      </c>
      <c r="CW434" s="3">
        <v>34.508000000000003</v>
      </c>
      <c r="CX434" s="3">
        <v>8.2460000000000004</v>
      </c>
      <c r="CY434" s="5">
        <f t="shared" si="2129"/>
        <v>8.2460000000000004</v>
      </c>
      <c r="CZ434" s="46">
        <f t="shared" si="2130"/>
        <v>-0.2823560960136085</v>
      </c>
      <c r="DA434" s="46">
        <f t="shared" ref="DA434:DA435" si="2450">IF((AQ434-AG434)&lt;45,(AO434-$T434)/$T434,(AN434-$U434)/$U434)</f>
        <v>-0.23687028995384887</v>
      </c>
      <c r="DB434" s="46">
        <f t="shared" ref="DB434:DB435" si="2451">IF((AQ434-AG434)&lt;45,(AN434-$T434)/$T434,(AO434-$U434)/$U434)</f>
        <v>-0.11835725274083311</v>
      </c>
      <c r="DC434" s="46">
        <f t="shared" si="2133"/>
        <v>85.149353967014903</v>
      </c>
      <c r="DD434" s="46">
        <f t="shared" si="2134"/>
        <v>83.093169514707995</v>
      </c>
      <c r="DE434" s="46">
        <f t="shared" si="2220"/>
        <v>9.6549999999999976</v>
      </c>
      <c r="DF434" s="46" t="str">
        <f t="shared" ref="DF434:DF436" si="2452">IF(DE434&lt;45,DF$6,DF$5)</f>
        <v>CIRC</v>
      </c>
      <c r="DG434" s="46">
        <f t="shared" si="2136"/>
        <v>-0.26452583589467743</v>
      </c>
      <c r="DH434" s="46">
        <f t="shared" ref="DH434:DH435" si="2453">IF((BK434-BA434)&lt;45,(BI434-$T434)/$T434,(BH434-$U434)/$U434)</f>
        <v>-0.31094580647673947</v>
      </c>
      <c r="DI434" s="46">
        <f t="shared" ref="DI434:DI435" si="2454">IF((BK434-BA434)&lt;45,(BH434-$T434)/$T434,(BI434-$U434)/$U434)</f>
        <v>-0.13894027612797691</v>
      </c>
      <c r="DJ434" s="46">
        <f t="shared" si="2139"/>
        <v>86.17019599026105</v>
      </c>
      <c r="DK434" s="46">
        <f t="shared" si="2140"/>
        <v>86.675073262155365</v>
      </c>
      <c r="DL434" s="46">
        <f t="shared" si="2224"/>
        <v>6.593999999999987</v>
      </c>
      <c r="DM434" s="46" t="str">
        <f t="shared" ref="DM434:DM436" si="2455">IF(DL434&lt;45,DM$6,DM$5)</f>
        <v>CIRC</v>
      </c>
      <c r="DN434" s="46">
        <f t="shared" si="2142"/>
        <v>-0.31804992441525359</v>
      </c>
      <c r="DO434" s="46">
        <f t="shared" ref="DO434:DO435" si="2456">IF((CE434-BU434)&lt;45,(CC434-$T434)/$T434,(CB434-$U434)/$U434)</f>
        <v>-0.32796526006270321</v>
      </c>
      <c r="DP434" s="46">
        <f t="shared" ref="DP434:DP435" si="2457">IF((CE434-BU434)&lt;45,(CB434-$T434)/$T434,(CC434-$U434)/$U434)</f>
        <v>-0.20464237727104551</v>
      </c>
      <c r="DQ434" s="46">
        <f t="shared" si="2145"/>
        <v>87.050299189606449</v>
      </c>
      <c r="DR434" s="46">
        <f t="shared" si="2146"/>
        <v>87.30981878918314</v>
      </c>
      <c r="DS434" s="46">
        <f t="shared" si="2228"/>
        <v>13.234000000000009</v>
      </c>
      <c r="DT434" s="46" t="str">
        <f t="shared" ref="DT434:DT436" si="2458">IF(DS434&lt;45,DT$6,DT$5)</f>
        <v>CIRC</v>
      </c>
      <c r="DU434" s="46">
        <f t="shared" si="2148"/>
        <v>-0.49571209571183483</v>
      </c>
      <c r="DV434" s="46">
        <f t="shared" ref="DV434:DV435" si="2459">IF((CY434-CO434)&lt;45,(CW434-$T434)/$T434,(CV434-$U434)/$U434)</f>
        <v>-0.32802367923977177</v>
      </c>
      <c r="DW434" s="46">
        <f t="shared" ref="DW434:DW435" si="2460">IF((CY434-CO434)&lt;45,(CV434-$T434)/$T434,(CW434-$U434)/$U434)</f>
        <v>-0.20419449691352021</v>
      </c>
      <c r="DX434" s="46">
        <f t="shared" si="2151"/>
        <v>86.571010419192859</v>
      </c>
      <c r="DY434" s="46">
        <f t="shared" si="2152"/>
        <v>87.127380065051923</v>
      </c>
      <c r="DZ434" s="46">
        <f t="shared" si="2232"/>
        <v>28.756000000000014</v>
      </c>
      <c r="EA434" s="46" t="str">
        <f t="shared" ref="EA434:EA436" si="2461">IF(DZ434&lt;45,EA$6,EA$5)</f>
        <v>CIRC</v>
      </c>
    </row>
    <row r="435" spans="3:131" x14ac:dyDescent="0.2">
      <c r="C435" s="98"/>
      <c r="D435" s="3">
        <v>1347</v>
      </c>
      <c r="E435" s="3">
        <v>115870.79399999999</v>
      </c>
      <c r="F435" s="3">
        <v>386.25</v>
      </c>
      <c r="G435" s="3">
        <v>318.34500000000003</v>
      </c>
      <c r="H435" s="3">
        <v>385.858</v>
      </c>
      <c r="I435" s="3">
        <v>321.596</v>
      </c>
      <c r="J435" s="3">
        <v>404.39499999999998</v>
      </c>
      <c r="K435" s="3">
        <v>364.82</v>
      </c>
      <c r="L435" s="3">
        <v>25.975999999999999</v>
      </c>
      <c r="M435" s="5">
        <f t="shared" si="2120"/>
        <v>25.975999999999999</v>
      </c>
      <c r="N435" s="3">
        <v>1350</v>
      </c>
      <c r="O435" s="3">
        <v>2180.645</v>
      </c>
      <c r="P435" s="3">
        <v>470.63799999999998</v>
      </c>
      <c r="Q435" s="3">
        <v>276.678</v>
      </c>
      <c r="R435" s="3">
        <v>470.12299999999999</v>
      </c>
      <c r="S435" s="3">
        <v>277.30500000000001</v>
      </c>
      <c r="T435" s="3">
        <v>52.692</v>
      </c>
      <c r="U435" s="3">
        <v>52.692</v>
      </c>
      <c r="V435" s="3">
        <v>0</v>
      </c>
      <c r="W435" s="5">
        <f t="shared" si="2121"/>
        <v>0</v>
      </c>
      <c r="X435" s="3">
        <v>1353</v>
      </c>
      <c r="Y435" s="3">
        <v>82623.08</v>
      </c>
      <c r="Z435" s="3">
        <v>383.90100000000001</v>
      </c>
      <c r="AA435" s="3">
        <v>348.33699999999999</v>
      </c>
      <c r="AB435" s="3">
        <v>383.49400000000003</v>
      </c>
      <c r="AC435" s="3">
        <v>349.29</v>
      </c>
      <c r="AD435" s="3">
        <v>343.00299999999999</v>
      </c>
      <c r="AE435" s="3">
        <v>306.7</v>
      </c>
      <c r="AF435" s="3">
        <v>26.673999999999999</v>
      </c>
      <c r="AG435" s="5">
        <f t="shared" si="2122"/>
        <v>26.673999999999999</v>
      </c>
      <c r="AH435" s="3">
        <v>1356</v>
      </c>
      <c r="AI435" s="3">
        <v>1356.6959999999999</v>
      </c>
      <c r="AJ435" s="3">
        <v>467.14699999999999</v>
      </c>
      <c r="AK435" s="3">
        <v>330.298</v>
      </c>
      <c r="AL435" s="3">
        <v>464.58600000000001</v>
      </c>
      <c r="AM435" s="3">
        <v>330.94099999999997</v>
      </c>
      <c r="AN435" s="3">
        <v>44.469000000000001</v>
      </c>
      <c r="AO435" s="3">
        <v>38.844999999999999</v>
      </c>
      <c r="AP435" s="3">
        <v>158.869</v>
      </c>
      <c r="AQ435" s="5">
        <f t="shared" si="2123"/>
        <v>21.131</v>
      </c>
      <c r="AR435" s="3">
        <v>1359</v>
      </c>
      <c r="AS435" s="3">
        <v>84090.694000000003</v>
      </c>
      <c r="AT435" s="3">
        <v>337.56200000000001</v>
      </c>
      <c r="AU435" s="3">
        <v>388.98599999999999</v>
      </c>
      <c r="AV435" s="3">
        <v>336.79</v>
      </c>
      <c r="AW435" s="3">
        <v>389.96100000000001</v>
      </c>
      <c r="AX435" s="3">
        <v>335.173</v>
      </c>
      <c r="AY435" s="3">
        <v>319.44</v>
      </c>
      <c r="AZ435" s="3">
        <v>26.09</v>
      </c>
      <c r="BA435" s="5">
        <f t="shared" si="2124"/>
        <v>26.09</v>
      </c>
      <c r="BB435" s="3">
        <v>1362</v>
      </c>
      <c r="BC435" s="3">
        <v>1196.0050000000001</v>
      </c>
      <c r="BD435" s="3">
        <v>422.47800000000001</v>
      </c>
      <c r="BE435" s="3">
        <v>373.95400000000001</v>
      </c>
      <c r="BF435" s="3">
        <v>421.92899999999997</v>
      </c>
      <c r="BG435" s="3">
        <v>373.07799999999997</v>
      </c>
      <c r="BH435" s="3">
        <v>43.738999999999997</v>
      </c>
      <c r="BI435" s="3">
        <v>34.816000000000003</v>
      </c>
      <c r="BJ435" s="3">
        <v>157.41300000000001</v>
      </c>
      <c r="BK435" s="5">
        <f t="shared" si="2125"/>
        <v>22.586999999999989</v>
      </c>
      <c r="BL435" s="3">
        <v>1365</v>
      </c>
      <c r="BM435" s="3">
        <v>78770.888999999996</v>
      </c>
      <c r="BN435" s="3">
        <v>338.202</v>
      </c>
      <c r="BO435" s="3">
        <v>400.69600000000003</v>
      </c>
      <c r="BP435" s="3">
        <v>337.798</v>
      </c>
      <c r="BQ435" s="3">
        <v>402.04300000000001</v>
      </c>
      <c r="BR435" s="3">
        <v>322.995</v>
      </c>
      <c r="BS435" s="3">
        <v>310.51299999999998</v>
      </c>
      <c r="BT435" s="3">
        <v>30.972000000000001</v>
      </c>
      <c r="BU435" s="5">
        <f t="shared" si="2126"/>
        <v>30.972000000000001</v>
      </c>
      <c r="BV435" s="3">
        <v>1368</v>
      </c>
      <c r="BW435" s="3">
        <v>1096.347</v>
      </c>
      <c r="BX435" s="3">
        <v>421.71199999999999</v>
      </c>
      <c r="BY435" s="3">
        <v>378.39800000000002</v>
      </c>
      <c r="BZ435" s="3">
        <v>420.85</v>
      </c>
      <c r="CA435" s="3">
        <v>377.43</v>
      </c>
      <c r="CB435" s="3">
        <v>40.360999999999997</v>
      </c>
      <c r="CC435" s="3">
        <v>34.585000000000001</v>
      </c>
      <c r="CD435" s="3">
        <v>165.11699999999999</v>
      </c>
      <c r="CE435" s="5">
        <f t="shared" si="2127"/>
        <v>14.88300000000001</v>
      </c>
      <c r="CF435" s="3">
        <v>1371</v>
      </c>
      <c r="CG435" s="3">
        <v>57811.697999999997</v>
      </c>
      <c r="CH435" s="3">
        <v>366.26299999999998</v>
      </c>
      <c r="CI435" s="3">
        <v>345.50599999999997</v>
      </c>
      <c r="CJ435" s="3">
        <v>365.98700000000002</v>
      </c>
      <c r="CK435" s="3">
        <v>347.38400000000001</v>
      </c>
      <c r="CL435" s="3">
        <v>288.39499999999998</v>
      </c>
      <c r="CM435" s="3">
        <v>255.23400000000001</v>
      </c>
      <c r="CN435" s="3">
        <v>51.744999999999997</v>
      </c>
      <c r="CO435" s="5">
        <f t="shared" si="2128"/>
        <v>51.744999999999997</v>
      </c>
      <c r="CP435" s="3">
        <v>1374</v>
      </c>
      <c r="CQ435" s="3">
        <v>1080.019</v>
      </c>
      <c r="CR435" s="3">
        <v>446.09300000000002</v>
      </c>
      <c r="CS435" s="3">
        <v>310.791</v>
      </c>
      <c r="CT435" s="3">
        <v>445.22199999999998</v>
      </c>
      <c r="CU435" s="3">
        <v>309.51900000000001</v>
      </c>
      <c r="CV435" s="3">
        <v>40.667999999999999</v>
      </c>
      <c r="CW435" s="3">
        <v>33.813000000000002</v>
      </c>
      <c r="CX435" s="3">
        <v>4.1710000000000003</v>
      </c>
      <c r="CY435" s="5">
        <f t="shared" si="2129"/>
        <v>4.1710000000000003</v>
      </c>
      <c r="CZ435" s="46">
        <f t="shared" si="2130"/>
        <v>-0.28693782835388176</v>
      </c>
      <c r="DA435" s="46">
        <f t="shared" si="2450"/>
        <v>-0.26279131556972596</v>
      </c>
      <c r="DB435" s="46">
        <f t="shared" si="2451"/>
        <v>-0.15605784559325891</v>
      </c>
      <c r="DC435" s="46">
        <f t="shared" si="2133"/>
        <v>85.178060772713039</v>
      </c>
      <c r="DD435" s="46">
        <f t="shared" si="2134"/>
        <v>83.142036690232686</v>
      </c>
      <c r="DE435" s="46">
        <f t="shared" si="2220"/>
        <v>5.5429999999999993</v>
      </c>
      <c r="DF435" s="46" t="str">
        <f t="shared" si="2452"/>
        <v>CIRC</v>
      </c>
      <c r="DG435" s="46">
        <f t="shared" si="2136"/>
        <v>-0.27427187562035688</v>
      </c>
      <c r="DH435" s="46">
        <f t="shared" si="2453"/>
        <v>-0.33925453579290971</v>
      </c>
      <c r="DI435" s="46">
        <f t="shared" si="2454"/>
        <v>-0.16991194109162686</v>
      </c>
      <c r="DJ435" s="46">
        <f t="shared" si="2139"/>
        <v>86.236234147833699</v>
      </c>
      <c r="DK435" s="46">
        <f t="shared" si="2140"/>
        <v>86.796802994119503</v>
      </c>
      <c r="DL435" s="46">
        <f t="shared" si="2224"/>
        <v>3.5030000000000108</v>
      </c>
      <c r="DM435" s="46" t="str">
        <f t="shared" si="2455"/>
        <v>CIRC</v>
      </c>
      <c r="DN435" s="46">
        <f t="shared" si="2142"/>
        <v>-0.32018340186742833</v>
      </c>
      <c r="DO435" s="46">
        <f t="shared" si="2456"/>
        <v>-0.34363850299855764</v>
      </c>
      <c r="DP435" s="46">
        <f t="shared" si="2457"/>
        <v>-0.23402034464434834</v>
      </c>
      <c r="DQ435" s="46">
        <f t="shared" si="2145"/>
        <v>86.435646026393528</v>
      </c>
      <c r="DR435" s="46">
        <f t="shared" si="2146"/>
        <v>86.622367048009053</v>
      </c>
      <c r="DS435" s="46">
        <f t="shared" si="2228"/>
        <v>16.088999999999992</v>
      </c>
      <c r="DT435" s="46" t="str">
        <f t="shared" si="2458"/>
        <v>CIRC</v>
      </c>
      <c r="DU435" s="46">
        <f t="shared" si="2148"/>
        <v>-0.50106755978560047</v>
      </c>
      <c r="DV435" s="46">
        <f t="shared" si="2459"/>
        <v>-0.35828968344340695</v>
      </c>
      <c r="DW435" s="46">
        <f t="shared" si="2460"/>
        <v>-0.2281940332498292</v>
      </c>
      <c r="DX435" s="46">
        <f t="shared" si="2151"/>
        <v>87.05147974043868</v>
      </c>
      <c r="DY435" s="46">
        <f t="shared" si="2152"/>
        <v>87.817671627070553</v>
      </c>
      <c r="DZ435" s="46">
        <f t="shared" si="2232"/>
        <v>36.861999999999988</v>
      </c>
      <c r="EA435" s="46" t="str">
        <f t="shared" si="2461"/>
        <v>CIRC</v>
      </c>
    </row>
    <row r="436" spans="3:131" ht="17" x14ac:dyDescent="0.2">
      <c r="C436" s="21" t="s">
        <v>19</v>
      </c>
      <c r="D436" s="7"/>
      <c r="E436" s="7">
        <f t="shared" ref="E436:M436" si="2462">AVERAGE(E433:E435)</f>
        <v>115598.24633333333</v>
      </c>
      <c r="F436" s="7">
        <f t="shared" si="2462"/>
        <v>386.80300000000005</v>
      </c>
      <c r="G436" s="7">
        <f t="shared" si="2462"/>
        <v>318.36599999999999</v>
      </c>
      <c r="H436" s="7">
        <f t="shared" si="2462"/>
        <v>386.49266666666671</v>
      </c>
      <c r="I436" s="7">
        <f t="shared" si="2462"/>
        <v>321.61599999999999</v>
      </c>
      <c r="J436" s="7">
        <f t="shared" si="2462"/>
        <v>403.83733333333333</v>
      </c>
      <c r="K436" s="7">
        <f t="shared" si="2462"/>
        <v>364.46366666666671</v>
      </c>
      <c r="L436" s="7">
        <f t="shared" si="2462"/>
        <v>22.861666666666668</v>
      </c>
      <c r="M436" s="7">
        <f t="shared" si="2462"/>
        <v>22.861666666666668</v>
      </c>
      <c r="N436" s="7"/>
      <c r="O436" s="7">
        <f t="shared" ref="O436:W436" si="2463">AVERAGE(O433:O435)</f>
        <v>2134.8136666666669</v>
      </c>
      <c r="P436" s="7">
        <f t="shared" si="2463"/>
        <v>470.91733333333332</v>
      </c>
      <c r="Q436" s="7">
        <f t="shared" si="2463"/>
        <v>276.28633333333335</v>
      </c>
      <c r="R436" s="7">
        <f t="shared" si="2463"/>
        <v>470.27933333333334</v>
      </c>
      <c r="S436" s="7">
        <f t="shared" si="2463"/>
        <v>277.06966666666671</v>
      </c>
      <c r="T436" s="7">
        <f t="shared" si="2463"/>
        <v>52.132333333333328</v>
      </c>
      <c r="U436" s="7">
        <f t="shared" si="2463"/>
        <v>52.132333333333328</v>
      </c>
      <c r="V436" s="7">
        <f t="shared" si="2463"/>
        <v>0</v>
      </c>
      <c r="W436" s="7">
        <f t="shared" si="2463"/>
        <v>0</v>
      </c>
      <c r="X436" s="7"/>
      <c r="Y436" s="7">
        <f t="shared" ref="Y436:AG436" si="2464">AVERAGE(Y433:Y435)</f>
        <v>82702.017999999996</v>
      </c>
      <c r="Z436" s="7">
        <f t="shared" si="2464"/>
        <v>383.70733333333334</v>
      </c>
      <c r="AA436" s="7">
        <f t="shared" si="2464"/>
        <v>348.20933333333329</v>
      </c>
      <c r="AB436" s="7">
        <f t="shared" si="2464"/>
        <v>383.27633333333341</v>
      </c>
      <c r="AC436" s="7">
        <f t="shared" si="2464"/>
        <v>349.14599999999996</v>
      </c>
      <c r="AD436" s="7">
        <f t="shared" si="2464"/>
        <v>342.89166666666665</v>
      </c>
      <c r="AE436" s="7">
        <f t="shared" si="2464"/>
        <v>307.09200000000004</v>
      </c>
      <c r="AF436" s="7">
        <f t="shared" si="2464"/>
        <v>26.490333333333336</v>
      </c>
      <c r="AG436" s="7">
        <f t="shared" si="2464"/>
        <v>26.490333333333336</v>
      </c>
      <c r="AH436" s="7"/>
      <c r="AI436" s="7">
        <f t="shared" ref="AI436:AQ436" si="2465">AVERAGE(AI433:AI435)</f>
        <v>1387.4750000000001</v>
      </c>
      <c r="AJ436" s="7">
        <f t="shared" si="2465"/>
        <v>467.34033333333332</v>
      </c>
      <c r="AK436" s="7">
        <f t="shared" si="2465"/>
        <v>330.34366666666665</v>
      </c>
      <c r="AL436" s="7">
        <f t="shared" si="2465"/>
        <v>464.81</v>
      </c>
      <c r="AM436" s="7">
        <f t="shared" si="2465"/>
        <v>330.95533333333333</v>
      </c>
      <c r="AN436" s="7">
        <f t="shared" si="2465"/>
        <v>44.951666666666661</v>
      </c>
      <c r="AO436" s="7">
        <f t="shared" si="2465"/>
        <v>39.297666666666665</v>
      </c>
      <c r="AP436" s="7">
        <f t="shared" si="2465"/>
        <v>160.708</v>
      </c>
      <c r="AQ436" s="7">
        <f t="shared" si="2465"/>
        <v>19.292000000000002</v>
      </c>
      <c r="AR436" s="7"/>
      <c r="AS436" s="7">
        <f t="shared" ref="AS436:BA436" si="2466">AVERAGE(AS433:AS435)</f>
        <v>84303.146999999997</v>
      </c>
      <c r="AT436" s="7">
        <f t="shared" si="2466"/>
        <v>337.91400000000004</v>
      </c>
      <c r="AU436" s="7">
        <f t="shared" si="2466"/>
        <v>389.46766666666662</v>
      </c>
      <c r="AV436" s="7">
        <f t="shared" si="2466"/>
        <v>337.22199999999998</v>
      </c>
      <c r="AW436" s="7">
        <f t="shared" si="2466"/>
        <v>390.49266666666671</v>
      </c>
      <c r="AX436" s="7">
        <f t="shared" si="2466"/>
        <v>335.84533333333337</v>
      </c>
      <c r="AY436" s="7">
        <f t="shared" si="2466"/>
        <v>319.60599999999999</v>
      </c>
      <c r="AZ436" s="7">
        <f t="shared" si="2466"/>
        <v>27.891000000000002</v>
      </c>
      <c r="BA436" s="7">
        <f t="shared" si="2466"/>
        <v>27.891000000000002</v>
      </c>
      <c r="BB436" s="7"/>
      <c r="BC436" s="7">
        <f t="shared" ref="BC436:BK436" si="2467">AVERAGE(BC433:BC435)</f>
        <v>1213.4590000000001</v>
      </c>
      <c r="BD436" s="7">
        <f t="shared" si="2467"/>
        <v>422.53299999999996</v>
      </c>
      <c r="BE436" s="7">
        <f t="shared" si="2467"/>
        <v>374.04199999999997</v>
      </c>
      <c r="BF436" s="7">
        <f t="shared" si="2467"/>
        <v>421.98066666666665</v>
      </c>
      <c r="BG436" s="7">
        <f t="shared" si="2467"/>
        <v>373.137</v>
      </c>
      <c r="BH436" s="7">
        <f t="shared" si="2467"/>
        <v>43.972666666666669</v>
      </c>
      <c r="BI436" s="7">
        <f t="shared" si="2467"/>
        <v>35.134999999999998</v>
      </c>
      <c r="BJ436" s="7">
        <f t="shared" si="2467"/>
        <v>158.90233333333333</v>
      </c>
      <c r="BK436" s="7">
        <f t="shared" si="2467"/>
        <v>21.097666666666669</v>
      </c>
      <c r="BL436" s="7"/>
      <c r="BM436" s="7">
        <f t="shared" ref="BM436:BU436" si="2468">AVERAGE(BM433:BM435)</f>
        <v>78596.459666666662</v>
      </c>
      <c r="BN436" s="7">
        <f t="shared" si="2468"/>
        <v>338.00733333333329</v>
      </c>
      <c r="BO436" s="7">
        <f t="shared" si="2468"/>
        <v>400.61400000000003</v>
      </c>
      <c r="BP436" s="7">
        <f t="shared" si="2468"/>
        <v>337.55666666666667</v>
      </c>
      <c r="BQ436" s="7">
        <f t="shared" si="2468"/>
        <v>401.93466666666671</v>
      </c>
      <c r="BR436" s="7">
        <f t="shared" si="2468"/>
        <v>323.58300000000003</v>
      </c>
      <c r="BS436" s="7">
        <f t="shared" si="2468"/>
        <v>309.26366666666667</v>
      </c>
      <c r="BT436" s="7">
        <f t="shared" si="2468"/>
        <v>32.872666666666667</v>
      </c>
      <c r="BU436" s="7">
        <f t="shared" si="2468"/>
        <v>32.872666666666667</v>
      </c>
      <c r="BV436" s="7"/>
      <c r="BW436" s="7">
        <f t="shared" ref="BW436:CE436" si="2469">AVERAGE(BW433:BW435)</f>
        <v>1107.4576666666665</v>
      </c>
      <c r="BX436" s="7">
        <f t="shared" si="2469"/>
        <v>421.78666666666663</v>
      </c>
      <c r="BY436" s="7">
        <f t="shared" si="2469"/>
        <v>378.35899999999998</v>
      </c>
      <c r="BZ436" s="7">
        <f t="shared" si="2469"/>
        <v>420.92233333333326</v>
      </c>
      <c r="CA436" s="7">
        <f t="shared" si="2469"/>
        <v>377.40900000000005</v>
      </c>
      <c r="CB436" s="7">
        <f t="shared" si="2469"/>
        <v>40.792000000000002</v>
      </c>
      <c r="CC436" s="7">
        <f t="shared" si="2469"/>
        <v>34.567</v>
      </c>
      <c r="CD436" s="7">
        <f t="shared" si="2469"/>
        <v>162.78200000000001</v>
      </c>
      <c r="CE436" s="7">
        <f t="shared" si="2469"/>
        <v>17.218</v>
      </c>
      <c r="CF436" s="10"/>
      <c r="CG436" s="7">
        <f t="shared" ref="CG436:CO436" si="2470">AVERAGE(CG433:CG435)</f>
        <v>58015.893000000004</v>
      </c>
      <c r="CH436" s="7">
        <f t="shared" si="2470"/>
        <v>366.70233333333334</v>
      </c>
      <c r="CI436" s="7">
        <f t="shared" si="2470"/>
        <v>345.10099999999994</v>
      </c>
      <c r="CJ436" s="7">
        <f t="shared" si="2470"/>
        <v>366.47633333333334</v>
      </c>
      <c r="CK436" s="7">
        <f t="shared" si="2470"/>
        <v>346.904</v>
      </c>
      <c r="CL436" s="7">
        <f t="shared" si="2470"/>
        <v>289.822</v>
      </c>
      <c r="CM436" s="7">
        <f t="shared" si="2470"/>
        <v>254.875</v>
      </c>
      <c r="CN436" s="7">
        <f t="shared" si="2470"/>
        <v>52.50333333333333</v>
      </c>
      <c r="CO436" s="7">
        <f t="shared" si="2470"/>
        <v>52.50333333333333</v>
      </c>
      <c r="CP436" s="10"/>
      <c r="CQ436" s="7">
        <f t="shared" ref="CQ436:DE436" si="2471">AVERAGE(CQ433:CQ435)</f>
        <v>1108.3586666666667</v>
      </c>
      <c r="CR436" s="7">
        <f t="shared" si="2471"/>
        <v>446.37133333333333</v>
      </c>
      <c r="CS436" s="7">
        <f t="shared" si="2471"/>
        <v>310.60099999999994</v>
      </c>
      <c r="CT436" s="7">
        <f t="shared" si="2471"/>
        <v>445.3966666666667</v>
      </c>
      <c r="CU436" s="7">
        <f t="shared" si="2471"/>
        <v>309.39766666666668</v>
      </c>
      <c r="CV436" s="7">
        <f t="shared" si="2471"/>
        <v>40.814</v>
      </c>
      <c r="CW436" s="7">
        <f t="shared" si="2471"/>
        <v>34.574666666666666</v>
      </c>
      <c r="CX436" s="7">
        <f t="shared" si="2471"/>
        <v>7.8926666666666661</v>
      </c>
      <c r="CY436" s="7">
        <f t="shared" si="2471"/>
        <v>7.8926666666666661</v>
      </c>
      <c r="CZ436" s="49">
        <f t="shared" si="2471"/>
        <v>-0.28456815793671786</v>
      </c>
      <c r="DA436" s="49">
        <f t="shared" si="2471"/>
        <v>-0.24609874422097966</v>
      </c>
      <c r="DB436" s="49">
        <f t="shared" si="2471"/>
        <v>-0.13757627360932653</v>
      </c>
      <c r="DC436" s="49">
        <f t="shared" si="2471"/>
        <v>85.520262543270107</v>
      </c>
      <c r="DD436" s="49">
        <f t="shared" si="2471"/>
        <v>83.538573929209051</v>
      </c>
      <c r="DE436" s="49">
        <f t="shared" si="2471"/>
        <v>7.1983333333333315</v>
      </c>
      <c r="DF436" s="46" t="str">
        <f t="shared" si="2452"/>
        <v>CIRC</v>
      </c>
      <c r="DG436" s="49">
        <f t="shared" ref="DG436:DL436" si="2472">AVERAGE(DG433:DG435)</f>
        <v>-0.27070670416183046</v>
      </c>
      <c r="DH436" s="49">
        <f t="shared" si="2472"/>
        <v>-0.32591743275328972</v>
      </c>
      <c r="DI436" s="49">
        <f t="shared" si="2472"/>
        <v>-0.15637754225168535</v>
      </c>
      <c r="DJ436" s="49">
        <f t="shared" si="2472"/>
        <v>86.014285470732815</v>
      </c>
      <c r="DK436" s="49">
        <f t="shared" si="2472"/>
        <v>86.518443069155452</v>
      </c>
      <c r="DL436" s="49">
        <f t="shared" si="2472"/>
        <v>6.7933333333333303</v>
      </c>
      <c r="DM436" s="46" t="str">
        <f t="shared" si="2455"/>
        <v>CIRC</v>
      </c>
      <c r="DN436" s="49">
        <f t="shared" ref="DN436:DS436" si="2473">AVERAGE(DN433:DN435)</f>
        <v>-0.3200839608494514</v>
      </c>
      <c r="DO436" s="49">
        <f t="shared" si="2473"/>
        <v>-0.33686583259336245</v>
      </c>
      <c r="DP436" s="49">
        <f t="shared" si="2473"/>
        <v>-0.21741207478679389</v>
      </c>
      <c r="DQ436" s="49">
        <f t="shared" si="2473"/>
        <v>86.684877349685848</v>
      </c>
      <c r="DR436" s="49">
        <f t="shared" si="2473"/>
        <v>86.898548506416532</v>
      </c>
      <c r="DS436" s="49">
        <f t="shared" si="2473"/>
        <v>15.654666666666669</v>
      </c>
      <c r="DT436" s="46" t="str">
        <f t="shared" si="2458"/>
        <v>CIRC</v>
      </c>
      <c r="DU436" s="49">
        <f t="shared" ref="DU436:DZ436" si="2474">AVERAGE(DU433:DU435)</f>
        <v>-0.49811876913095882</v>
      </c>
      <c r="DV436" s="49">
        <f t="shared" si="2474"/>
        <v>-0.33668804224728616</v>
      </c>
      <c r="DW436" s="49">
        <f t="shared" si="2474"/>
        <v>-0.21700160663146695</v>
      </c>
      <c r="DX436" s="49">
        <f t="shared" si="2474"/>
        <v>86.818300073540669</v>
      </c>
      <c r="DY436" s="49">
        <f t="shared" si="2474"/>
        <v>87.379732931670006</v>
      </c>
      <c r="DZ436" s="49">
        <f t="shared" si="2474"/>
        <v>35.285333333333334</v>
      </c>
      <c r="EA436" s="46" t="str">
        <f t="shared" si="2461"/>
        <v>CIRC</v>
      </c>
    </row>
    <row r="437" spans="3:131" ht="17" x14ac:dyDescent="0.2">
      <c r="C437" s="21" t="s">
        <v>20</v>
      </c>
      <c r="D437" s="7"/>
      <c r="E437" s="7">
        <f>STDEV(E433:E435)</f>
        <v>530.54389046555991</v>
      </c>
      <c r="F437" s="7">
        <f t="shared" ref="F437:M437" si="2475">STDEV(F433:F435)</f>
        <v>0.48630957218627341</v>
      </c>
      <c r="G437" s="7">
        <f t="shared" si="2475"/>
        <v>0.54080588014552677</v>
      </c>
      <c r="H437" s="7">
        <f t="shared" si="2475"/>
        <v>0.55648030812718818</v>
      </c>
      <c r="I437" s="7">
        <f t="shared" si="2475"/>
        <v>0.61524385409362381</v>
      </c>
      <c r="J437" s="7">
        <f t="shared" si="2475"/>
        <v>0.55600749395427629</v>
      </c>
      <c r="K437" s="7">
        <f t="shared" si="2475"/>
        <v>1.2880141044776243</v>
      </c>
      <c r="L437" s="7">
        <f t="shared" si="2475"/>
        <v>2.7287569208951772</v>
      </c>
      <c r="M437" s="7">
        <f t="shared" si="2475"/>
        <v>2.7287569208951772</v>
      </c>
      <c r="N437" s="7"/>
      <c r="O437" s="7">
        <f>STDEV(O433:O435)</f>
        <v>56.855295270830609</v>
      </c>
      <c r="P437" s="7">
        <f t="shared" ref="P437:W437" si="2476">STDEV(P433:P435)</f>
        <v>0.34931981526009831</v>
      </c>
      <c r="Q437" s="7">
        <f t="shared" si="2476"/>
        <v>0.53947412665792882</v>
      </c>
      <c r="R437" s="7">
        <f t="shared" si="2476"/>
        <v>0.19801599262013025</v>
      </c>
      <c r="S437" s="7">
        <f t="shared" si="2476"/>
        <v>0.32878615137095685</v>
      </c>
      <c r="T437" s="7">
        <f t="shared" si="2476"/>
        <v>0.69600311301985673</v>
      </c>
      <c r="U437" s="7">
        <f t="shared" si="2476"/>
        <v>0.69600311301985673</v>
      </c>
      <c r="V437" s="7">
        <f t="shared" si="2476"/>
        <v>0</v>
      </c>
      <c r="W437" s="7">
        <f t="shared" si="2476"/>
        <v>0</v>
      </c>
      <c r="X437" s="7"/>
      <c r="Y437" s="7">
        <f>STDEV(Y433:Y435)</f>
        <v>232.18507560134344</v>
      </c>
      <c r="Z437" s="7">
        <f t="shared" ref="Z437:AG437" si="2477">STDEV(Z433:Z435)</f>
        <v>0.47789782729504732</v>
      </c>
      <c r="AA437" s="7">
        <f t="shared" si="2477"/>
        <v>0.1764379022017005</v>
      </c>
      <c r="AB437" s="7">
        <f t="shared" si="2477"/>
        <v>0.5545235191886263</v>
      </c>
      <c r="AC437" s="7">
        <f t="shared" si="2477"/>
        <v>0.20285955732970576</v>
      </c>
      <c r="AD437" s="7">
        <f t="shared" si="2477"/>
        <v>0.36882561371646422</v>
      </c>
      <c r="AE437" s="7">
        <f t="shared" si="2477"/>
        <v>0.60850061626920648</v>
      </c>
      <c r="AF437" s="7">
        <f t="shared" si="2477"/>
        <v>1.8174736128299995</v>
      </c>
      <c r="AG437" s="7">
        <f t="shared" si="2477"/>
        <v>1.8174736128299995</v>
      </c>
      <c r="AH437" s="7"/>
      <c r="AI437" s="7">
        <f>STDEV(AI433:AI435)</f>
        <v>28.246543027422014</v>
      </c>
      <c r="AJ437" s="7">
        <f t="shared" ref="AJ437:AQ437" si="2478">STDEV(AJ433:AJ435)</f>
        <v>0.1731165310804626</v>
      </c>
      <c r="AK437" s="7">
        <f t="shared" si="2478"/>
        <v>0.16238944957518942</v>
      </c>
      <c r="AL437" s="7">
        <f t="shared" si="2478"/>
        <v>0.2052340127756451</v>
      </c>
      <c r="AM437" s="7">
        <f t="shared" si="2478"/>
        <v>0.15998229068661465</v>
      </c>
      <c r="AN437" s="7">
        <f t="shared" si="2478"/>
        <v>0.42596869994558501</v>
      </c>
      <c r="AO437" s="7">
        <f t="shared" si="2478"/>
        <v>0.51566009476527741</v>
      </c>
      <c r="AP437" s="7">
        <f t="shared" si="2478"/>
        <v>1.6029295056239985</v>
      </c>
      <c r="AQ437" s="7">
        <f t="shared" si="2478"/>
        <v>1.6029295056239985</v>
      </c>
      <c r="AR437" s="7"/>
      <c r="AS437" s="7">
        <f>STDEV(AS433:AS435)</f>
        <v>244.13394806335617</v>
      </c>
      <c r="AT437" s="7">
        <f t="shared" ref="AT437:BA437" si="2479">STDEV(AT433:AT435)</f>
        <v>0.40392202217755457</v>
      </c>
      <c r="AU437" s="7">
        <f t="shared" si="2479"/>
        <v>0.43589486499995606</v>
      </c>
      <c r="AV437" s="7">
        <f t="shared" si="2479"/>
        <v>0.48907361409095118</v>
      </c>
      <c r="AW437" s="7">
        <f t="shared" si="2479"/>
        <v>0.48760879127977236</v>
      </c>
      <c r="AX437" s="7">
        <f t="shared" si="2479"/>
        <v>0.61646600338813329</v>
      </c>
      <c r="AY437" s="7">
        <f t="shared" si="2479"/>
        <v>0.81281424692236537</v>
      </c>
      <c r="AZ437" s="7">
        <f t="shared" si="2479"/>
        <v>2.7217330875748997</v>
      </c>
      <c r="BA437" s="7">
        <f t="shared" si="2479"/>
        <v>2.7217330875748997</v>
      </c>
      <c r="BB437" s="7"/>
      <c r="BC437" s="7">
        <f>STDEV(BC433:BC435)</f>
        <v>16.533952552248291</v>
      </c>
      <c r="BD437" s="7">
        <f t="shared" ref="BD437:BK437" si="2480">STDEV(BD433:BD435)</f>
        <v>6.1245407991121499E-2</v>
      </c>
      <c r="BE437" s="7">
        <f t="shared" si="2480"/>
        <v>8.9537701556370433E-2</v>
      </c>
      <c r="BF437" s="7">
        <f t="shared" si="2480"/>
        <v>5.2519837521971494E-2</v>
      </c>
      <c r="BG437" s="7">
        <f t="shared" si="2480"/>
        <v>6.1098281481567554E-2</v>
      </c>
      <c r="BH437" s="7">
        <f t="shared" si="2480"/>
        <v>0.23971302286971158</v>
      </c>
      <c r="BI437" s="7">
        <f t="shared" si="2480"/>
        <v>0.29070775703444646</v>
      </c>
      <c r="BJ437" s="7">
        <f t="shared" si="2480"/>
        <v>1.3463214078864307</v>
      </c>
      <c r="BK437" s="7">
        <f t="shared" si="2480"/>
        <v>1.3463214078864307</v>
      </c>
      <c r="BL437" s="7"/>
      <c r="BM437" s="7">
        <f>STDEV(BM433:BM435)</f>
        <v>177.90374668997748</v>
      </c>
      <c r="BN437" s="7">
        <f t="shared" ref="BN437:BU437" si="2481">STDEV(BN433:BN435)</f>
        <v>0.32085874358248606</v>
      </c>
      <c r="BO437" s="7">
        <f t="shared" si="2481"/>
        <v>0.11860860002546751</v>
      </c>
      <c r="BP437" s="7">
        <f t="shared" si="2481"/>
        <v>0.38220587820353386</v>
      </c>
      <c r="BQ437" s="7">
        <f t="shared" si="2481"/>
        <v>0.14118191574467723</v>
      </c>
      <c r="BR437" s="7">
        <f t="shared" si="2481"/>
        <v>0.70668804999095025</v>
      </c>
      <c r="BS437" s="7">
        <f t="shared" si="2481"/>
        <v>1.0863836032144882</v>
      </c>
      <c r="BT437" s="7">
        <f t="shared" si="2481"/>
        <v>1.8121711655727599</v>
      </c>
      <c r="BU437" s="7">
        <f t="shared" si="2481"/>
        <v>1.8121711655727599</v>
      </c>
      <c r="BV437" s="7"/>
      <c r="BW437" s="7">
        <f>STDEV(BW433:BW435)</f>
        <v>11.322641446823857</v>
      </c>
      <c r="BX437" s="7">
        <f t="shared" ref="BX437:CE437" si="2482">STDEV(BX433:BX435)</f>
        <v>7.4500559282017445E-2</v>
      </c>
      <c r="BY437" s="7">
        <f t="shared" si="2482"/>
        <v>5.6665686266045033E-2</v>
      </c>
      <c r="BZ437" s="7">
        <f t="shared" si="2482"/>
        <v>8.2379204495626218E-2</v>
      </c>
      <c r="CA437" s="7">
        <f t="shared" si="2482"/>
        <v>4.7148700936498783E-2</v>
      </c>
      <c r="CB437" s="7">
        <f t="shared" si="2482"/>
        <v>0.40749601225042814</v>
      </c>
      <c r="CC437" s="7">
        <f t="shared" si="2482"/>
        <v>4.951767361255717E-2</v>
      </c>
      <c r="CD437" s="7">
        <f t="shared" si="2482"/>
        <v>2.4856868266135113</v>
      </c>
      <c r="CE437" s="7">
        <f t="shared" si="2482"/>
        <v>2.4856868266135055</v>
      </c>
      <c r="CF437" s="10"/>
      <c r="CG437" s="7">
        <f>STDEV(CG433:CG435)</f>
        <v>220.38751250695114</v>
      </c>
      <c r="CH437" s="7">
        <f t="shared" ref="CH437:CO437" si="2483">STDEV(CH433:CH435)</f>
        <v>0.39143879896267897</v>
      </c>
      <c r="CI437" s="7">
        <f t="shared" si="2483"/>
        <v>0.40057583551681575</v>
      </c>
      <c r="CJ437" s="7">
        <f t="shared" si="2483"/>
        <v>0.43936469286154567</v>
      </c>
      <c r="CK437" s="7">
        <f t="shared" si="2483"/>
        <v>0.53766253356545002</v>
      </c>
      <c r="CL437" s="7">
        <f t="shared" si="2483"/>
        <v>1.4012519402306147</v>
      </c>
      <c r="CM437" s="7">
        <f t="shared" si="2483"/>
        <v>0.31091317115876527</v>
      </c>
      <c r="CN437" s="7">
        <f t="shared" si="2483"/>
        <v>4.3454139426909961</v>
      </c>
      <c r="CO437" s="7">
        <f t="shared" si="2483"/>
        <v>4.3454139426909961</v>
      </c>
      <c r="CP437" s="10"/>
      <c r="CQ437" s="7">
        <f t="shared" ref="CQ437:DE437" si="2484">STDEV(CQ433:CQ435)</f>
        <v>28.722358021815257</v>
      </c>
      <c r="CR437" s="7">
        <f t="shared" si="2484"/>
        <v>0.25200066137478661</v>
      </c>
      <c r="CS437" s="7">
        <f t="shared" si="2484"/>
        <v>0.21604397700469108</v>
      </c>
      <c r="CT437" s="7">
        <f t="shared" si="2484"/>
        <v>0.15596580821877931</v>
      </c>
      <c r="CU437" s="7">
        <f t="shared" si="2484"/>
        <v>0.14098699703637285</v>
      </c>
      <c r="CV437" s="7">
        <f t="shared" si="2484"/>
        <v>0.12801171821360588</v>
      </c>
      <c r="CW437" s="7">
        <f t="shared" si="2484"/>
        <v>0.79709367914526219</v>
      </c>
      <c r="CX437" s="7">
        <f t="shared" si="2484"/>
        <v>3.558181885926202</v>
      </c>
      <c r="CY437" s="7">
        <f t="shared" si="2484"/>
        <v>3.558181885926202</v>
      </c>
      <c r="CZ437" s="49">
        <f t="shared" si="2484"/>
        <v>2.2949287870269691E-3</v>
      </c>
      <c r="DA437" s="49">
        <f t="shared" si="2484"/>
        <v>1.4483082375681869E-2</v>
      </c>
      <c r="DB437" s="49">
        <f t="shared" si="2484"/>
        <v>1.8861112069522835E-2</v>
      </c>
      <c r="DC437" s="49">
        <f t="shared" si="2484"/>
        <v>0.61773845211496803</v>
      </c>
      <c r="DD437" s="49">
        <f t="shared" si="2484"/>
        <v>0.72955213049250922</v>
      </c>
      <c r="DE437" s="49">
        <f t="shared" si="2484"/>
        <v>2.1699625188775338</v>
      </c>
      <c r="DG437" s="49">
        <f t="shared" ref="DG437:DL437" si="2485">STDEV(DG433:DG435)</f>
        <v>5.3737998594686276E-3</v>
      </c>
      <c r="DH437" s="49">
        <f t="shared" si="2485"/>
        <v>1.4224970598672526E-2</v>
      </c>
      <c r="DI437" s="49">
        <f t="shared" si="2485"/>
        <v>1.5850403383862795E-2</v>
      </c>
      <c r="DJ437" s="49">
        <f t="shared" si="2485"/>
        <v>0.32889730756241281</v>
      </c>
      <c r="DK437" s="49">
        <f t="shared" si="2485"/>
        <v>0.3815977384049099</v>
      </c>
      <c r="DL437" s="49">
        <f t="shared" si="2485"/>
        <v>3.3943924836903108</v>
      </c>
      <c r="DN437" s="49">
        <f t="shared" ref="DN437:DS437" si="2486">STDEV(DN433:DN435)</f>
        <v>1.9861837976586196E-3</v>
      </c>
      <c r="DO437" s="49">
        <f t="shared" si="2486"/>
        <v>8.0503795949783217E-3</v>
      </c>
      <c r="DP437" s="49">
        <f t="shared" si="2486"/>
        <v>1.5060452183257005E-2</v>
      </c>
      <c r="DQ437" s="49">
        <f t="shared" si="2486"/>
        <v>0.32338027904878336</v>
      </c>
      <c r="DR437" s="49">
        <f t="shared" si="2486"/>
        <v>0.3630898194123155</v>
      </c>
      <c r="DS437" s="49">
        <f t="shared" si="2486"/>
        <v>2.2353738688043494</v>
      </c>
      <c r="DU437" s="49">
        <f t="shared" ref="DU437:DZ437" si="2487">STDEV(DU433:DU435)</f>
        <v>2.7185781548692998E-3</v>
      </c>
      <c r="DV437" s="49">
        <f t="shared" si="2487"/>
        <v>1.8829169599604213E-2</v>
      </c>
      <c r="DW437" s="49">
        <f t="shared" si="2487"/>
        <v>1.2080970044806695E-2</v>
      </c>
      <c r="DX437" s="49">
        <f t="shared" si="2487"/>
        <v>0.24054523685573234</v>
      </c>
      <c r="DY437" s="49">
        <f t="shared" si="2487"/>
        <v>0.38073243233560072</v>
      </c>
      <c r="DZ437" s="49">
        <f t="shared" si="2487"/>
        <v>5.9011430531155193</v>
      </c>
    </row>
    <row r="438" spans="3:131" x14ac:dyDescent="0.2">
      <c r="C438" s="92" t="s">
        <v>119</v>
      </c>
      <c r="D438" s="3">
        <v>1376</v>
      </c>
      <c r="E438" s="3">
        <v>107355.52499999999</v>
      </c>
      <c r="F438" s="3">
        <v>423.678</v>
      </c>
      <c r="G438" s="3">
        <v>388.33499999999998</v>
      </c>
      <c r="H438" s="3">
        <v>423.58199999999999</v>
      </c>
      <c r="I438" s="3">
        <v>393.64600000000002</v>
      </c>
      <c r="J438" s="3">
        <v>386.58</v>
      </c>
      <c r="K438" s="3">
        <v>353.58600000000001</v>
      </c>
      <c r="L438" s="3">
        <v>26.710999999999999</v>
      </c>
      <c r="M438" s="5">
        <f t="shared" si="2120"/>
        <v>26.710999999999999</v>
      </c>
      <c r="N438" s="3">
        <v>1379</v>
      </c>
      <c r="O438" s="3">
        <v>2898.6309999999999</v>
      </c>
      <c r="P438" s="3">
        <v>416.94600000000003</v>
      </c>
      <c r="Q438" s="3">
        <v>326.00700000000001</v>
      </c>
      <c r="R438" s="3">
        <v>416.01600000000002</v>
      </c>
      <c r="S438" s="3">
        <v>326.56700000000001</v>
      </c>
      <c r="T438" s="3">
        <v>60.750999999999998</v>
      </c>
      <c r="U438" s="3">
        <v>60.750999999999998</v>
      </c>
      <c r="V438" s="3">
        <v>0</v>
      </c>
      <c r="W438" s="5">
        <f t="shared" si="2121"/>
        <v>0</v>
      </c>
      <c r="X438" s="3">
        <v>1382</v>
      </c>
      <c r="Y438" s="3">
        <v>77934.551999999996</v>
      </c>
      <c r="Z438" s="3">
        <v>347.50200000000001</v>
      </c>
      <c r="AA438" s="3">
        <v>366.37700000000001</v>
      </c>
      <c r="AB438" s="3">
        <v>347.04599999999999</v>
      </c>
      <c r="AC438" s="3">
        <v>367.77600000000001</v>
      </c>
      <c r="AD438" s="3">
        <v>323.45100000000002</v>
      </c>
      <c r="AE438" s="3">
        <v>306.78300000000002</v>
      </c>
      <c r="AF438" s="3">
        <v>12.9</v>
      </c>
      <c r="AG438" s="5">
        <f t="shared" si="2122"/>
        <v>12.9</v>
      </c>
      <c r="AH438" s="3">
        <v>1385</v>
      </c>
      <c r="AI438" s="3">
        <v>2124.5659999999998</v>
      </c>
      <c r="AJ438" s="3">
        <v>350.33699999999999</v>
      </c>
      <c r="AK438" s="3">
        <v>313.476</v>
      </c>
      <c r="AL438" s="3">
        <v>349.69</v>
      </c>
      <c r="AM438" s="3">
        <v>312.69600000000003</v>
      </c>
      <c r="AN438" s="3">
        <v>58.506</v>
      </c>
      <c r="AO438" s="3">
        <v>46.235999999999997</v>
      </c>
      <c r="AP438" s="3">
        <v>145.03299999999999</v>
      </c>
      <c r="AQ438" s="5">
        <f t="shared" si="2123"/>
        <v>34.967000000000013</v>
      </c>
      <c r="AR438" s="3">
        <v>1388</v>
      </c>
      <c r="AS438" s="3">
        <v>80816.404999999999</v>
      </c>
      <c r="AT438" s="3">
        <v>368.733</v>
      </c>
      <c r="AU438" s="3">
        <v>362.56099999999998</v>
      </c>
      <c r="AV438" s="3">
        <v>367.68400000000003</v>
      </c>
      <c r="AW438" s="3">
        <v>363.91699999999997</v>
      </c>
      <c r="AX438" s="3">
        <v>328.77800000000002</v>
      </c>
      <c r="AY438" s="3">
        <v>312.97300000000001</v>
      </c>
      <c r="AZ438" s="3">
        <v>7.7590000000000003</v>
      </c>
      <c r="BA438" s="5">
        <f t="shared" si="2124"/>
        <v>7.7590000000000003</v>
      </c>
      <c r="BB438" s="3">
        <v>1391</v>
      </c>
      <c r="BC438" s="3">
        <v>1728.6379999999999</v>
      </c>
      <c r="BD438" s="3">
        <v>360.22399999999999</v>
      </c>
      <c r="BE438" s="3">
        <v>306.49599999999998</v>
      </c>
      <c r="BF438" s="3">
        <v>360.67</v>
      </c>
      <c r="BG438" s="3">
        <v>305.63600000000002</v>
      </c>
      <c r="BH438" s="3">
        <v>53.427</v>
      </c>
      <c r="BI438" s="3">
        <v>41.195999999999998</v>
      </c>
      <c r="BJ438" s="3">
        <v>141.98099999999999</v>
      </c>
      <c r="BK438" s="5">
        <f t="shared" si="2125"/>
        <v>38.019000000000005</v>
      </c>
      <c r="BL438" s="3">
        <v>1394</v>
      </c>
      <c r="BM438" s="3">
        <v>71707.692999999999</v>
      </c>
      <c r="BN438" s="3">
        <v>342.81900000000002</v>
      </c>
      <c r="BO438" s="3">
        <v>358.262</v>
      </c>
      <c r="BP438" s="3">
        <v>342.13099999999997</v>
      </c>
      <c r="BQ438" s="3">
        <v>359.74700000000001</v>
      </c>
      <c r="BR438" s="3">
        <v>305.41800000000001</v>
      </c>
      <c r="BS438" s="3">
        <v>298.93799999999999</v>
      </c>
      <c r="BT438" s="3">
        <v>5.2169999999999996</v>
      </c>
      <c r="BU438" s="5">
        <f t="shared" si="2126"/>
        <v>5.2169999999999996</v>
      </c>
      <c r="BV438" s="3">
        <v>1397</v>
      </c>
      <c r="BW438" s="3">
        <v>1514.2339999999999</v>
      </c>
      <c r="BX438" s="3">
        <v>333.56</v>
      </c>
      <c r="BY438" s="3">
        <v>302.09100000000001</v>
      </c>
      <c r="BZ438" s="3">
        <v>332.94</v>
      </c>
      <c r="CA438" s="3">
        <v>301.72800000000001</v>
      </c>
      <c r="CB438" s="3">
        <v>47.402999999999999</v>
      </c>
      <c r="CC438" s="3">
        <v>40.671999999999997</v>
      </c>
      <c r="CD438" s="3">
        <v>143.04900000000001</v>
      </c>
      <c r="CE438" s="5">
        <f t="shared" si="2127"/>
        <v>36.950999999999993</v>
      </c>
      <c r="CF438" s="3">
        <v>1400</v>
      </c>
      <c r="CG438" s="3">
        <v>51344.421000000002</v>
      </c>
      <c r="CH438" s="3">
        <v>373.22399999999999</v>
      </c>
      <c r="CI438" s="3">
        <v>312.30399999999997</v>
      </c>
      <c r="CJ438" s="3">
        <v>372.00299999999999</v>
      </c>
      <c r="CK438" s="3">
        <v>314.024</v>
      </c>
      <c r="CL438" s="3">
        <v>261.51600000000002</v>
      </c>
      <c r="CM438" s="3">
        <v>249.98</v>
      </c>
      <c r="CN438" s="3">
        <v>179.916</v>
      </c>
      <c r="CO438" s="5">
        <f t="shared" si="2128"/>
        <v>8.4000000000003183E-2</v>
      </c>
      <c r="CP438" s="3">
        <v>1403</v>
      </c>
      <c r="CQ438" s="3">
        <v>1611.1890000000001</v>
      </c>
      <c r="CR438" s="3">
        <v>361.30200000000002</v>
      </c>
      <c r="CS438" s="3">
        <v>264.392</v>
      </c>
      <c r="CT438" s="3">
        <v>360.459</v>
      </c>
      <c r="CU438" s="3">
        <v>263.495</v>
      </c>
      <c r="CV438" s="3">
        <v>51.112000000000002</v>
      </c>
      <c r="CW438" s="3">
        <v>40.136000000000003</v>
      </c>
      <c r="CX438" s="3">
        <v>144.34899999999999</v>
      </c>
      <c r="CY438" s="5">
        <f t="shared" si="2129"/>
        <v>35.65100000000001</v>
      </c>
      <c r="CZ438" s="46">
        <f t="shared" si="2130"/>
        <v>-0.27405178261668411</v>
      </c>
      <c r="DA438" s="46">
        <f>IF((AQ438-AG438)&lt;45,(AO438-$T438)/$T438,(AN438-$U438)/$U438)</f>
        <v>-0.23892610821221053</v>
      </c>
      <c r="DB438" s="46">
        <f>IF((AQ438-AG438)&lt;45,(AN438-$T438)/$T438,(AO438-$U438)/$U438)</f>
        <v>-3.695412421194709E-2</v>
      </c>
      <c r="DC438" s="46">
        <f t="shared" si="2133"/>
        <v>52.97691031005867</v>
      </c>
      <c r="DD438" s="46">
        <f t="shared" si="2134"/>
        <v>55.143423324998587</v>
      </c>
      <c r="DE438" s="46">
        <f t="shared" si="2220"/>
        <v>22.067000000000014</v>
      </c>
      <c r="DF438" s="46" t="str">
        <f>IF(DE438&lt;45,DF$6,DF$5)</f>
        <v>CIRC</v>
      </c>
      <c r="DG438" s="46">
        <f t="shared" si="2136"/>
        <v>-0.24720777062941099</v>
      </c>
      <c r="DH438" s="46">
        <f>IF((BK438-BA438)&lt;45,(BI438-$T438)/$T438,(BH438-$U438)/$U438)</f>
        <v>-0.321887705552172</v>
      </c>
      <c r="DI438" s="46">
        <f>IF((BK438-BA438)&lt;45,(BH438-$T438)/$T438,(BI438-$U438)/$U438)</f>
        <v>-0.12055768629322972</v>
      </c>
      <c r="DJ438" s="46">
        <f t="shared" si="2139"/>
        <v>56.70703048123751</v>
      </c>
      <c r="DK438" s="46">
        <f t="shared" si="2140"/>
        <v>58.701543054676122</v>
      </c>
      <c r="DL438" s="46">
        <f t="shared" si="2224"/>
        <v>30.260000000000005</v>
      </c>
      <c r="DM438" s="46" t="str">
        <f>IF(DL438&lt;45,DM$6,DM$5)</f>
        <v>CIRC</v>
      </c>
      <c r="DN438" s="46">
        <f t="shared" si="2142"/>
        <v>-0.33205400467279161</v>
      </c>
      <c r="DO438" s="46">
        <f>IF((CE438-BU438)&lt;45,(CC438-$T438)/$T438,(CB438-$U438)/$U438)</f>
        <v>-0.33051307797402513</v>
      </c>
      <c r="DP438" s="46">
        <f>IF((CE438-BU438)&lt;45,(CB438-$T438)/$T438,(CC438-$U438)/$U438)</f>
        <v>-0.21971654787575512</v>
      </c>
      <c r="DQ438" s="46">
        <f t="shared" si="2145"/>
        <v>56.928993685116197</v>
      </c>
      <c r="DR438" s="46">
        <f t="shared" si="2146"/>
        <v>58.742479024978167</v>
      </c>
      <c r="DS438" s="46">
        <f t="shared" si="2228"/>
        <v>31.733999999999995</v>
      </c>
      <c r="DT438" s="46" t="str">
        <f>IF(DS438&lt;45,DT$6,DT$5)</f>
        <v>CIRC</v>
      </c>
      <c r="DU438" s="46">
        <f t="shared" si="2148"/>
        <v>-0.52173471276862549</v>
      </c>
      <c r="DV438" s="46">
        <f>IF((CY438-CO438)&lt;45,(CW438-$T438)/$T438,(CV438-$U438)/$U438)</f>
        <v>-0.33933597800859239</v>
      </c>
      <c r="DW438" s="46">
        <f>IF((CY438-CO438)&lt;45,(CV438-$T438)/$T438,(CW438-$U438)/$U438)</f>
        <v>-0.15866405491267627</v>
      </c>
      <c r="DX438" s="46">
        <f t="shared" si="2151"/>
        <v>49.373007078767209</v>
      </c>
      <c r="DY438" s="46">
        <f t="shared" si="2152"/>
        <v>51.83091526299723</v>
      </c>
      <c r="DZ438" s="46">
        <f t="shared" si="2232"/>
        <v>36.86699999999999</v>
      </c>
      <c r="EA438" s="46" t="str">
        <f>IF(DZ438&lt;45,EA$6,EA$5)</f>
        <v>CIRC</v>
      </c>
    </row>
    <row r="439" spans="3:131" x14ac:dyDescent="0.2">
      <c r="C439" s="92"/>
      <c r="D439" s="3">
        <v>1377</v>
      </c>
      <c r="E439" s="3">
        <v>106474.033</v>
      </c>
      <c r="F439" s="3">
        <v>424.92700000000002</v>
      </c>
      <c r="G439" s="3">
        <v>388.14</v>
      </c>
      <c r="H439" s="3">
        <v>424.90499999999997</v>
      </c>
      <c r="I439" s="3">
        <v>393.37400000000002</v>
      </c>
      <c r="J439" s="3">
        <v>388.38900000000001</v>
      </c>
      <c r="K439" s="3">
        <v>349.05</v>
      </c>
      <c r="L439" s="3">
        <v>27.044</v>
      </c>
      <c r="M439" s="5">
        <f t="shared" si="2120"/>
        <v>27.044</v>
      </c>
      <c r="N439" s="3">
        <v>1380</v>
      </c>
      <c r="O439" s="3">
        <v>3226.0929999999998</v>
      </c>
      <c r="P439" s="3">
        <v>414.93299999999999</v>
      </c>
      <c r="Q439" s="3">
        <v>327.01299999999998</v>
      </c>
      <c r="R439" s="3">
        <v>414.44600000000003</v>
      </c>
      <c r="S439" s="3">
        <v>327.26</v>
      </c>
      <c r="T439" s="3">
        <v>64.09</v>
      </c>
      <c r="U439" s="3">
        <v>64.09</v>
      </c>
      <c r="V439" s="3">
        <v>0</v>
      </c>
      <c r="W439" s="5">
        <f t="shared" si="2121"/>
        <v>0</v>
      </c>
      <c r="X439" s="3">
        <v>1383</v>
      </c>
      <c r="Y439" s="3">
        <v>77134.701000000001</v>
      </c>
      <c r="Z439" s="3">
        <v>348.07100000000003</v>
      </c>
      <c r="AA439" s="3">
        <v>366.44799999999998</v>
      </c>
      <c r="AB439" s="3">
        <v>347.67399999999998</v>
      </c>
      <c r="AC439" s="3">
        <v>367.779</v>
      </c>
      <c r="AD439" s="3">
        <v>324.51600000000002</v>
      </c>
      <c r="AE439" s="3">
        <v>302.63799999999998</v>
      </c>
      <c r="AF439" s="3">
        <v>7.5190000000000001</v>
      </c>
      <c r="AG439" s="5">
        <f t="shared" si="2122"/>
        <v>7.5190000000000001</v>
      </c>
      <c r="AH439" s="3">
        <v>1386</v>
      </c>
      <c r="AI439" s="3">
        <v>2094.6129999999998</v>
      </c>
      <c r="AJ439" s="3">
        <v>350.428</v>
      </c>
      <c r="AK439" s="3">
        <v>313.48599999999999</v>
      </c>
      <c r="AL439" s="3">
        <v>349.738</v>
      </c>
      <c r="AM439" s="3">
        <v>312.70499999999998</v>
      </c>
      <c r="AN439" s="3">
        <v>58.642000000000003</v>
      </c>
      <c r="AO439" s="3">
        <v>45.478999999999999</v>
      </c>
      <c r="AP439" s="3">
        <v>142.71799999999999</v>
      </c>
      <c r="AQ439" s="5">
        <f t="shared" si="2123"/>
        <v>37.282000000000011</v>
      </c>
      <c r="AR439" s="3">
        <v>1389</v>
      </c>
      <c r="AS439" s="3">
        <v>81469.979000000007</v>
      </c>
      <c r="AT439" s="3">
        <v>368.68900000000002</v>
      </c>
      <c r="AU439" s="3">
        <v>362.12900000000002</v>
      </c>
      <c r="AV439" s="3">
        <v>367.66699999999997</v>
      </c>
      <c r="AW439" s="3">
        <v>363.43599999999998</v>
      </c>
      <c r="AX439" s="3">
        <v>329.28500000000003</v>
      </c>
      <c r="AY439" s="3">
        <v>315.01799999999997</v>
      </c>
      <c r="AZ439" s="3">
        <v>8.36</v>
      </c>
      <c r="BA439" s="5">
        <f t="shared" si="2124"/>
        <v>8.36</v>
      </c>
      <c r="BB439" s="3">
        <v>1392</v>
      </c>
      <c r="BC439" s="3">
        <v>1695.87</v>
      </c>
      <c r="BD439" s="3">
        <v>359.947</v>
      </c>
      <c r="BE439" s="3">
        <v>306.57600000000002</v>
      </c>
      <c r="BF439" s="3">
        <v>360.43299999999999</v>
      </c>
      <c r="BG439" s="3">
        <v>305.74700000000001</v>
      </c>
      <c r="BH439" s="3">
        <v>53.420999999999999</v>
      </c>
      <c r="BI439" s="3">
        <v>40.418999999999997</v>
      </c>
      <c r="BJ439" s="3">
        <v>141.708</v>
      </c>
      <c r="BK439" s="5">
        <f t="shared" si="2125"/>
        <v>38.292000000000002</v>
      </c>
      <c r="BL439" s="3">
        <v>1395</v>
      </c>
      <c r="BM439" s="3">
        <v>71975.135999999999</v>
      </c>
      <c r="BN439" s="3">
        <v>342.6</v>
      </c>
      <c r="BO439" s="3">
        <v>358.50299999999999</v>
      </c>
      <c r="BP439" s="3">
        <v>341.91300000000001</v>
      </c>
      <c r="BQ439" s="3">
        <v>359.98899999999998</v>
      </c>
      <c r="BR439" s="3">
        <v>307.31200000000001</v>
      </c>
      <c r="BS439" s="3">
        <v>298.20400000000001</v>
      </c>
      <c r="BT439" s="3">
        <v>13.622</v>
      </c>
      <c r="BU439" s="5">
        <f t="shared" si="2126"/>
        <v>13.622</v>
      </c>
      <c r="BV439" s="3">
        <v>1398</v>
      </c>
      <c r="BW439" s="3">
        <v>1539.232</v>
      </c>
      <c r="BX439" s="3">
        <v>332.93</v>
      </c>
      <c r="BY439" s="3">
        <v>301.63299999999998</v>
      </c>
      <c r="BZ439" s="3">
        <v>332.40100000000001</v>
      </c>
      <c r="CA439" s="3">
        <v>301.33100000000002</v>
      </c>
      <c r="CB439" s="3">
        <v>47.127000000000002</v>
      </c>
      <c r="CC439" s="3">
        <v>41.585999999999999</v>
      </c>
      <c r="CD439" s="3">
        <v>139.70099999999999</v>
      </c>
      <c r="CE439" s="5">
        <f t="shared" si="2127"/>
        <v>40.299000000000007</v>
      </c>
      <c r="CF439" s="3">
        <v>1401</v>
      </c>
      <c r="CG439" s="3">
        <v>50811.112000000001</v>
      </c>
      <c r="CH439" s="3">
        <v>373.971</v>
      </c>
      <c r="CI439" s="3">
        <v>312.541</v>
      </c>
      <c r="CJ439" s="3">
        <v>372.78899999999999</v>
      </c>
      <c r="CK439" s="3">
        <v>314.27999999999997</v>
      </c>
      <c r="CL439" s="3">
        <v>260.92200000000003</v>
      </c>
      <c r="CM439" s="3">
        <v>247.946</v>
      </c>
      <c r="CN439" s="3">
        <v>1.909</v>
      </c>
      <c r="CO439" s="5">
        <f t="shared" si="2128"/>
        <v>1.909</v>
      </c>
      <c r="CP439" s="3">
        <v>1404</v>
      </c>
      <c r="CQ439" s="3">
        <v>1609.162</v>
      </c>
      <c r="CR439" s="3">
        <v>361.13600000000002</v>
      </c>
      <c r="CS439" s="3">
        <v>264.404</v>
      </c>
      <c r="CT439" s="3">
        <v>360.28899999999999</v>
      </c>
      <c r="CU439" s="3">
        <v>263.50700000000001</v>
      </c>
      <c r="CV439" s="3">
        <v>51.003</v>
      </c>
      <c r="CW439" s="3">
        <v>40.170999999999999</v>
      </c>
      <c r="CX439" s="3">
        <v>144.94999999999999</v>
      </c>
      <c r="CY439" s="5">
        <f t="shared" si="2129"/>
        <v>35.050000000000011</v>
      </c>
      <c r="CZ439" s="46">
        <f t="shared" si="2130"/>
        <v>-0.27555387143079285</v>
      </c>
      <c r="DA439" s="46">
        <f t="shared" ref="DA439:DA440" si="2488">IF((AQ439-AG439)&lt;45,(AO439-$T439)/$T439,(AN439-$U439)/$U439)</f>
        <v>-0.29038851614916528</v>
      </c>
      <c r="DB439" s="46">
        <f t="shared" ref="DB439:DB440" si="2489">IF((AQ439-AG439)&lt;45,(AN439-$T439)/$T439,(AO439-$U439)/$U439)</f>
        <v>-8.5005461070369798E-2</v>
      </c>
      <c r="DC439" s="46">
        <f t="shared" si="2133"/>
        <v>53.014421556780178</v>
      </c>
      <c r="DD439" s="46">
        <f t="shared" si="2134"/>
        <v>55.112662537750808</v>
      </c>
      <c r="DE439" s="46">
        <f t="shared" si="2220"/>
        <v>29.763000000000012</v>
      </c>
      <c r="DF439" s="46" t="str">
        <f t="shared" ref="DF439:DF441" si="2490">IF(DE439&lt;45,DF$6,DF$5)</f>
        <v>CIRC</v>
      </c>
      <c r="DG439" s="46">
        <f t="shared" si="2136"/>
        <v>-0.23483710812381822</v>
      </c>
      <c r="DH439" s="46">
        <f t="shared" ref="DH439:DH440" si="2491">IF((BK439-BA439)&lt;45,(BI439-$T439)/$T439,(BH439-$U439)/$U439)</f>
        <v>-0.36933999063816514</v>
      </c>
      <c r="DI439" s="46">
        <f t="shared" ref="DI439:DI440" si="2492">IF((BK439-BA439)&lt;45,(BH439-$T439)/$T439,(BI439-$U439)/$U439)</f>
        <v>-0.16646902792947424</v>
      </c>
      <c r="DJ439" s="46">
        <f t="shared" si="2139"/>
        <v>56.23662839288999</v>
      </c>
      <c r="DK439" s="46">
        <f t="shared" si="2140"/>
        <v>58.140790130509885</v>
      </c>
      <c r="DL439" s="46">
        <f t="shared" si="2224"/>
        <v>29.932000000000002</v>
      </c>
      <c r="DM439" s="46" t="str">
        <f t="shared" ref="DM439:DM441" si="2493">IF(DL439&lt;45,DM$6,DM$5)</f>
        <v>CIRC</v>
      </c>
      <c r="DN439" s="46">
        <f t="shared" si="2142"/>
        <v>-0.32401230636205919</v>
      </c>
      <c r="DO439" s="46">
        <f t="shared" ref="DO439:DO440" si="2494">IF((CE439-BU439)&lt;45,(CC439-$T439)/$T439,(CB439-$U439)/$U439)</f>
        <v>-0.3511312217194571</v>
      </c>
      <c r="DP439" s="46">
        <f t="shared" ref="DP439:DP440" si="2495">IF((CE439-BU439)&lt;45,(CB439-$T439)/$T439,(CC439-$U439)/$U439)</f>
        <v>-0.26467467623654234</v>
      </c>
      <c r="DQ439" s="46">
        <f t="shared" si="2145"/>
        <v>57.686270463603385</v>
      </c>
      <c r="DR439" s="46">
        <f t="shared" si="2146"/>
        <v>59.424229973976061</v>
      </c>
      <c r="DS439" s="46">
        <f t="shared" si="2228"/>
        <v>26.677000000000007</v>
      </c>
      <c r="DT439" s="46" t="str">
        <f t="shared" ref="DT439:DT441" si="2496">IF(DS439&lt;45,DT$6,DT$5)</f>
        <v>CIRC</v>
      </c>
      <c r="DU439" s="46">
        <f t="shared" si="2148"/>
        <v>-0.52278400124094104</v>
      </c>
      <c r="DV439" s="46">
        <f t="shared" ref="DV439:DV440" si="2497">IF((CY439-CO439)&lt;45,(CW439-$T439)/$T439,(CV439-$U439)/$U439)</f>
        <v>-0.37320954907161807</v>
      </c>
      <c r="DW439" s="46">
        <f t="shared" ref="DW439:DW440" si="2498">IF((CY439-CO439)&lt;45,(CV439-$T439)/$T439,(CW439-$U439)/$U439)</f>
        <v>-0.20419722265564055</v>
      </c>
      <c r="DX439" s="46">
        <f t="shared" si="2151"/>
        <v>49.818751429557118</v>
      </c>
      <c r="DY439" s="46">
        <f t="shared" si="2152"/>
        <v>52.289076574366817</v>
      </c>
      <c r="DZ439" s="46">
        <f t="shared" si="2232"/>
        <v>38.390000000000008</v>
      </c>
      <c r="EA439" s="46" t="str">
        <f t="shared" ref="EA439:EA441" si="2499">IF(DZ439&lt;45,EA$6,EA$5)</f>
        <v>CIRC</v>
      </c>
    </row>
    <row r="440" spans="3:131" x14ac:dyDescent="0.2">
      <c r="C440" s="92"/>
      <c r="D440" s="3">
        <v>1378</v>
      </c>
      <c r="E440" s="3">
        <v>106842.59699999999</v>
      </c>
      <c r="F440" s="3">
        <v>423.66199999999998</v>
      </c>
      <c r="G440" s="3">
        <v>388.96</v>
      </c>
      <c r="H440" s="3">
        <v>423.541</v>
      </c>
      <c r="I440" s="3">
        <v>394.38200000000001</v>
      </c>
      <c r="J440" s="3">
        <v>386.43799999999999</v>
      </c>
      <c r="K440" s="3">
        <v>352.02600000000001</v>
      </c>
      <c r="L440" s="3">
        <v>27.456</v>
      </c>
      <c r="M440" s="5">
        <f t="shared" si="2120"/>
        <v>27.456</v>
      </c>
      <c r="N440" s="3">
        <v>1381</v>
      </c>
      <c r="O440" s="3">
        <v>3062.0239999999999</v>
      </c>
      <c r="P440" s="3">
        <v>415.43599999999998</v>
      </c>
      <c r="Q440" s="3">
        <v>328.85899999999998</v>
      </c>
      <c r="R440" s="3">
        <v>414.83300000000003</v>
      </c>
      <c r="S440" s="3">
        <v>328.74599999999998</v>
      </c>
      <c r="T440" s="3">
        <v>62.439</v>
      </c>
      <c r="U440" s="3">
        <v>62.439</v>
      </c>
      <c r="V440" s="3">
        <v>0</v>
      </c>
      <c r="W440" s="5">
        <f t="shared" si="2121"/>
        <v>0</v>
      </c>
      <c r="X440" s="3">
        <v>1384</v>
      </c>
      <c r="Y440" s="3">
        <v>76661.524000000005</v>
      </c>
      <c r="Z440" s="3">
        <v>347.36200000000002</v>
      </c>
      <c r="AA440" s="3">
        <v>365.42</v>
      </c>
      <c r="AB440" s="3">
        <v>346.87799999999999</v>
      </c>
      <c r="AC440" s="3">
        <v>366.63</v>
      </c>
      <c r="AD440" s="3">
        <v>322.78500000000003</v>
      </c>
      <c r="AE440" s="3">
        <v>302.39499999999998</v>
      </c>
      <c r="AF440" s="3">
        <v>13.234999999999999</v>
      </c>
      <c r="AG440" s="5">
        <f t="shared" si="2122"/>
        <v>13.234999999999999</v>
      </c>
      <c r="AH440" s="3">
        <v>1387</v>
      </c>
      <c r="AI440" s="3">
        <v>2097.3150000000001</v>
      </c>
      <c r="AJ440" s="3">
        <v>350.73099999999999</v>
      </c>
      <c r="AK440" s="3">
        <v>313.64699999999999</v>
      </c>
      <c r="AL440" s="3">
        <v>349.971</v>
      </c>
      <c r="AM440" s="3">
        <v>312.79700000000003</v>
      </c>
      <c r="AN440" s="3">
        <v>58.323999999999998</v>
      </c>
      <c r="AO440" s="3">
        <v>45.784999999999997</v>
      </c>
      <c r="AP440" s="3">
        <v>142.262</v>
      </c>
      <c r="AQ440" s="5">
        <f t="shared" si="2123"/>
        <v>37.738</v>
      </c>
      <c r="AR440" s="3">
        <v>1390</v>
      </c>
      <c r="AS440" s="3">
        <v>80986.217000000004</v>
      </c>
      <c r="AT440" s="3">
        <v>368.57299999999998</v>
      </c>
      <c r="AU440" s="3">
        <v>362.697</v>
      </c>
      <c r="AV440" s="3">
        <v>367.51</v>
      </c>
      <c r="AW440" s="3">
        <v>364.07400000000001</v>
      </c>
      <c r="AX440" s="3">
        <v>328.51100000000002</v>
      </c>
      <c r="AY440" s="3">
        <v>313.88499999999999</v>
      </c>
      <c r="AZ440" s="3">
        <v>5.0000000000000001E-3</v>
      </c>
      <c r="BA440" s="5">
        <f t="shared" si="2124"/>
        <v>5.0000000000000001E-3</v>
      </c>
      <c r="BB440" s="3">
        <v>1393</v>
      </c>
      <c r="BC440" s="3">
        <v>1717.6030000000001</v>
      </c>
      <c r="BD440" s="3">
        <v>360.25599999999997</v>
      </c>
      <c r="BE440" s="3">
        <v>306.56099999999998</v>
      </c>
      <c r="BF440" s="3">
        <v>360.69900000000001</v>
      </c>
      <c r="BG440" s="3">
        <v>305.74900000000002</v>
      </c>
      <c r="BH440" s="3">
        <v>54.997999999999998</v>
      </c>
      <c r="BI440" s="3">
        <v>39.764000000000003</v>
      </c>
      <c r="BJ440" s="3">
        <v>142.453</v>
      </c>
      <c r="BK440" s="5">
        <f t="shared" si="2125"/>
        <v>37.546999999999997</v>
      </c>
      <c r="BL440" s="3">
        <v>1396</v>
      </c>
      <c r="BM440" s="3">
        <v>71861.853000000003</v>
      </c>
      <c r="BN440" s="3">
        <v>342.97300000000001</v>
      </c>
      <c r="BO440" s="3">
        <v>359.09300000000002</v>
      </c>
      <c r="BP440" s="3">
        <v>342.29</v>
      </c>
      <c r="BQ440" s="3">
        <v>360.61500000000001</v>
      </c>
      <c r="BR440" s="3">
        <v>307.26499999999999</v>
      </c>
      <c r="BS440" s="3">
        <v>297.779</v>
      </c>
      <c r="BT440" s="3">
        <v>9.5510000000000002</v>
      </c>
      <c r="BU440" s="5">
        <f t="shared" si="2126"/>
        <v>9.5510000000000002</v>
      </c>
      <c r="BV440" s="3">
        <v>1399</v>
      </c>
      <c r="BW440" s="3">
        <v>1527.0709999999999</v>
      </c>
      <c r="BX440" s="3">
        <v>333.07400000000001</v>
      </c>
      <c r="BY440" s="3">
        <v>301.70800000000003</v>
      </c>
      <c r="BZ440" s="3">
        <v>332.517</v>
      </c>
      <c r="CA440" s="3">
        <v>301.404</v>
      </c>
      <c r="CB440" s="3">
        <v>47.679000000000002</v>
      </c>
      <c r="CC440" s="3">
        <v>40.779000000000003</v>
      </c>
      <c r="CD440" s="3">
        <v>143.054</v>
      </c>
      <c r="CE440" s="5">
        <f t="shared" si="2127"/>
        <v>36.945999999999998</v>
      </c>
      <c r="CF440" s="3">
        <v>1402</v>
      </c>
      <c r="CG440" s="3">
        <v>51687.874000000003</v>
      </c>
      <c r="CH440" s="3">
        <v>373.428</v>
      </c>
      <c r="CI440" s="3">
        <v>313.04899999999998</v>
      </c>
      <c r="CJ440" s="3">
        <v>372.26900000000001</v>
      </c>
      <c r="CK440" s="3">
        <v>314.83300000000003</v>
      </c>
      <c r="CL440" s="3">
        <v>262.72199999999998</v>
      </c>
      <c r="CM440" s="3">
        <v>250.49700000000001</v>
      </c>
      <c r="CN440" s="3">
        <v>3.6179999999999999</v>
      </c>
      <c r="CO440" s="5">
        <f t="shared" si="2128"/>
        <v>3.6179999999999999</v>
      </c>
      <c r="CP440" s="3">
        <v>1405</v>
      </c>
      <c r="CQ440" s="3">
        <v>1632.809</v>
      </c>
      <c r="CR440" s="3">
        <v>361.27499999999998</v>
      </c>
      <c r="CS440" s="3">
        <v>264.11799999999999</v>
      </c>
      <c r="CT440" s="3">
        <v>360.42399999999998</v>
      </c>
      <c r="CU440" s="3">
        <v>263.21600000000001</v>
      </c>
      <c r="CV440" s="3">
        <v>51.488</v>
      </c>
      <c r="CW440" s="3">
        <v>40.378</v>
      </c>
      <c r="CX440" s="3">
        <v>144.82</v>
      </c>
      <c r="CY440" s="5">
        <f t="shared" si="2129"/>
        <v>35.180000000000007</v>
      </c>
      <c r="CZ440" s="46">
        <f t="shared" si="2130"/>
        <v>-0.28248164914972995</v>
      </c>
      <c r="DA440" s="46">
        <f t="shared" si="2488"/>
        <v>-0.26672432293918868</v>
      </c>
      <c r="DB440" s="46">
        <f t="shared" si="2489"/>
        <v>-6.5904322618876049E-2</v>
      </c>
      <c r="DC440" s="46">
        <f t="shared" si="2133"/>
        <v>51.882498879680057</v>
      </c>
      <c r="DD440" s="46">
        <f t="shared" si="2134"/>
        <v>53.921781665668256</v>
      </c>
      <c r="DE440" s="46">
        <f t="shared" si="2220"/>
        <v>24.503</v>
      </c>
      <c r="DF440" s="46" t="str">
        <f t="shared" si="2490"/>
        <v>CIRC</v>
      </c>
      <c r="DG440" s="46">
        <f t="shared" si="2136"/>
        <v>-0.24200441327722491</v>
      </c>
      <c r="DH440" s="46">
        <f t="shared" si="2491"/>
        <v>-0.3631544387322026</v>
      </c>
      <c r="DI440" s="46">
        <f t="shared" si="2492"/>
        <v>-0.11917231217668449</v>
      </c>
      <c r="DJ440" s="46">
        <f t="shared" si="2139"/>
        <v>56.748770779638946</v>
      </c>
      <c r="DK440" s="46">
        <f t="shared" si="2140"/>
        <v>58.721336377844793</v>
      </c>
      <c r="DL440" s="46">
        <f t="shared" si="2224"/>
        <v>37.541999999999994</v>
      </c>
      <c r="DM440" s="46" t="str">
        <f t="shared" si="2493"/>
        <v>CIRC</v>
      </c>
      <c r="DN440" s="46">
        <f t="shared" si="2142"/>
        <v>-0.32740447145813945</v>
      </c>
      <c r="DO440" s="46">
        <f t="shared" si="2494"/>
        <v>-0.34689857300725502</v>
      </c>
      <c r="DP440" s="46">
        <f t="shared" si="2495"/>
        <v>-0.23639071734012393</v>
      </c>
      <c r="DQ440" s="46">
        <f t="shared" si="2145"/>
        <v>58.232537519843653</v>
      </c>
      <c r="DR440" s="46">
        <f t="shared" si="2146"/>
        <v>60.012115860049477</v>
      </c>
      <c r="DS440" s="46">
        <f t="shared" si="2228"/>
        <v>27.394999999999996</v>
      </c>
      <c r="DT440" s="46" t="str">
        <f t="shared" si="2496"/>
        <v>CIRC</v>
      </c>
      <c r="DU440" s="46">
        <f t="shared" si="2148"/>
        <v>-0.51622409552624404</v>
      </c>
      <c r="DV440" s="46">
        <f t="shared" si="2497"/>
        <v>-0.35332084114095358</v>
      </c>
      <c r="DW440" s="46">
        <f t="shared" si="2498"/>
        <v>-0.17538717788561636</v>
      </c>
      <c r="DX440" s="46">
        <f t="shared" si="2151"/>
        <v>50.417637489275499</v>
      </c>
      <c r="DY440" s="46">
        <f t="shared" si="2152"/>
        <v>52.958650983573996</v>
      </c>
      <c r="DZ440" s="46">
        <f t="shared" si="2232"/>
        <v>33.327999999999996</v>
      </c>
      <c r="EA440" s="46" t="str">
        <f t="shared" si="2499"/>
        <v>CIRC</v>
      </c>
    </row>
    <row r="441" spans="3:131" ht="17" x14ac:dyDescent="0.2">
      <c r="C441" s="21" t="s">
        <v>19</v>
      </c>
      <c r="D441" s="7"/>
      <c r="E441" s="7">
        <f t="shared" ref="E441:M441" si="2500">AVERAGE(E438:E440)</f>
        <v>106890.71833333332</v>
      </c>
      <c r="F441" s="7">
        <f t="shared" si="2500"/>
        <v>424.089</v>
      </c>
      <c r="G441" s="7">
        <f t="shared" si="2500"/>
        <v>388.4783333333333</v>
      </c>
      <c r="H441" s="7">
        <f t="shared" si="2500"/>
        <v>424.00933333333336</v>
      </c>
      <c r="I441" s="7">
        <f t="shared" si="2500"/>
        <v>393.8006666666667</v>
      </c>
      <c r="J441" s="7">
        <f t="shared" si="2500"/>
        <v>387.13566666666674</v>
      </c>
      <c r="K441" s="7">
        <f t="shared" si="2500"/>
        <v>351.55400000000003</v>
      </c>
      <c r="L441" s="7">
        <f t="shared" si="2500"/>
        <v>27.070333333333334</v>
      </c>
      <c r="M441" s="7">
        <f t="shared" si="2500"/>
        <v>27.070333333333334</v>
      </c>
      <c r="N441" s="7"/>
      <c r="O441" s="7">
        <f t="shared" ref="O441:W441" si="2501">AVERAGE(O438:O440)</f>
        <v>3062.2493333333332</v>
      </c>
      <c r="P441" s="7">
        <f t="shared" si="2501"/>
        <v>415.7716666666667</v>
      </c>
      <c r="Q441" s="7">
        <f t="shared" si="2501"/>
        <v>327.29299999999995</v>
      </c>
      <c r="R441" s="7">
        <f t="shared" si="2501"/>
        <v>415.09833333333336</v>
      </c>
      <c r="S441" s="7">
        <f t="shared" si="2501"/>
        <v>327.52433333333335</v>
      </c>
      <c r="T441" s="7">
        <f t="shared" si="2501"/>
        <v>62.426666666666669</v>
      </c>
      <c r="U441" s="7">
        <f t="shared" si="2501"/>
        <v>62.426666666666669</v>
      </c>
      <c r="V441" s="7">
        <f t="shared" si="2501"/>
        <v>0</v>
      </c>
      <c r="W441" s="7">
        <f t="shared" si="2501"/>
        <v>0</v>
      </c>
      <c r="X441" s="7"/>
      <c r="Y441" s="7">
        <f t="shared" ref="Y441:AG441" si="2502">AVERAGE(Y438:Y440)</f>
        <v>77243.592333333334</v>
      </c>
      <c r="Z441" s="7">
        <f t="shared" si="2502"/>
        <v>347.64500000000004</v>
      </c>
      <c r="AA441" s="7">
        <f t="shared" si="2502"/>
        <v>366.08166666666671</v>
      </c>
      <c r="AB441" s="7">
        <f t="shared" si="2502"/>
        <v>347.1993333333333</v>
      </c>
      <c r="AC441" s="7">
        <f t="shared" si="2502"/>
        <v>367.39499999999998</v>
      </c>
      <c r="AD441" s="7">
        <f t="shared" si="2502"/>
        <v>323.58400000000006</v>
      </c>
      <c r="AE441" s="7">
        <f t="shared" si="2502"/>
        <v>303.93866666666668</v>
      </c>
      <c r="AF441" s="7">
        <f t="shared" si="2502"/>
        <v>11.217999999999998</v>
      </c>
      <c r="AG441" s="7">
        <f t="shared" si="2502"/>
        <v>11.217999999999998</v>
      </c>
      <c r="AH441" s="7"/>
      <c r="AI441" s="7">
        <f t="shared" ref="AI441:AQ441" si="2503">AVERAGE(AI438:AI440)</f>
        <v>2105.498</v>
      </c>
      <c r="AJ441" s="7">
        <f t="shared" si="2503"/>
        <v>350.49866666666668</v>
      </c>
      <c r="AK441" s="7">
        <f t="shared" si="2503"/>
        <v>313.53633333333329</v>
      </c>
      <c r="AL441" s="7">
        <f t="shared" si="2503"/>
        <v>349.79966666666661</v>
      </c>
      <c r="AM441" s="7">
        <f t="shared" si="2503"/>
        <v>312.73266666666672</v>
      </c>
      <c r="AN441" s="7">
        <f t="shared" si="2503"/>
        <v>58.490666666666662</v>
      </c>
      <c r="AO441" s="7">
        <f t="shared" si="2503"/>
        <v>45.833333333333336</v>
      </c>
      <c r="AP441" s="7">
        <f t="shared" si="2503"/>
        <v>143.33766666666665</v>
      </c>
      <c r="AQ441" s="7">
        <f t="shared" si="2503"/>
        <v>36.662333333333343</v>
      </c>
      <c r="AR441" s="7"/>
      <c r="AS441" s="7">
        <f t="shared" ref="AS441:BA441" si="2504">AVERAGE(AS438:AS440)</f>
        <v>81090.867000000013</v>
      </c>
      <c r="AT441" s="7">
        <f t="shared" si="2504"/>
        <v>368.66499999999996</v>
      </c>
      <c r="AU441" s="7">
        <f t="shared" si="2504"/>
        <v>362.46233333333339</v>
      </c>
      <c r="AV441" s="7">
        <f t="shared" si="2504"/>
        <v>367.62033333333329</v>
      </c>
      <c r="AW441" s="7">
        <f t="shared" si="2504"/>
        <v>363.80899999999997</v>
      </c>
      <c r="AX441" s="7">
        <f t="shared" si="2504"/>
        <v>328.858</v>
      </c>
      <c r="AY441" s="7">
        <f t="shared" si="2504"/>
        <v>313.95866666666666</v>
      </c>
      <c r="AZ441" s="7">
        <f t="shared" si="2504"/>
        <v>5.3746666666666663</v>
      </c>
      <c r="BA441" s="7">
        <f t="shared" si="2504"/>
        <v>5.3746666666666663</v>
      </c>
      <c r="BB441" s="7"/>
      <c r="BC441" s="7">
        <f t="shared" ref="BC441:BK441" si="2505">AVERAGE(BC438:BC440)</f>
        <v>1714.037</v>
      </c>
      <c r="BD441" s="7">
        <f t="shared" si="2505"/>
        <v>360.1423333333334</v>
      </c>
      <c r="BE441" s="7">
        <f t="shared" si="2505"/>
        <v>306.54433333333333</v>
      </c>
      <c r="BF441" s="7">
        <f t="shared" si="2505"/>
        <v>360.60066666666671</v>
      </c>
      <c r="BG441" s="7">
        <f t="shared" si="2505"/>
        <v>305.71066666666667</v>
      </c>
      <c r="BH441" s="7">
        <f t="shared" si="2505"/>
        <v>53.948666666666668</v>
      </c>
      <c r="BI441" s="7">
        <f t="shared" si="2505"/>
        <v>40.459666666666664</v>
      </c>
      <c r="BJ441" s="7">
        <f t="shared" si="2505"/>
        <v>142.04733333333331</v>
      </c>
      <c r="BK441" s="7">
        <f t="shared" si="2505"/>
        <v>37.952666666666666</v>
      </c>
      <c r="BL441" s="7"/>
      <c r="BM441" s="7">
        <f t="shared" ref="BM441:BU441" si="2506">AVERAGE(BM438:BM440)</f>
        <v>71848.227333333329</v>
      </c>
      <c r="BN441" s="7">
        <f t="shared" si="2506"/>
        <v>342.79733333333337</v>
      </c>
      <c r="BO441" s="7">
        <f t="shared" si="2506"/>
        <v>358.61933333333332</v>
      </c>
      <c r="BP441" s="7">
        <f t="shared" si="2506"/>
        <v>342.11133333333333</v>
      </c>
      <c r="BQ441" s="7">
        <f t="shared" si="2506"/>
        <v>360.11700000000002</v>
      </c>
      <c r="BR441" s="7">
        <f t="shared" si="2506"/>
        <v>306.66500000000002</v>
      </c>
      <c r="BS441" s="7">
        <f t="shared" si="2506"/>
        <v>298.30700000000002</v>
      </c>
      <c r="BT441" s="7">
        <f t="shared" si="2506"/>
        <v>9.4633333333333329</v>
      </c>
      <c r="BU441" s="7">
        <f t="shared" si="2506"/>
        <v>9.4633333333333329</v>
      </c>
      <c r="BV441" s="7"/>
      <c r="BW441" s="7">
        <f t="shared" ref="BW441:CE441" si="2507">AVERAGE(BW438:BW440)</f>
        <v>1526.8456666666668</v>
      </c>
      <c r="BX441" s="7">
        <f t="shared" si="2507"/>
        <v>333.18800000000005</v>
      </c>
      <c r="BY441" s="7">
        <f t="shared" si="2507"/>
        <v>301.81066666666669</v>
      </c>
      <c r="BZ441" s="7">
        <f t="shared" si="2507"/>
        <v>332.61933333333332</v>
      </c>
      <c r="CA441" s="7">
        <f t="shared" si="2507"/>
        <v>301.48766666666666</v>
      </c>
      <c r="CB441" s="7">
        <f t="shared" si="2507"/>
        <v>47.402999999999999</v>
      </c>
      <c r="CC441" s="7">
        <f t="shared" si="2507"/>
        <v>41.012333333333338</v>
      </c>
      <c r="CD441" s="7">
        <f t="shared" si="2507"/>
        <v>141.93466666666666</v>
      </c>
      <c r="CE441" s="7">
        <f t="shared" si="2507"/>
        <v>38.065333333333335</v>
      </c>
      <c r="CF441" s="10"/>
      <c r="CG441" s="7">
        <f t="shared" ref="CG441:CO441" si="2508">AVERAGE(CG438:CG440)</f>
        <v>51281.135666666669</v>
      </c>
      <c r="CH441" s="7">
        <f t="shared" si="2508"/>
        <v>373.541</v>
      </c>
      <c r="CI441" s="7">
        <f t="shared" si="2508"/>
        <v>312.63133333333332</v>
      </c>
      <c r="CJ441" s="7">
        <f t="shared" si="2508"/>
        <v>372.35366666666664</v>
      </c>
      <c r="CK441" s="7">
        <f t="shared" si="2508"/>
        <v>314.37899999999996</v>
      </c>
      <c r="CL441" s="7">
        <f t="shared" si="2508"/>
        <v>261.72000000000003</v>
      </c>
      <c r="CM441" s="7">
        <f t="shared" si="2508"/>
        <v>249.47433333333333</v>
      </c>
      <c r="CN441" s="7">
        <f t="shared" si="2508"/>
        <v>61.81433333333333</v>
      </c>
      <c r="CO441" s="7">
        <f t="shared" si="2508"/>
        <v>1.8703333333333345</v>
      </c>
      <c r="CP441" s="10"/>
      <c r="CQ441" s="7">
        <f t="shared" ref="CQ441:DE441" si="2509">AVERAGE(CQ438:CQ440)</f>
        <v>1617.72</v>
      </c>
      <c r="CR441" s="7">
        <f t="shared" si="2509"/>
        <v>361.23766666666671</v>
      </c>
      <c r="CS441" s="7">
        <f t="shared" si="2509"/>
        <v>264.30466666666666</v>
      </c>
      <c r="CT441" s="7">
        <f t="shared" si="2509"/>
        <v>360.39066666666668</v>
      </c>
      <c r="CU441" s="7">
        <f t="shared" si="2509"/>
        <v>263.40600000000001</v>
      </c>
      <c r="CV441" s="7">
        <f t="shared" si="2509"/>
        <v>51.201000000000001</v>
      </c>
      <c r="CW441" s="7">
        <f t="shared" si="2509"/>
        <v>40.228333333333332</v>
      </c>
      <c r="CX441" s="7">
        <f t="shared" si="2509"/>
        <v>144.70633333333333</v>
      </c>
      <c r="CY441" s="7">
        <f t="shared" si="2509"/>
        <v>35.293666666666674</v>
      </c>
      <c r="CZ441" s="49">
        <f t="shared" si="2509"/>
        <v>-0.27736243439906899</v>
      </c>
      <c r="DA441" s="49">
        <f t="shared" si="2509"/>
        <v>-0.2653463157668548</v>
      </c>
      <c r="DB441" s="49">
        <f t="shared" si="2509"/>
        <v>-6.2621302633730988E-2</v>
      </c>
      <c r="DC441" s="49">
        <f t="shared" si="2509"/>
        <v>52.624610248839637</v>
      </c>
      <c r="DD441" s="49">
        <f t="shared" si="2509"/>
        <v>54.725955842805881</v>
      </c>
      <c r="DE441" s="49">
        <f t="shared" si="2509"/>
        <v>25.444333333333343</v>
      </c>
      <c r="DF441" s="46" t="str">
        <f t="shared" si="2490"/>
        <v>CIRC</v>
      </c>
      <c r="DG441" s="49">
        <f t="shared" ref="DG441:DL441" si="2510">AVERAGE(DG438:DG440)</f>
        <v>-0.24134976401015137</v>
      </c>
      <c r="DH441" s="49">
        <f t="shared" si="2510"/>
        <v>-0.35146071164084658</v>
      </c>
      <c r="DI441" s="49">
        <f t="shared" si="2510"/>
        <v>-0.13539967546646284</v>
      </c>
      <c r="DJ441" s="49">
        <f t="shared" si="2510"/>
        <v>56.564143217922151</v>
      </c>
      <c r="DK441" s="49">
        <f t="shared" si="2510"/>
        <v>58.521223187676931</v>
      </c>
      <c r="DL441" s="49">
        <f t="shared" si="2510"/>
        <v>32.578000000000003</v>
      </c>
      <c r="DM441" s="46" t="str">
        <f t="shared" si="2493"/>
        <v>CIRC</v>
      </c>
      <c r="DN441" s="49">
        <f t="shared" ref="DN441:DS441" si="2511">AVERAGE(DN438:DN440)</f>
        <v>-0.3278235941643301</v>
      </c>
      <c r="DO441" s="49">
        <f t="shared" si="2511"/>
        <v>-0.34284762423357912</v>
      </c>
      <c r="DP441" s="49">
        <f t="shared" si="2511"/>
        <v>-0.24026064715080711</v>
      </c>
      <c r="DQ441" s="49">
        <f t="shared" si="2511"/>
        <v>57.615933889521074</v>
      </c>
      <c r="DR441" s="49">
        <f t="shared" si="2511"/>
        <v>59.392941619667901</v>
      </c>
      <c r="DS441" s="49">
        <f t="shared" si="2511"/>
        <v>28.602</v>
      </c>
      <c r="DT441" s="46" t="str">
        <f t="shared" si="2496"/>
        <v>CIRC</v>
      </c>
      <c r="DU441" s="49">
        <f t="shared" ref="DU441:DZ441" si="2512">AVERAGE(DU438:DU440)</f>
        <v>-0.52024760317860352</v>
      </c>
      <c r="DV441" s="49">
        <f t="shared" si="2512"/>
        <v>-0.35528878940705466</v>
      </c>
      <c r="DW441" s="49">
        <f t="shared" si="2512"/>
        <v>-0.17941615181797774</v>
      </c>
      <c r="DX441" s="49">
        <f t="shared" si="2512"/>
        <v>49.869798665866604</v>
      </c>
      <c r="DY441" s="49">
        <f t="shared" si="2512"/>
        <v>52.359547606979341</v>
      </c>
      <c r="DZ441" s="49">
        <f t="shared" si="2512"/>
        <v>36.195</v>
      </c>
      <c r="EA441" s="46" t="str">
        <f t="shared" si="2499"/>
        <v>CIRC</v>
      </c>
    </row>
    <row r="442" spans="3:131" ht="17" x14ac:dyDescent="0.2">
      <c r="C442" s="21" t="s">
        <v>20</v>
      </c>
      <c r="D442" s="7"/>
      <c r="E442" s="7">
        <f>STDEV(E438:E440)</f>
        <v>442.71185161155631</v>
      </c>
      <c r="F442" s="7">
        <f t="shared" ref="F442:M442" si="2513">STDEV(F438:F440)</f>
        <v>0.72577338060859475</v>
      </c>
      <c r="G442" s="7">
        <f t="shared" si="2513"/>
        <v>0.42837872651817227</v>
      </c>
      <c r="H442" s="7">
        <f t="shared" si="2513"/>
        <v>0.77594093417818422</v>
      </c>
      <c r="I442" s="7">
        <f t="shared" si="2513"/>
        <v>0.52149528601256201</v>
      </c>
      <c r="J442" s="7">
        <f t="shared" si="2513"/>
        <v>1.0877381731526032</v>
      </c>
      <c r="K442" s="7">
        <f t="shared" si="2513"/>
        <v>2.3045416030091546</v>
      </c>
      <c r="L442" s="7">
        <f t="shared" si="2513"/>
        <v>0.37319744550751371</v>
      </c>
      <c r="M442" s="7">
        <f t="shared" si="2513"/>
        <v>0.37319744550751371</v>
      </c>
      <c r="N442" s="7"/>
      <c r="O442" s="7">
        <f>STDEV(O438:O440)</f>
        <v>163.73111629233259</v>
      </c>
      <c r="P442" s="7">
        <f t="shared" ref="P442:W442" si="2514">STDEV(P438:P440)</f>
        <v>1.0476384554479554</v>
      </c>
      <c r="Q442" s="7">
        <f t="shared" si="2514"/>
        <v>1.4464701863501954</v>
      </c>
      <c r="R442" s="7">
        <f t="shared" si="2514"/>
        <v>0.8179402993699032</v>
      </c>
      <c r="S442" s="7">
        <f t="shared" si="2514"/>
        <v>1.1132898694110647</v>
      </c>
      <c r="T442" s="7">
        <f t="shared" si="2514"/>
        <v>1.6695341665666334</v>
      </c>
      <c r="U442" s="7">
        <f t="shared" si="2514"/>
        <v>1.6695341665666334</v>
      </c>
      <c r="V442" s="7">
        <f t="shared" si="2514"/>
        <v>0</v>
      </c>
      <c r="W442" s="7">
        <f t="shared" si="2514"/>
        <v>0</v>
      </c>
      <c r="X442" s="7"/>
      <c r="Y442" s="7">
        <f>STDEV(Y438:Y440)</f>
        <v>643.4617813455028</v>
      </c>
      <c r="Z442" s="7">
        <f t="shared" ref="Z442:AG442" si="2515">STDEV(Z438:Z440)</f>
        <v>0.37550898790841652</v>
      </c>
      <c r="AA442" s="7">
        <f t="shared" si="2515"/>
        <v>0.574118744976436</v>
      </c>
      <c r="AB442" s="7">
        <f t="shared" si="2515"/>
        <v>0.41956803182955765</v>
      </c>
      <c r="AC442" s="7">
        <f t="shared" si="2515"/>
        <v>0.662511131981951</v>
      </c>
      <c r="AD442" s="7">
        <f t="shared" si="2515"/>
        <v>0.87313057442744224</v>
      </c>
      <c r="AE442" s="7">
        <f t="shared" si="2515"/>
        <v>2.4662595835259182</v>
      </c>
      <c r="AF442" s="7">
        <f t="shared" si="2515"/>
        <v>3.2078040775583627</v>
      </c>
      <c r="AG442" s="7">
        <f t="shared" si="2515"/>
        <v>3.2078040775583627</v>
      </c>
      <c r="AH442" s="7"/>
      <c r="AI442" s="7">
        <f>STDEV(AI438:AI440)</f>
        <v>16.568544564927773</v>
      </c>
      <c r="AJ442" s="7">
        <f t="shared" ref="AJ442:AQ442" si="2516">STDEV(AJ438:AJ440)</f>
        <v>0.20628701688020512</v>
      </c>
      <c r="AK442" s="7">
        <f t="shared" si="2516"/>
        <v>9.5970481572892688E-2</v>
      </c>
      <c r="AL442" s="7">
        <f t="shared" si="2516"/>
        <v>0.15030746266680917</v>
      </c>
      <c r="AM442" s="7">
        <f t="shared" si="2516"/>
        <v>5.5895736271512203E-2</v>
      </c>
      <c r="AN442" s="7">
        <f t="shared" si="2516"/>
        <v>0.1595535437818105</v>
      </c>
      <c r="AO442" s="7">
        <f t="shared" si="2516"/>
        <v>0.38080747541682086</v>
      </c>
      <c r="AP442" s="7">
        <f t="shared" si="2516"/>
        <v>1.4857995602817082</v>
      </c>
      <c r="AQ442" s="7">
        <f t="shared" si="2516"/>
        <v>1.485799560281708</v>
      </c>
      <c r="AR442" s="7"/>
      <c r="AS442" s="7">
        <f>STDEV(AS438:AS440)</f>
        <v>339.12160096933133</v>
      </c>
      <c r="AT442" s="7">
        <f t="shared" ref="AT442:BA442" si="2517">STDEV(AT438:AT440)</f>
        <v>8.2655913279103724E-2</v>
      </c>
      <c r="AU442" s="7">
        <f t="shared" si="2517"/>
        <v>0.2965760161127759</v>
      </c>
      <c r="AV442" s="7">
        <f t="shared" si="2517"/>
        <v>9.5928793035953155E-2</v>
      </c>
      <c r="AW442" s="7">
        <f t="shared" si="2517"/>
        <v>0.33242893977511695</v>
      </c>
      <c r="AX442" s="7">
        <f t="shared" si="2517"/>
        <v>0.39315264211245071</v>
      </c>
      <c r="AY442" s="7">
        <f t="shared" si="2517"/>
        <v>1.024488327572985</v>
      </c>
      <c r="AZ442" s="7">
        <f t="shared" si="2517"/>
        <v>4.659966773844352</v>
      </c>
      <c r="BA442" s="7">
        <f t="shared" si="2517"/>
        <v>4.659966773844352</v>
      </c>
      <c r="BB442" s="7"/>
      <c r="BC442" s="7">
        <f>STDEV(BC438:BC440)</f>
        <v>16.672513997594994</v>
      </c>
      <c r="BD442" s="7">
        <f t="shared" ref="BD442:BK442" si="2518">STDEV(BD438:BD440)</f>
        <v>0.16991860796666367</v>
      </c>
      <c r="BE442" s="7">
        <f t="shared" si="2518"/>
        <v>4.2524502740591705E-2</v>
      </c>
      <c r="BF442" s="7">
        <f t="shared" si="2518"/>
        <v>0.14592578022178557</v>
      </c>
      <c r="BG442" s="7">
        <f t="shared" si="2518"/>
        <v>6.4670962056652223E-2</v>
      </c>
      <c r="BH442" s="7">
        <f t="shared" si="2518"/>
        <v>0.90875427555160992</v>
      </c>
      <c r="BI442" s="7">
        <f t="shared" si="2518"/>
        <v>0.71686563129594238</v>
      </c>
      <c r="BJ442" s="7">
        <f t="shared" si="2518"/>
        <v>0.37690361278891377</v>
      </c>
      <c r="BK442" s="7">
        <f t="shared" si="2518"/>
        <v>0.37690361278891377</v>
      </c>
      <c r="BL442" s="7"/>
      <c r="BM442" s="7">
        <f>STDEV(BM438:BM440)</f>
        <v>134.24113995468488</v>
      </c>
      <c r="BN442" s="7">
        <f t="shared" ref="BN442:BU442" si="2519">STDEV(BN438:BN440)</f>
        <v>0.18744154644403554</v>
      </c>
      <c r="BO442" s="7">
        <f t="shared" si="2519"/>
        <v>0.42753986168934377</v>
      </c>
      <c r="BP442" s="7">
        <f t="shared" si="2519"/>
        <v>0.18926788774996742</v>
      </c>
      <c r="BQ442" s="7">
        <f t="shared" si="2519"/>
        <v>0.44793303070883528</v>
      </c>
      <c r="BR442" s="7">
        <f t="shared" si="2519"/>
        <v>1.0801893352556262</v>
      </c>
      <c r="BS442" s="7">
        <f t="shared" si="2519"/>
        <v>0.58632499520316683</v>
      </c>
      <c r="BT442" s="7">
        <f t="shared" si="2519"/>
        <v>4.2031857362402292</v>
      </c>
      <c r="BU442" s="7">
        <f t="shared" si="2519"/>
        <v>4.2031857362402292</v>
      </c>
      <c r="BV442" s="7"/>
      <c r="BW442" s="7">
        <f>STDEV(BW438:BW440)</f>
        <v>12.50052328238038</v>
      </c>
      <c r="BX442" s="7">
        <f t="shared" ref="BX442:CE442" si="2520">STDEV(BX438:BX440)</f>
        <v>0.33010907288349056</v>
      </c>
      <c r="BY442" s="7">
        <f t="shared" si="2520"/>
        <v>0.24565490700032064</v>
      </c>
      <c r="BZ442" s="7">
        <f t="shared" si="2520"/>
        <v>0.28369760896653806</v>
      </c>
      <c r="CA442" s="7">
        <f t="shared" si="2520"/>
        <v>0.21131098725180622</v>
      </c>
      <c r="CB442" s="7">
        <f t="shared" si="2520"/>
        <v>0.2759999999999998</v>
      </c>
      <c r="CC442" s="7">
        <f t="shared" si="2520"/>
        <v>0.49968223235705778</v>
      </c>
      <c r="CD442" s="7">
        <f t="shared" si="2520"/>
        <v>1.9344136923970936</v>
      </c>
      <c r="CE442" s="7">
        <f t="shared" si="2520"/>
        <v>1.9344136923970936</v>
      </c>
      <c r="CF442" s="10"/>
      <c r="CG442" s="7">
        <f>STDEV(CG438:CG440)</f>
        <v>441.79370323979765</v>
      </c>
      <c r="CH442" s="7">
        <f t="shared" ref="CH442:CO442" si="2521">STDEV(CH438:CH440)</f>
        <v>0.38610749798470012</v>
      </c>
      <c r="CI442" s="7">
        <f t="shared" si="2521"/>
        <v>0.38062623836689602</v>
      </c>
      <c r="CJ442" s="7">
        <f t="shared" si="2521"/>
        <v>0.39978160704731308</v>
      </c>
      <c r="CK442" s="7">
        <f t="shared" si="2521"/>
        <v>0.41348639639051554</v>
      </c>
      <c r="CL442" s="7">
        <f t="shared" si="2521"/>
        <v>0.91717610086610724</v>
      </c>
      <c r="CM442" s="7">
        <f t="shared" si="2521"/>
        <v>1.3485823420664182</v>
      </c>
      <c r="CN442" s="7">
        <f t="shared" si="2521"/>
        <v>102.28261300110266</v>
      </c>
      <c r="CO442" s="7">
        <f t="shared" si="2521"/>
        <v>1.7673172701394981</v>
      </c>
      <c r="CP442" s="10"/>
      <c r="CQ442" s="7">
        <f t="shared" ref="CQ442:DE442" si="2522">STDEV(CQ438:CQ440)</f>
        <v>13.106701453836459</v>
      </c>
      <c r="CR442" s="7">
        <f t="shared" si="2522"/>
        <v>8.9074874871264226E-2</v>
      </c>
      <c r="CS442" s="7">
        <f t="shared" si="2522"/>
        <v>0.16176938317658737</v>
      </c>
      <c r="CT442" s="7">
        <f t="shared" si="2522"/>
        <v>8.9768220063305912E-2</v>
      </c>
      <c r="CU442" s="7">
        <f t="shared" si="2522"/>
        <v>0.16465418306256099</v>
      </c>
      <c r="CV442" s="7">
        <f t="shared" si="2522"/>
        <v>0.25445431810051816</v>
      </c>
      <c r="CW442" s="7">
        <f t="shared" si="2522"/>
        <v>0.1307911821696445</v>
      </c>
      <c r="CX442" s="7">
        <f t="shared" si="2522"/>
        <v>0.31621248130542462</v>
      </c>
      <c r="CY442" s="7">
        <f t="shared" si="2522"/>
        <v>0.31621248130542462</v>
      </c>
      <c r="CZ442" s="49">
        <f t="shared" si="2522"/>
        <v>4.4965361611918973E-3</v>
      </c>
      <c r="DA442" s="49">
        <f t="shared" si="2522"/>
        <v>2.5758863241467752E-2</v>
      </c>
      <c r="DB442" s="49">
        <f t="shared" si="2522"/>
        <v>2.4193313304248943E-2</v>
      </c>
      <c r="DC442" s="49">
        <f t="shared" si="2522"/>
        <v>0.64296091373004816</v>
      </c>
      <c r="DD442" s="49">
        <f t="shared" si="2522"/>
        <v>0.69660507957469064</v>
      </c>
      <c r="DE442" s="49">
        <f t="shared" si="2522"/>
        <v>3.9334063270063151</v>
      </c>
      <c r="DG442" s="49">
        <f t="shared" ref="DG442:DL442" si="2523">STDEV(DG438:DG440)</f>
        <v>6.2112596913975202E-3</v>
      </c>
      <c r="DH442" s="49">
        <f t="shared" si="2523"/>
        <v>2.5797040139053297E-2</v>
      </c>
      <c r="DI442" s="49">
        <f t="shared" si="2523"/>
        <v>2.6915763266417283E-2</v>
      </c>
      <c r="DJ442" s="49">
        <f t="shared" si="2523"/>
        <v>0.28440294230113755</v>
      </c>
      <c r="DK442" s="49">
        <f t="shared" si="2523"/>
        <v>0.32961329941253131</v>
      </c>
      <c r="DL442" s="49">
        <f t="shared" si="2523"/>
        <v>4.3020771727154887</v>
      </c>
      <c r="DN442" s="49">
        <f t="shared" ref="DN442:DS442" si="2524">STDEV(DN438:DN440)</f>
        <v>4.0371990057888659E-3</v>
      </c>
      <c r="DO442" s="49">
        <f t="shared" si="2524"/>
        <v>1.0889655749932309E-2</v>
      </c>
      <c r="DP442" s="49">
        <f t="shared" si="2524"/>
        <v>2.2727529429767898E-2</v>
      </c>
      <c r="DQ442" s="49">
        <f t="shared" si="2524"/>
        <v>0.65461214280229896</v>
      </c>
      <c r="DR442" s="49">
        <f t="shared" si="2524"/>
        <v>0.63539644638521386</v>
      </c>
      <c r="DS442" s="49">
        <f t="shared" si="2524"/>
        <v>2.7360462349894559</v>
      </c>
      <c r="DU442" s="49">
        <f t="shared" ref="DU442:DZ442" si="2525">STDEV(DU438:DU440)</f>
        <v>3.5237355102192415E-3</v>
      </c>
      <c r="DV442" s="49">
        <f t="shared" si="2525"/>
        <v>1.7022318274077727E-2</v>
      </c>
      <c r="DW442" s="49">
        <f t="shared" si="2525"/>
        <v>2.3032407915542997E-2</v>
      </c>
      <c r="DX442" s="49">
        <f t="shared" si="2525"/>
        <v>0.52418273425477058</v>
      </c>
      <c r="DY442" s="49">
        <f t="shared" si="2525"/>
        <v>0.5671609901027278</v>
      </c>
      <c r="DZ442" s="49">
        <f t="shared" si="2525"/>
        <v>2.5970462067510507</v>
      </c>
    </row>
    <row r="443" spans="3:131" x14ac:dyDescent="0.2">
      <c r="C443" s="98" t="s">
        <v>7</v>
      </c>
      <c r="D443" s="3">
        <v>1406</v>
      </c>
      <c r="E443" s="3">
        <v>109603.284</v>
      </c>
      <c r="F443" s="3">
        <v>318.51799999999997</v>
      </c>
      <c r="G443" s="3">
        <v>315.86900000000003</v>
      </c>
      <c r="H443" s="3">
        <v>317.36200000000002</v>
      </c>
      <c r="I443" s="3">
        <v>318.947</v>
      </c>
      <c r="J443" s="3">
        <v>385.875</v>
      </c>
      <c r="K443" s="3">
        <v>361.649</v>
      </c>
      <c r="L443" s="3">
        <v>18.975999999999999</v>
      </c>
      <c r="M443" s="5">
        <f t="shared" si="2120"/>
        <v>18.975999999999999</v>
      </c>
      <c r="N443" s="3">
        <v>1409</v>
      </c>
      <c r="O443" s="3">
        <v>5049.8850000000002</v>
      </c>
      <c r="P443" s="3">
        <v>276.678</v>
      </c>
      <c r="Q443" s="3">
        <v>295.47000000000003</v>
      </c>
      <c r="R443" s="3">
        <v>277.512</v>
      </c>
      <c r="S443" s="3">
        <v>297.97500000000002</v>
      </c>
      <c r="T443" s="3">
        <v>80.185000000000002</v>
      </c>
      <c r="U443" s="3">
        <v>80.185000000000002</v>
      </c>
      <c r="V443" s="3">
        <v>0</v>
      </c>
      <c r="W443" s="5">
        <f t="shared" si="2121"/>
        <v>0</v>
      </c>
      <c r="X443" s="3">
        <v>1413</v>
      </c>
      <c r="Y443" s="3">
        <v>70792.194000000003</v>
      </c>
      <c r="Z443" s="3">
        <v>358.67599999999999</v>
      </c>
      <c r="AA443" s="3">
        <v>353.74799999999999</v>
      </c>
      <c r="AB443" s="3">
        <v>358.10899999999998</v>
      </c>
      <c r="AC443" s="3">
        <v>354.91899999999998</v>
      </c>
      <c r="AD443" s="3">
        <v>315.57</v>
      </c>
      <c r="AE443" s="3">
        <v>285.62700000000001</v>
      </c>
      <c r="AF443" s="3">
        <v>171.77199999999999</v>
      </c>
      <c r="AG443" s="5">
        <f t="shared" si="2122"/>
        <v>8.2280000000000086</v>
      </c>
      <c r="AH443" s="3">
        <v>1416</v>
      </c>
      <c r="AI443" s="3">
        <v>3734.5160000000001</v>
      </c>
      <c r="AJ443" s="3">
        <v>331.38900000000001</v>
      </c>
      <c r="AK443" s="3">
        <v>332.24400000000003</v>
      </c>
      <c r="AL443" s="3">
        <v>333.31700000000001</v>
      </c>
      <c r="AM443" s="3">
        <v>335.86799999999999</v>
      </c>
      <c r="AN443" s="3">
        <v>69.48</v>
      </c>
      <c r="AO443" s="3">
        <v>68.436000000000007</v>
      </c>
      <c r="AP443" s="3">
        <v>156.64400000000001</v>
      </c>
      <c r="AQ443" s="5">
        <f t="shared" si="2123"/>
        <v>23.355999999999995</v>
      </c>
      <c r="AR443" s="3">
        <v>1419</v>
      </c>
      <c r="AS443" s="3">
        <v>76532.813999999998</v>
      </c>
      <c r="AT443" s="3">
        <v>364.30099999999999</v>
      </c>
      <c r="AU443" s="3">
        <v>278.97500000000002</v>
      </c>
      <c r="AV443" s="3">
        <v>364.017</v>
      </c>
      <c r="AW443" s="3">
        <v>280.37200000000001</v>
      </c>
      <c r="AX443" s="3">
        <v>321.536</v>
      </c>
      <c r="AY443" s="3">
        <v>303.06</v>
      </c>
      <c r="AZ443" s="3">
        <v>9.6</v>
      </c>
      <c r="BA443" s="5">
        <f t="shared" si="2124"/>
        <v>9.6</v>
      </c>
      <c r="BB443" s="3">
        <v>1422</v>
      </c>
      <c r="BC443" s="3">
        <v>3269.335</v>
      </c>
      <c r="BD443" s="3">
        <v>328.86799999999999</v>
      </c>
      <c r="BE443" s="3">
        <v>257.51100000000002</v>
      </c>
      <c r="BF443" s="3">
        <v>331.17899999999997</v>
      </c>
      <c r="BG443" s="3">
        <v>260.41399999999999</v>
      </c>
      <c r="BH443" s="3">
        <v>67.66</v>
      </c>
      <c r="BI443" s="3">
        <v>61.523000000000003</v>
      </c>
      <c r="BJ443" s="3">
        <v>143.53</v>
      </c>
      <c r="BK443" s="5">
        <f t="shared" si="2125"/>
        <v>36.47</v>
      </c>
      <c r="BL443" s="3">
        <v>1425</v>
      </c>
      <c r="BM443" s="3">
        <v>64709.923000000003</v>
      </c>
      <c r="BN443" s="3">
        <v>389.69099999999997</v>
      </c>
      <c r="BO443" s="3">
        <v>286.35599999999999</v>
      </c>
      <c r="BP443" s="3">
        <v>389.65100000000001</v>
      </c>
      <c r="BQ443" s="3">
        <v>287.20400000000001</v>
      </c>
      <c r="BR443" s="3">
        <v>293.81599999999997</v>
      </c>
      <c r="BS443" s="3">
        <v>280.41800000000001</v>
      </c>
      <c r="BT443" s="3">
        <v>176.45</v>
      </c>
      <c r="BU443" s="5">
        <f t="shared" si="2126"/>
        <v>3.5500000000000114</v>
      </c>
      <c r="BV443" s="3">
        <v>1428</v>
      </c>
      <c r="BW443" s="3">
        <v>2607.2020000000002</v>
      </c>
      <c r="BX443" s="3">
        <v>352.95400000000001</v>
      </c>
      <c r="BY443" s="3">
        <v>266.73</v>
      </c>
      <c r="BZ443" s="3">
        <v>355.613</v>
      </c>
      <c r="CA443" s="3">
        <v>269.05799999999999</v>
      </c>
      <c r="CB443" s="3">
        <v>60.89</v>
      </c>
      <c r="CC443" s="3">
        <v>54.518000000000001</v>
      </c>
      <c r="CD443" s="3">
        <v>146.96700000000001</v>
      </c>
      <c r="CE443" s="5">
        <f t="shared" si="2127"/>
        <v>33.032999999999987</v>
      </c>
      <c r="CF443" s="3">
        <v>1431</v>
      </c>
      <c r="CG443" s="3">
        <v>45747.150999999998</v>
      </c>
      <c r="CH443" s="3">
        <v>378.358</v>
      </c>
      <c r="CI443" s="3">
        <v>340.22800000000001</v>
      </c>
      <c r="CJ443" s="3">
        <v>378.48599999999999</v>
      </c>
      <c r="CK443" s="3">
        <v>342.65300000000002</v>
      </c>
      <c r="CL443" s="3">
        <v>256.99</v>
      </c>
      <c r="CM443" s="3">
        <v>226.65100000000001</v>
      </c>
      <c r="CN443" s="3">
        <v>151.65100000000001</v>
      </c>
      <c r="CO443" s="5">
        <f t="shared" si="2128"/>
        <v>28.34899999999999</v>
      </c>
      <c r="CP443" s="3">
        <v>1434</v>
      </c>
      <c r="CQ443" s="3">
        <v>3057.7449999999999</v>
      </c>
      <c r="CR443" s="3">
        <v>339.08100000000002</v>
      </c>
      <c r="CS443" s="3">
        <v>317.74200000000002</v>
      </c>
      <c r="CT443" s="3">
        <v>342.27600000000001</v>
      </c>
      <c r="CU443" s="3">
        <v>319.851</v>
      </c>
      <c r="CV443" s="3">
        <v>66.897999999999996</v>
      </c>
      <c r="CW443" s="3">
        <v>58.197000000000003</v>
      </c>
      <c r="CX443" s="3">
        <v>143.57900000000001</v>
      </c>
      <c r="CY443" s="5">
        <f t="shared" si="2129"/>
        <v>36.420999999999992</v>
      </c>
      <c r="CZ443" s="46">
        <f t="shared" si="2130"/>
        <v>-0.35410517443984613</v>
      </c>
      <c r="DA443" s="46">
        <f>IF((AQ443-AG443)&lt;45,(AO443-$T443)/$T443,(AN443-$U443)/$U443)</f>
        <v>-0.14652366402693764</v>
      </c>
      <c r="DB443" s="46">
        <f>IF((AQ443-AG443)&lt;45,(AN443-$T443)/$T443,(AO443-$U443)/$U443)</f>
        <v>-0.13350377252603352</v>
      </c>
      <c r="DC443" s="46">
        <f t="shared" si="2133"/>
        <v>34.741939856605548</v>
      </c>
      <c r="DD443" s="46">
        <f t="shared" si="2134"/>
        <v>31.266337569341221</v>
      </c>
      <c r="DE443" s="46">
        <f t="shared" si="2220"/>
        <v>15.127999999999986</v>
      </c>
      <c r="DF443" s="46" t="str">
        <f>IF(DE443&lt;45,DF$6,DF$5)</f>
        <v>CIRC</v>
      </c>
      <c r="DG443" s="46">
        <f t="shared" si="2136"/>
        <v>-0.30172882411078122</v>
      </c>
      <c r="DH443" s="46">
        <f>IF((BK443-BA443)&lt;45,(BI443-$T443)/$T443,(BH443-$U443)/$U443)</f>
        <v>-0.23273679615888257</v>
      </c>
      <c r="DI443" s="46">
        <f>IF((BK443-BA443)&lt;45,(BH443-$T443)/$T443,(BI443-$U443)/$U443)</f>
        <v>-0.15620128452952553</v>
      </c>
      <c r="DJ443" s="46">
        <f t="shared" si="2139"/>
        <v>41.427053781315408</v>
      </c>
      <c r="DK443" s="46">
        <f t="shared" si="2140"/>
        <v>38.427282079272828</v>
      </c>
      <c r="DL443" s="46">
        <f t="shared" si="2224"/>
        <v>26.869999999999997</v>
      </c>
      <c r="DM443" s="46" t="str">
        <f>IF(DL443&lt;45,DM$6,DM$5)</f>
        <v>CIRC</v>
      </c>
      <c r="DN443" s="46">
        <f t="shared" si="2142"/>
        <v>-0.40959868501750363</v>
      </c>
      <c r="DO443" s="46">
        <f>IF((CE443-BU443)&lt;45,(CC443-$T443)/$T443,(CB443-$U443)/$U443)</f>
        <v>-0.32009727505144353</v>
      </c>
      <c r="DP443" s="46">
        <f>IF((CE443-BU443)&lt;45,(CB443-$T443)/$T443,(CC443-$U443)/$U443)</f>
        <v>-0.24063104071833885</v>
      </c>
      <c r="DQ443" s="46">
        <f t="shared" si="2145"/>
        <v>41.650774842732474</v>
      </c>
      <c r="DR443" s="46">
        <f t="shared" si="2146"/>
        <v>38.57282411232034</v>
      </c>
      <c r="DS443" s="46">
        <f t="shared" si="2228"/>
        <v>29.482999999999976</v>
      </c>
      <c r="DT443" s="46" t="str">
        <f>IF(DS443&lt;45,DT$6,DT$5)</f>
        <v>CIRC</v>
      </c>
      <c r="DU443" s="46">
        <f t="shared" si="2148"/>
        <v>-0.58261149364831077</v>
      </c>
      <c r="DV443" s="46">
        <f>IF((CY443-CO443)&lt;45,(CW443-$T443)/$T443,(CV443-$U443)/$U443)</f>
        <v>-0.27421587578724199</v>
      </c>
      <c r="DW443" s="46">
        <f>IF((CY443-CO443)&lt;45,(CV443-$T443)/$T443,(CW443-$U443)/$U443)</f>
        <v>-0.16570430878593259</v>
      </c>
      <c r="DX443" s="46">
        <f t="shared" si="2151"/>
        <v>45.258180752213171</v>
      </c>
      <c r="DY443" s="46">
        <f t="shared" si="2152"/>
        <v>42.791299396022076</v>
      </c>
      <c r="DZ443" s="46">
        <f t="shared" si="2232"/>
        <v>4.6839999999999975</v>
      </c>
      <c r="EA443" s="46" t="str">
        <f>IF(DZ443&lt;45,EA$6,EA$5)</f>
        <v>CIRC</v>
      </c>
    </row>
    <row r="444" spans="3:131" x14ac:dyDescent="0.2">
      <c r="C444" s="98"/>
      <c r="D444" s="3">
        <v>1407</v>
      </c>
      <c r="E444" s="3">
        <v>108582.947</v>
      </c>
      <c r="F444" s="3">
        <v>319.43299999999999</v>
      </c>
      <c r="G444" s="3">
        <v>315.77699999999999</v>
      </c>
      <c r="H444" s="3">
        <v>318.37400000000002</v>
      </c>
      <c r="I444" s="3">
        <v>318.81900000000002</v>
      </c>
      <c r="J444" s="3">
        <v>384.54500000000002</v>
      </c>
      <c r="K444" s="3">
        <v>359.52100000000002</v>
      </c>
      <c r="L444" s="3">
        <v>17.442</v>
      </c>
      <c r="M444" s="5">
        <f t="shared" si="2120"/>
        <v>17.442</v>
      </c>
      <c r="N444" s="3">
        <v>1410</v>
      </c>
      <c r="O444" s="3">
        <v>4803.5</v>
      </c>
      <c r="P444" s="3">
        <v>276.678</v>
      </c>
      <c r="Q444" s="3">
        <v>295.13400000000001</v>
      </c>
      <c r="R444" s="3">
        <v>277.54500000000002</v>
      </c>
      <c r="S444" s="3">
        <v>297.82799999999997</v>
      </c>
      <c r="T444" s="3">
        <v>78.204999999999998</v>
      </c>
      <c r="U444" s="3">
        <v>78.204999999999998</v>
      </c>
      <c r="V444" s="3">
        <v>0</v>
      </c>
      <c r="W444" s="5">
        <f t="shared" si="2121"/>
        <v>0</v>
      </c>
      <c r="X444" s="3">
        <v>1414</v>
      </c>
      <c r="Y444" s="3">
        <v>68919.08</v>
      </c>
      <c r="Z444" s="3">
        <v>359.52699999999999</v>
      </c>
      <c r="AA444" s="3">
        <v>356.15499999999997</v>
      </c>
      <c r="AB444" s="3">
        <v>359.03500000000003</v>
      </c>
      <c r="AC444" s="3">
        <v>357.39800000000002</v>
      </c>
      <c r="AD444" s="3">
        <v>313.88200000000001</v>
      </c>
      <c r="AE444" s="3">
        <v>279.56599999999997</v>
      </c>
      <c r="AF444" s="3">
        <v>170.053</v>
      </c>
      <c r="AG444" s="5">
        <f t="shared" si="2122"/>
        <v>9.9470000000000027</v>
      </c>
      <c r="AH444" s="3">
        <v>1417</v>
      </c>
      <c r="AI444" s="3">
        <v>3819.873</v>
      </c>
      <c r="AJ444" s="3">
        <v>331.16399999999999</v>
      </c>
      <c r="AK444" s="3">
        <v>332.03300000000002</v>
      </c>
      <c r="AL444" s="3">
        <v>333.149</v>
      </c>
      <c r="AM444" s="3">
        <v>335.64600000000002</v>
      </c>
      <c r="AN444" s="3">
        <v>69.998000000000005</v>
      </c>
      <c r="AO444" s="3">
        <v>69.481999999999999</v>
      </c>
      <c r="AP444" s="3">
        <v>168.35900000000001</v>
      </c>
      <c r="AQ444" s="5">
        <f t="shared" si="2123"/>
        <v>11.640999999999991</v>
      </c>
      <c r="AR444" s="3">
        <v>1420</v>
      </c>
      <c r="AS444" s="3">
        <v>75807.846000000005</v>
      </c>
      <c r="AT444" s="3">
        <v>364.375</v>
      </c>
      <c r="AU444" s="3">
        <v>278.786</v>
      </c>
      <c r="AV444" s="3">
        <v>364.05900000000003</v>
      </c>
      <c r="AW444" s="3">
        <v>280.25599999999997</v>
      </c>
      <c r="AX444" s="3">
        <v>321.25599999999997</v>
      </c>
      <c r="AY444" s="3">
        <v>300.45100000000002</v>
      </c>
      <c r="AZ444" s="3">
        <v>5.3</v>
      </c>
      <c r="BA444" s="5">
        <f t="shared" si="2124"/>
        <v>5.3</v>
      </c>
      <c r="BB444" s="3">
        <v>1423</v>
      </c>
      <c r="BC444" s="3">
        <v>3245.1239999999998</v>
      </c>
      <c r="BD444" s="3">
        <v>329.14499999999998</v>
      </c>
      <c r="BE444" s="3">
        <v>257.726</v>
      </c>
      <c r="BF444" s="3">
        <v>331.45699999999999</v>
      </c>
      <c r="BG444" s="3">
        <v>260.58600000000001</v>
      </c>
      <c r="BH444" s="3">
        <v>67.213999999999999</v>
      </c>
      <c r="BI444" s="3">
        <v>61.472999999999999</v>
      </c>
      <c r="BJ444" s="3">
        <v>139.124</v>
      </c>
      <c r="BK444" s="5">
        <f t="shared" si="2125"/>
        <v>40.876000000000005</v>
      </c>
      <c r="BL444" s="3">
        <v>1426</v>
      </c>
      <c r="BM444" s="3">
        <v>64626.256000000001</v>
      </c>
      <c r="BN444" s="3">
        <v>388.90699999999998</v>
      </c>
      <c r="BO444" s="3">
        <v>286.03100000000001</v>
      </c>
      <c r="BP444" s="3">
        <v>388.75</v>
      </c>
      <c r="BQ444" s="3">
        <v>286.89999999999998</v>
      </c>
      <c r="BR444" s="3">
        <v>293.56900000000002</v>
      </c>
      <c r="BS444" s="3">
        <v>280.291</v>
      </c>
      <c r="BT444" s="3">
        <v>4.2220000000000004</v>
      </c>
      <c r="BU444" s="5">
        <f t="shared" si="2126"/>
        <v>4.2220000000000004</v>
      </c>
      <c r="BV444" s="3">
        <v>1429</v>
      </c>
      <c r="BW444" s="3">
        <v>2678.4830000000002</v>
      </c>
      <c r="BX444" s="3">
        <v>353.065</v>
      </c>
      <c r="BY444" s="3">
        <v>267.06599999999997</v>
      </c>
      <c r="BZ444" s="3">
        <v>355.57900000000001</v>
      </c>
      <c r="CA444" s="3">
        <v>269.32900000000001</v>
      </c>
      <c r="CB444" s="3">
        <v>61.613</v>
      </c>
      <c r="CC444" s="3">
        <v>55.350999999999999</v>
      </c>
      <c r="CD444" s="3">
        <v>141.387</v>
      </c>
      <c r="CE444" s="5">
        <f t="shared" si="2127"/>
        <v>38.613</v>
      </c>
      <c r="CF444" s="3">
        <v>1432</v>
      </c>
      <c r="CG444" s="3">
        <v>45580.154000000002</v>
      </c>
      <c r="CH444" s="3">
        <v>378.57299999999998</v>
      </c>
      <c r="CI444" s="3">
        <v>337.524</v>
      </c>
      <c r="CJ444" s="3">
        <v>378.791</v>
      </c>
      <c r="CK444" s="3">
        <v>339.75099999999998</v>
      </c>
      <c r="CL444" s="3">
        <v>258.38499999999999</v>
      </c>
      <c r="CM444" s="3">
        <v>224.60499999999999</v>
      </c>
      <c r="CN444" s="3">
        <v>145.20400000000001</v>
      </c>
      <c r="CO444" s="5">
        <f t="shared" si="2128"/>
        <v>34.795999999999992</v>
      </c>
      <c r="CP444" s="3">
        <v>1435</v>
      </c>
      <c r="CQ444" s="3">
        <v>3080.4920000000002</v>
      </c>
      <c r="CR444" s="3">
        <v>338.83499999999998</v>
      </c>
      <c r="CS444" s="3">
        <v>317.97199999999998</v>
      </c>
      <c r="CT444" s="3">
        <v>342.04399999999998</v>
      </c>
      <c r="CU444" s="3">
        <v>320.05799999999999</v>
      </c>
      <c r="CV444" s="3">
        <v>66.918000000000006</v>
      </c>
      <c r="CW444" s="3">
        <v>58.612000000000002</v>
      </c>
      <c r="CX444" s="3">
        <v>143.04599999999999</v>
      </c>
      <c r="CY444" s="5">
        <f t="shared" si="2129"/>
        <v>36.954000000000008</v>
      </c>
      <c r="CZ444" s="46">
        <f t="shared" si="2130"/>
        <v>-0.36528633727356835</v>
      </c>
      <c r="DA444" s="46">
        <f t="shared" ref="DA444:DA445" si="2526">IF((AQ444-AG444)&lt;45,(AO444-$T444)/$T444,(AN444-$U444)/$U444)</f>
        <v>-0.11154018285275877</v>
      </c>
      <c r="DB444" s="46">
        <f t="shared" ref="DB444:DB445" si="2527">IF((AQ444-AG444)&lt;45,(AN444-$T444)/$T444,(AO444-$U444)/$U444)</f>
        <v>-0.10494213924940853</v>
      </c>
      <c r="DC444" s="46">
        <f t="shared" si="2133"/>
        <v>37.233461469490017</v>
      </c>
      <c r="DD444" s="46">
        <f t="shared" si="2134"/>
        <v>33.811750915916818</v>
      </c>
      <c r="DE444" s="46">
        <f t="shared" si="2220"/>
        <v>1.6939999999999884</v>
      </c>
      <c r="DF444" s="46" t="str">
        <f t="shared" ref="DF444:DF446" si="2528">IF(DE444&lt;45,DF$6,DF$5)</f>
        <v>CIRC</v>
      </c>
      <c r="DG444" s="46">
        <f t="shared" si="2136"/>
        <v>-0.30184390740472344</v>
      </c>
      <c r="DH444" s="46">
        <f t="shared" ref="DH444:DH445" si="2529">IF((BK444-BA444)&lt;45,(BI444-$T444)/$T444,(BH444-$U444)/$U444)</f>
        <v>-0.21395051467297488</v>
      </c>
      <c r="DI444" s="46">
        <f t="shared" ref="DI444:DI445" si="2530">IF((BK444-BA444)&lt;45,(BH444-$T444)/$T444,(BI444-$U444)/$U444)</f>
        <v>-0.14054088613260021</v>
      </c>
      <c r="DJ444" s="46">
        <f t="shared" si="2139"/>
        <v>41.044810877868613</v>
      </c>
      <c r="DK444" s="46">
        <f t="shared" si="2140"/>
        <v>38.076230170540782</v>
      </c>
      <c r="DL444" s="46">
        <f t="shared" si="2224"/>
        <v>35.576000000000008</v>
      </c>
      <c r="DM444" s="46" t="str">
        <f t="shared" ref="DM444:DM446" si="2531">IF(DL444&lt;45,DM$6,DM$5)</f>
        <v>CIRC</v>
      </c>
      <c r="DN444" s="46">
        <f t="shared" si="2142"/>
        <v>-0.40482131139800431</v>
      </c>
      <c r="DO444" s="46">
        <f t="shared" ref="DO444:DO445" si="2532">IF((CE444-BU444)&lt;45,(CC444-$T444)/$T444,(CB444-$U444)/$U444)</f>
        <v>-0.29223195447861389</v>
      </c>
      <c r="DP444" s="46">
        <f t="shared" ref="DP444:DP445" si="2533">IF((CE444-BU444)&lt;45,(CB444-$T444)/$T444,(CC444-$U444)/$U444)</f>
        <v>-0.21216034780384885</v>
      </c>
      <c r="DQ444" s="46">
        <f t="shared" si="2145"/>
        <v>40.550218112853599</v>
      </c>
      <c r="DR444" s="46">
        <f t="shared" si="2146"/>
        <v>37.537385124699327</v>
      </c>
      <c r="DS444" s="46">
        <f t="shared" si="2228"/>
        <v>34.390999999999998</v>
      </c>
      <c r="DT444" s="46" t="str">
        <f t="shared" ref="DT444:DT446" si="2534">IF(DS444&lt;45,DT$6,DT$5)</f>
        <v>CIRC</v>
      </c>
      <c r="DU444" s="46">
        <f t="shared" si="2148"/>
        <v>-0.58022732611963457</v>
      </c>
      <c r="DV444" s="46">
        <f t="shared" ref="DV444:DV445" si="2535">IF((CY444-CO444)&lt;45,(CW444-$T444)/$T444,(CV444-$U444)/$U444)</f>
        <v>-0.25053385333418576</v>
      </c>
      <c r="DW444" s="46">
        <f t="shared" ref="DW444:DW445" si="2536">IF((CY444-CO444)&lt;45,(CV444-$T444)/$T444,(CW444-$U444)/$U444)</f>
        <v>-0.14432581037018083</v>
      </c>
      <c r="DX444" s="46">
        <f t="shared" si="2151"/>
        <v>44.287575548905366</v>
      </c>
      <c r="DY444" s="46">
        <f t="shared" si="2152"/>
        <v>41.691201206009886</v>
      </c>
      <c r="DZ444" s="46">
        <f t="shared" si="2232"/>
        <v>3.8170000000000073</v>
      </c>
      <c r="EA444" s="46" t="str">
        <f t="shared" ref="EA444:EA446" si="2537">IF(DZ444&lt;45,EA$6,EA$5)</f>
        <v>CIRC</v>
      </c>
    </row>
    <row r="445" spans="3:131" x14ac:dyDescent="0.2">
      <c r="C445" s="98"/>
      <c r="D445" s="3">
        <v>1408</v>
      </c>
      <c r="E445" s="3">
        <v>108949.59699999999</v>
      </c>
      <c r="F445" s="3">
        <v>318.86599999999999</v>
      </c>
      <c r="G445" s="3">
        <v>316.89800000000002</v>
      </c>
      <c r="H445" s="3">
        <v>317.75099999999998</v>
      </c>
      <c r="I445" s="3">
        <v>320.07799999999997</v>
      </c>
      <c r="J445" s="3">
        <v>385.38600000000002</v>
      </c>
      <c r="K445" s="3">
        <v>359.94799999999998</v>
      </c>
      <c r="L445" s="3">
        <v>18.968</v>
      </c>
      <c r="M445" s="5">
        <f t="shared" si="2120"/>
        <v>18.968</v>
      </c>
      <c r="N445" s="3">
        <v>1411</v>
      </c>
      <c r="O445" s="3">
        <v>4760.1459999999997</v>
      </c>
      <c r="P445" s="3">
        <v>276.51</v>
      </c>
      <c r="Q445" s="3">
        <v>294.63099999999997</v>
      </c>
      <c r="R445" s="3">
        <v>277.464</v>
      </c>
      <c r="S445" s="3">
        <v>297.56</v>
      </c>
      <c r="T445" s="3">
        <v>77.850999999999999</v>
      </c>
      <c r="U445" s="3">
        <v>77.850999999999999</v>
      </c>
      <c r="V445" s="3">
        <v>0</v>
      </c>
      <c r="W445" s="5">
        <f t="shared" si="2121"/>
        <v>0</v>
      </c>
      <c r="X445" s="3">
        <v>1415</v>
      </c>
      <c r="Y445" s="3">
        <v>70009.120999999999</v>
      </c>
      <c r="Z445" s="3">
        <v>359.928</v>
      </c>
      <c r="AA445" s="3">
        <v>357.02199999999999</v>
      </c>
      <c r="AB445" s="3">
        <v>359.39800000000002</v>
      </c>
      <c r="AC445" s="3">
        <v>358.32900000000001</v>
      </c>
      <c r="AD445" s="3">
        <v>315.947</v>
      </c>
      <c r="AE445" s="3">
        <v>282.13099999999997</v>
      </c>
      <c r="AF445" s="3">
        <v>172.56200000000001</v>
      </c>
      <c r="AG445" s="5">
        <f t="shared" si="2122"/>
        <v>7.4379999999999882</v>
      </c>
      <c r="AH445" s="3">
        <v>1418</v>
      </c>
      <c r="AI445" s="3">
        <v>3782.0369999999998</v>
      </c>
      <c r="AJ445" s="3">
        <v>331.38400000000001</v>
      </c>
      <c r="AK445" s="3">
        <v>332.22199999999998</v>
      </c>
      <c r="AL445" s="3">
        <v>333.3</v>
      </c>
      <c r="AM445" s="3">
        <v>335.80700000000002</v>
      </c>
      <c r="AN445" s="3">
        <v>69.721999999999994</v>
      </c>
      <c r="AO445" s="3">
        <v>69.066000000000003</v>
      </c>
      <c r="AP445" s="3">
        <v>137.99</v>
      </c>
      <c r="AQ445" s="5">
        <f t="shared" si="2123"/>
        <v>42.009999999999991</v>
      </c>
      <c r="AR445" s="3">
        <v>1421</v>
      </c>
      <c r="AS445" s="3">
        <v>75717.986000000004</v>
      </c>
      <c r="AT445" s="3">
        <v>363.42399999999998</v>
      </c>
      <c r="AU445" s="3">
        <v>279.54500000000002</v>
      </c>
      <c r="AV445" s="3">
        <v>363.05099999999999</v>
      </c>
      <c r="AW445" s="3">
        <v>280.98399999999998</v>
      </c>
      <c r="AX445" s="3">
        <v>319.11099999999999</v>
      </c>
      <c r="AY445" s="3">
        <v>302.11200000000002</v>
      </c>
      <c r="AZ445" s="3">
        <v>7.7210000000000001</v>
      </c>
      <c r="BA445" s="5">
        <f t="shared" si="2124"/>
        <v>7.7210000000000001</v>
      </c>
      <c r="BB445" s="3">
        <v>1424</v>
      </c>
      <c r="BC445" s="3">
        <v>3276.654</v>
      </c>
      <c r="BD445" s="3">
        <v>328.62900000000002</v>
      </c>
      <c r="BE445" s="3">
        <v>257.197</v>
      </c>
      <c r="BF445" s="3">
        <v>330.97899999999998</v>
      </c>
      <c r="BG445" s="3">
        <v>260.14299999999997</v>
      </c>
      <c r="BH445" s="3">
        <v>66.905000000000001</v>
      </c>
      <c r="BI445" s="3">
        <v>62.356000000000002</v>
      </c>
      <c r="BJ445" s="3">
        <v>140.755</v>
      </c>
      <c r="BK445" s="5">
        <f t="shared" si="2125"/>
        <v>39.245000000000005</v>
      </c>
      <c r="BL445" s="3">
        <v>1427</v>
      </c>
      <c r="BM445" s="3">
        <v>64901.468000000001</v>
      </c>
      <c r="BN445" s="3">
        <v>389.142</v>
      </c>
      <c r="BO445" s="3">
        <v>285.59800000000001</v>
      </c>
      <c r="BP445" s="3">
        <v>389.01600000000002</v>
      </c>
      <c r="BQ445" s="3">
        <v>286.387</v>
      </c>
      <c r="BR445" s="3">
        <v>294.08</v>
      </c>
      <c r="BS445" s="3">
        <v>280.995</v>
      </c>
      <c r="BT445" s="3">
        <v>179.858</v>
      </c>
      <c r="BU445" s="5">
        <f t="shared" si="2126"/>
        <v>0.14199999999999591</v>
      </c>
      <c r="BV445" s="3">
        <v>1430</v>
      </c>
      <c r="BW445" s="3">
        <v>2653.9349999999999</v>
      </c>
      <c r="BX445" s="3">
        <v>353.11599999999999</v>
      </c>
      <c r="BY445" s="3">
        <v>266.822</v>
      </c>
      <c r="BZ445" s="3">
        <v>355.71</v>
      </c>
      <c r="CA445" s="3">
        <v>269.10300000000001</v>
      </c>
      <c r="CB445" s="3">
        <v>61.411000000000001</v>
      </c>
      <c r="CC445" s="3">
        <v>55.024000000000001</v>
      </c>
      <c r="CD445" s="3">
        <v>143.33099999999999</v>
      </c>
      <c r="CE445" s="5">
        <f t="shared" si="2127"/>
        <v>36.669000000000011</v>
      </c>
      <c r="CF445" s="3">
        <v>1433</v>
      </c>
      <c r="CG445" s="3">
        <v>45587.699000000001</v>
      </c>
      <c r="CH445" s="3">
        <v>378.83600000000001</v>
      </c>
      <c r="CI445" s="3">
        <v>338.44299999999998</v>
      </c>
      <c r="CJ445" s="3">
        <v>379.07400000000001</v>
      </c>
      <c r="CK445" s="3">
        <v>340.70699999999999</v>
      </c>
      <c r="CL445" s="3">
        <v>257.54500000000002</v>
      </c>
      <c r="CM445" s="3">
        <v>225.375</v>
      </c>
      <c r="CN445" s="3">
        <v>148.76599999999999</v>
      </c>
      <c r="CO445" s="5">
        <f t="shared" si="2128"/>
        <v>31.234000000000009</v>
      </c>
      <c r="CP445" s="3">
        <v>1436</v>
      </c>
      <c r="CQ445" s="3">
        <v>3058.5329999999999</v>
      </c>
      <c r="CR445" s="3">
        <v>339.56</v>
      </c>
      <c r="CS445" s="3">
        <v>317.495</v>
      </c>
      <c r="CT445" s="3">
        <v>342.64400000000001</v>
      </c>
      <c r="CU445" s="3">
        <v>319.58999999999997</v>
      </c>
      <c r="CV445" s="3">
        <v>65.75</v>
      </c>
      <c r="CW445" s="3">
        <v>59.228000000000002</v>
      </c>
      <c r="CX445" s="3">
        <v>145.13200000000001</v>
      </c>
      <c r="CY445" s="5">
        <f t="shared" si="2129"/>
        <v>34.867999999999995</v>
      </c>
      <c r="CZ445" s="46">
        <f t="shared" si="2130"/>
        <v>-0.3574173477667843</v>
      </c>
      <c r="DA445" s="46">
        <f t="shared" si="2526"/>
        <v>-0.11284376565490484</v>
      </c>
      <c r="DB445" s="46">
        <f t="shared" si="2527"/>
        <v>-0.10441741274999686</v>
      </c>
      <c r="DC445" s="46">
        <f t="shared" si="2133"/>
        <v>37.812695434205686</v>
      </c>
      <c r="DD445" s="46">
        <f t="shared" si="2134"/>
        <v>34.472396029286969</v>
      </c>
      <c r="DE445" s="46">
        <f t="shared" si="2220"/>
        <v>34.572000000000003</v>
      </c>
      <c r="DF445" s="46" t="str">
        <f t="shared" si="2528"/>
        <v>CIRC</v>
      </c>
      <c r="DG445" s="46">
        <f t="shared" si="2136"/>
        <v>-0.30501820947534108</v>
      </c>
      <c r="DH445" s="46">
        <f t="shared" si="2529"/>
        <v>-0.19903405222797391</v>
      </c>
      <c r="DI445" s="46">
        <f t="shared" si="2530"/>
        <v>-0.14060191905049388</v>
      </c>
      <c r="DJ445" s="46">
        <f t="shared" si="2139"/>
        <v>41.353659197222171</v>
      </c>
      <c r="DK445" s="46">
        <f t="shared" si="2140"/>
        <v>38.248666185894649</v>
      </c>
      <c r="DL445" s="46">
        <f t="shared" si="2224"/>
        <v>31.524000000000004</v>
      </c>
      <c r="DM445" s="46" t="str">
        <f t="shared" si="2531"/>
        <v>CIRC</v>
      </c>
      <c r="DN445" s="46">
        <f t="shared" si="2142"/>
        <v>-0.40429822792277054</v>
      </c>
      <c r="DO445" s="46">
        <f t="shared" si="2532"/>
        <v>-0.29321396000051381</v>
      </c>
      <c r="DP445" s="46">
        <f t="shared" si="2533"/>
        <v>-0.21117262462909914</v>
      </c>
      <c r="DQ445" s="46">
        <f t="shared" si="2145"/>
        <v>40.62524894692956</v>
      </c>
      <c r="DR445" s="46">
        <f t="shared" si="2146"/>
        <v>37.523676419029123</v>
      </c>
      <c r="DS445" s="46">
        <f t="shared" si="2228"/>
        <v>36.527000000000015</v>
      </c>
      <c r="DT445" s="46" t="str">
        <f t="shared" si="2534"/>
        <v>CIRC</v>
      </c>
      <c r="DU445" s="46">
        <f t="shared" si="2148"/>
        <v>-0.5815707422947145</v>
      </c>
      <c r="DV445" s="46">
        <f t="shared" si="2535"/>
        <v>-0.23921336912820643</v>
      </c>
      <c r="DW445" s="46">
        <f t="shared" si="2536"/>
        <v>-0.15543795198520249</v>
      </c>
      <c r="DX445" s="46">
        <f t="shared" si="2151"/>
        <v>44.513176476185116</v>
      </c>
      <c r="DY445" s="46">
        <f t="shared" si="2152"/>
        <v>42.107868492717621</v>
      </c>
      <c r="DZ445" s="46">
        <f t="shared" si="2232"/>
        <v>5.4350000000000023</v>
      </c>
      <c r="EA445" s="46" t="str">
        <f t="shared" si="2537"/>
        <v>CIRC</v>
      </c>
    </row>
    <row r="446" spans="3:131" ht="17" x14ac:dyDescent="0.2">
      <c r="C446" s="21" t="s">
        <v>19</v>
      </c>
      <c r="D446" s="7"/>
      <c r="E446" s="7">
        <f t="shared" ref="E446:M446" si="2538">AVERAGE(E443:E445)</f>
        <v>109045.276</v>
      </c>
      <c r="F446" s="7">
        <f t="shared" si="2538"/>
        <v>318.93900000000002</v>
      </c>
      <c r="G446" s="7">
        <f t="shared" si="2538"/>
        <v>316.18133333333333</v>
      </c>
      <c r="H446" s="7">
        <f t="shared" si="2538"/>
        <v>317.82900000000001</v>
      </c>
      <c r="I446" s="7">
        <f t="shared" si="2538"/>
        <v>319.28133333333335</v>
      </c>
      <c r="J446" s="7">
        <f t="shared" si="2538"/>
        <v>385.26866666666666</v>
      </c>
      <c r="K446" s="7">
        <f t="shared" si="2538"/>
        <v>360.37266666666665</v>
      </c>
      <c r="L446" s="7">
        <f t="shared" si="2538"/>
        <v>18.462</v>
      </c>
      <c r="M446" s="7">
        <f t="shared" si="2538"/>
        <v>18.462</v>
      </c>
      <c r="N446" s="7"/>
      <c r="O446" s="7">
        <f t="shared" ref="O446:W446" si="2539">AVERAGE(O443:O445)</f>
        <v>4871.1769999999997</v>
      </c>
      <c r="P446" s="7">
        <f t="shared" si="2539"/>
        <v>276.62200000000001</v>
      </c>
      <c r="Q446" s="7">
        <f t="shared" si="2539"/>
        <v>295.07833333333332</v>
      </c>
      <c r="R446" s="7">
        <f t="shared" si="2539"/>
        <v>277.50700000000001</v>
      </c>
      <c r="S446" s="7">
        <f t="shared" si="2539"/>
        <v>297.78766666666667</v>
      </c>
      <c r="T446" s="7">
        <f t="shared" si="2539"/>
        <v>78.747</v>
      </c>
      <c r="U446" s="7">
        <f t="shared" si="2539"/>
        <v>78.747</v>
      </c>
      <c r="V446" s="7">
        <f t="shared" si="2539"/>
        <v>0</v>
      </c>
      <c r="W446" s="7">
        <f t="shared" si="2539"/>
        <v>0</v>
      </c>
      <c r="X446" s="7"/>
      <c r="Y446" s="7">
        <f t="shared" ref="Y446:AG446" si="2540">AVERAGE(Y443:Y445)</f>
        <v>69906.79833333334</v>
      </c>
      <c r="Z446" s="7">
        <f t="shared" si="2540"/>
        <v>359.37699999999995</v>
      </c>
      <c r="AA446" s="7">
        <f t="shared" si="2540"/>
        <v>355.64166666666665</v>
      </c>
      <c r="AB446" s="7">
        <f t="shared" si="2540"/>
        <v>358.84733333333332</v>
      </c>
      <c r="AC446" s="7">
        <f t="shared" si="2540"/>
        <v>356.88200000000001</v>
      </c>
      <c r="AD446" s="7">
        <f t="shared" si="2540"/>
        <v>315.13299999999998</v>
      </c>
      <c r="AE446" s="7">
        <f t="shared" si="2540"/>
        <v>282.44133333333332</v>
      </c>
      <c r="AF446" s="7">
        <f t="shared" si="2540"/>
        <v>171.46233333333331</v>
      </c>
      <c r="AG446" s="7">
        <f t="shared" si="2540"/>
        <v>8.5376666666666665</v>
      </c>
      <c r="AH446" s="7"/>
      <c r="AI446" s="7">
        <f t="shared" ref="AI446:AQ446" si="2541">AVERAGE(AI443:AI445)</f>
        <v>3778.8086666666663</v>
      </c>
      <c r="AJ446" s="7">
        <f t="shared" si="2541"/>
        <v>331.31233333333336</v>
      </c>
      <c r="AK446" s="7">
        <f t="shared" si="2541"/>
        <v>332.16633333333334</v>
      </c>
      <c r="AL446" s="7">
        <f t="shared" si="2541"/>
        <v>333.25533333333334</v>
      </c>
      <c r="AM446" s="7">
        <f t="shared" si="2541"/>
        <v>335.77366666666666</v>
      </c>
      <c r="AN446" s="7">
        <f t="shared" si="2541"/>
        <v>69.733333333333334</v>
      </c>
      <c r="AO446" s="7">
        <f t="shared" si="2541"/>
        <v>68.994666666666674</v>
      </c>
      <c r="AP446" s="7">
        <f t="shared" si="2541"/>
        <v>154.33100000000002</v>
      </c>
      <c r="AQ446" s="7">
        <f t="shared" si="2541"/>
        <v>25.668999999999993</v>
      </c>
      <c r="AR446" s="7"/>
      <c r="AS446" s="7">
        <f t="shared" ref="AS446:BA446" si="2542">AVERAGE(AS443:AS445)</f>
        <v>76019.548666666669</v>
      </c>
      <c r="AT446" s="7">
        <f t="shared" si="2542"/>
        <v>364.0333333333333</v>
      </c>
      <c r="AU446" s="7">
        <f t="shared" si="2542"/>
        <v>279.10200000000003</v>
      </c>
      <c r="AV446" s="7">
        <f t="shared" si="2542"/>
        <v>363.709</v>
      </c>
      <c r="AW446" s="7">
        <f t="shared" si="2542"/>
        <v>280.53733333333327</v>
      </c>
      <c r="AX446" s="7">
        <f t="shared" si="2542"/>
        <v>320.6343333333333</v>
      </c>
      <c r="AY446" s="7">
        <f t="shared" si="2542"/>
        <v>301.87433333333337</v>
      </c>
      <c r="AZ446" s="7">
        <f t="shared" si="2542"/>
        <v>7.5403333333333329</v>
      </c>
      <c r="BA446" s="7">
        <f t="shared" si="2542"/>
        <v>7.5403333333333329</v>
      </c>
      <c r="BB446" s="7"/>
      <c r="BC446" s="7">
        <f t="shared" ref="BC446:BK446" si="2543">AVERAGE(BC443:BC445)</f>
        <v>3263.7043333333331</v>
      </c>
      <c r="BD446" s="7">
        <f t="shared" si="2543"/>
        <v>328.88066666666663</v>
      </c>
      <c r="BE446" s="7">
        <f t="shared" si="2543"/>
        <v>257.47800000000001</v>
      </c>
      <c r="BF446" s="7">
        <f t="shared" si="2543"/>
        <v>331.20499999999998</v>
      </c>
      <c r="BG446" s="7">
        <f t="shared" si="2543"/>
        <v>260.38100000000003</v>
      </c>
      <c r="BH446" s="7">
        <f t="shared" si="2543"/>
        <v>67.259666666666661</v>
      </c>
      <c r="BI446" s="7">
        <f t="shared" si="2543"/>
        <v>61.783999999999999</v>
      </c>
      <c r="BJ446" s="7">
        <f t="shared" si="2543"/>
        <v>141.13633333333334</v>
      </c>
      <c r="BK446" s="7">
        <f t="shared" si="2543"/>
        <v>38.863666666666667</v>
      </c>
      <c r="BL446" s="7"/>
      <c r="BM446" s="7">
        <f t="shared" ref="BM446:BU446" si="2544">AVERAGE(BM443:BM445)</f>
        <v>64745.882333333335</v>
      </c>
      <c r="BN446" s="7">
        <f t="shared" si="2544"/>
        <v>389.24666666666667</v>
      </c>
      <c r="BO446" s="7">
        <f t="shared" si="2544"/>
        <v>285.99499999999995</v>
      </c>
      <c r="BP446" s="7">
        <f t="shared" si="2544"/>
        <v>389.13900000000007</v>
      </c>
      <c r="BQ446" s="7">
        <f t="shared" si="2544"/>
        <v>286.83033333333333</v>
      </c>
      <c r="BR446" s="7">
        <f t="shared" si="2544"/>
        <v>293.82166666666666</v>
      </c>
      <c r="BS446" s="7">
        <f t="shared" si="2544"/>
        <v>280.56800000000004</v>
      </c>
      <c r="BT446" s="7">
        <f t="shared" si="2544"/>
        <v>120.17666666666666</v>
      </c>
      <c r="BU446" s="7">
        <f t="shared" si="2544"/>
        <v>2.6380000000000026</v>
      </c>
      <c r="BV446" s="7"/>
      <c r="BW446" s="7">
        <f t="shared" ref="BW446:CE446" si="2545">AVERAGE(BW443:BW445)</f>
        <v>2646.5400000000004</v>
      </c>
      <c r="BX446" s="7">
        <f t="shared" si="2545"/>
        <v>353.04500000000002</v>
      </c>
      <c r="BY446" s="7">
        <f t="shared" si="2545"/>
        <v>266.8726666666667</v>
      </c>
      <c r="BZ446" s="7">
        <f t="shared" si="2545"/>
        <v>355.63400000000001</v>
      </c>
      <c r="CA446" s="7">
        <f t="shared" si="2545"/>
        <v>269.16333333333336</v>
      </c>
      <c r="CB446" s="7">
        <f t="shared" si="2545"/>
        <v>61.304666666666662</v>
      </c>
      <c r="CC446" s="7">
        <f t="shared" si="2545"/>
        <v>54.964333333333336</v>
      </c>
      <c r="CD446" s="7">
        <f t="shared" si="2545"/>
        <v>143.89500000000001</v>
      </c>
      <c r="CE446" s="7">
        <f t="shared" si="2545"/>
        <v>36.104999999999997</v>
      </c>
      <c r="CF446" s="10"/>
      <c r="CG446" s="7">
        <f t="shared" ref="CG446:CO446" si="2546">AVERAGE(CG443:CG445)</f>
        <v>45638.334666666662</v>
      </c>
      <c r="CH446" s="7">
        <f t="shared" si="2546"/>
        <v>378.589</v>
      </c>
      <c r="CI446" s="7">
        <f t="shared" si="2546"/>
        <v>338.73166666666663</v>
      </c>
      <c r="CJ446" s="7">
        <f t="shared" si="2546"/>
        <v>378.7836666666667</v>
      </c>
      <c r="CK446" s="7">
        <f t="shared" si="2546"/>
        <v>341.03699999999998</v>
      </c>
      <c r="CL446" s="7">
        <f t="shared" si="2546"/>
        <v>257.64000000000004</v>
      </c>
      <c r="CM446" s="7">
        <f t="shared" si="2546"/>
        <v>225.54366666666667</v>
      </c>
      <c r="CN446" s="7">
        <f t="shared" si="2546"/>
        <v>148.54033333333334</v>
      </c>
      <c r="CO446" s="7">
        <f t="shared" si="2546"/>
        <v>31.459666666666664</v>
      </c>
      <c r="CP446" s="10"/>
      <c r="CQ446" s="7">
        <f t="shared" ref="CQ446:DE446" si="2547">AVERAGE(CQ443:CQ445)</f>
        <v>3065.59</v>
      </c>
      <c r="CR446" s="7">
        <f t="shared" si="2547"/>
        <v>339.15866666666665</v>
      </c>
      <c r="CS446" s="7">
        <f t="shared" si="2547"/>
        <v>317.73633333333333</v>
      </c>
      <c r="CT446" s="7">
        <f t="shared" si="2547"/>
        <v>342.32133333333331</v>
      </c>
      <c r="CU446" s="7">
        <f t="shared" si="2547"/>
        <v>319.83300000000003</v>
      </c>
      <c r="CV446" s="7">
        <f t="shared" si="2547"/>
        <v>66.522000000000006</v>
      </c>
      <c r="CW446" s="7">
        <f t="shared" si="2547"/>
        <v>58.679000000000002</v>
      </c>
      <c r="CX446" s="7">
        <f t="shared" si="2547"/>
        <v>143.91900000000001</v>
      </c>
      <c r="CY446" s="7">
        <f t="shared" si="2547"/>
        <v>36.080999999999996</v>
      </c>
      <c r="CZ446" s="49">
        <f t="shared" si="2547"/>
        <v>-0.35893628649339959</v>
      </c>
      <c r="DA446" s="49">
        <f t="shared" si="2547"/>
        <v>-0.12363587084486709</v>
      </c>
      <c r="DB446" s="49">
        <f t="shared" si="2547"/>
        <v>-0.11428777484181296</v>
      </c>
      <c r="DC446" s="49">
        <f t="shared" si="2547"/>
        <v>36.596032253433748</v>
      </c>
      <c r="DD446" s="49">
        <f t="shared" si="2547"/>
        <v>33.183494838181666</v>
      </c>
      <c r="DE446" s="49">
        <f t="shared" si="2547"/>
        <v>17.131333333333327</v>
      </c>
      <c r="DF446" s="46" t="str">
        <f t="shared" si="2528"/>
        <v>CIRC</v>
      </c>
      <c r="DG446" s="49">
        <f t="shared" ref="DG446:DL446" si="2548">AVERAGE(DG443:DG445)</f>
        <v>-0.30286364699694857</v>
      </c>
      <c r="DH446" s="49">
        <f t="shared" si="2548"/>
        <v>-0.2152404543532771</v>
      </c>
      <c r="DI446" s="49">
        <f t="shared" si="2548"/>
        <v>-0.14578136323753987</v>
      </c>
      <c r="DJ446" s="49">
        <f t="shared" si="2548"/>
        <v>41.275174618802062</v>
      </c>
      <c r="DK446" s="49">
        <f t="shared" si="2548"/>
        <v>38.250726145236086</v>
      </c>
      <c r="DL446" s="49">
        <f t="shared" si="2548"/>
        <v>31.323333333333338</v>
      </c>
      <c r="DM446" s="46" t="str">
        <f t="shared" si="2531"/>
        <v>CIRC</v>
      </c>
      <c r="DN446" s="49">
        <f t="shared" ref="DN446:DS446" si="2549">AVERAGE(DN443:DN445)</f>
        <v>-0.40623940811275944</v>
      </c>
      <c r="DO446" s="49">
        <f t="shared" si="2549"/>
        <v>-0.30184772984352376</v>
      </c>
      <c r="DP446" s="49">
        <f t="shared" si="2549"/>
        <v>-0.22132133771709561</v>
      </c>
      <c r="DQ446" s="49">
        <f t="shared" si="2549"/>
        <v>40.94208063417188</v>
      </c>
      <c r="DR446" s="49">
        <f t="shared" si="2549"/>
        <v>37.877961885349599</v>
      </c>
      <c r="DS446" s="49">
        <f t="shared" si="2549"/>
        <v>33.466999999999992</v>
      </c>
      <c r="DT446" s="46" t="str">
        <f t="shared" si="2534"/>
        <v>CIRC</v>
      </c>
      <c r="DU446" s="49">
        <f t="shared" ref="DU446:DZ446" si="2550">AVERAGE(DU443:DU445)</f>
        <v>-0.58146985402088658</v>
      </c>
      <c r="DV446" s="49">
        <f t="shared" si="2550"/>
        <v>-0.2546543660832114</v>
      </c>
      <c r="DW446" s="49">
        <f t="shared" si="2550"/>
        <v>-0.15515602371377199</v>
      </c>
      <c r="DX446" s="49">
        <f t="shared" si="2550"/>
        <v>44.686310925767884</v>
      </c>
      <c r="DY446" s="49">
        <f t="shared" si="2550"/>
        <v>42.196789698249859</v>
      </c>
      <c r="DZ446" s="49">
        <f t="shared" si="2550"/>
        <v>4.645333333333336</v>
      </c>
      <c r="EA446" s="46" t="str">
        <f t="shared" si="2537"/>
        <v>CIRC</v>
      </c>
    </row>
    <row r="447" spans="3:131" ht="17" x14ac:dyDescent="0.2">
      <c r="C447" s="21" t="s">
        <v>20</v>
      </c>
      <c r="D447" s="7"/>
      <c r="E447" s="7">
        <f>STDEV(E443:E445)</f>
        <v>516.85370432357388</v>
      </c>
      <c r="F447" s="7">
        <f t="shared" ref="F447:M447" si="2551">STDEV(F443:F445)</f>
        <v>0.46184737738782189</v>
      </c>
      <c r="G447" s="7">
        <f t="shared" si="2551"/>
        <v>0.62235386504250734</v>
      </c>
      <c r="H447" s="7">
        <f t="shared" si="2551"/>
        <v>0.51048898127188203</v>
      </c>
      <c r="I447" s="7">
        <f t="shared" si="2551"/>
        <v>0.69289561503397057</v>
      </c>
      <c r="J447" s="7">
        <f t="shared" si="2551"/>
        <v>0.672718613785381</v>
      </c>
      <c r="K447" s="7">
        <f t="shared" si="2551"/>
        <v>1.1257674419405326</v>
      </c>
      <c r="L447" s="7">
        <f t="shared" si="2551"/>
        <v>0.88335496828851268</v>
      </c>
      <c r="M447" s="7">
        <f t="shared" si="2551"/>
        <v>0.88335496828851268</v>
      </c>
      <c r="N447" s="7"/>
      <c r="O447" s="7">
        <f>STDEV(O443:O445)</f>
        <v>156.27637146094756</v>
      </c>
      <c r="P447" s="7">
        <f t="shared" ref="P447:W447" si="2552">STDEV(P443:P445)</f>
        <v>9.6994845223860801E-2</v>
      </c>
      <c r="Q447" s="7">
        <f t="shared" si="2552"/>
        <v>0.42226097775351851</v>
      </c>
      <c r="R447" s="7">
        <f t="shared" si="2552"/>
        <v>4.073082370884077E-2</v>
      </c>
      <c r="S447" s="7">
        <f t="shared" si="2552"/>
        <v>0.21041942242420505</v>
      </c>
      <c r="T447" s="7">
        <f t="shared" si="2552"/>
        <v>1.2578600876091128</v>
      </c>
      <c r="U447" s="7">
        <f t="shared" si="2552"/>
        <v>1.2578600876091128</v>
      </c>
      <c r="V447" s="7">
        <f t="shared" si="2552"/>
        <v>0</v>
      </c>
      <c r="W447" s="7">
        <f t="shared" si="2552"/>
        <v>0</v>
      </c>
      <c r="X447" s="7"/>
      <c r="Y447" s="7">
        <f>STDEV(Y443:Y445)</f>
        <v>940.73984731929704</v>
      </c>
      <c r="Z447" s="7">
        <f t="shared" ref="Z447:AG447" si="2553">STDEV(Z443:Z445)</f>
        <v>0.6393363746886338</v>
      </c>
      <c r="AA447" s="7">
        <f t="shared" si="2553"/>
        <v>1.6962907573094081</v>
      </c>
      <c r="AB447" s="7">
        <f t="shared" si="2553"/>
        <v>0.6646761116012565</v>
      </c>
      <c r="AC447" s="7">
        <f t="shared" si="2553"/>
        <v>1.7625881538238186</v>
      </c>
      <c r="AD447" s="7">
        <f t="shared" si="2553"/>
        <v>1.0996740426144436</v>
      </c>
      <c r="AE447" s="7">
        <f t="shared" si="2553"/>
        <v>3.0423938491479778</v>
      </c>
      <c r="AF447" s="7">
        <f t="shared" si="2553"/>
        <v>1.2828446255620154</v>
      </c>
      <c r="AG447" s="7">
        <f t="shared" si="2553"/>
        <v>1.2828446255620214</v>
      </c>
      <c r="AH447" s="7"/>
      <c r="AI447" s="7">
        <f>STDEV(AI443:AI445)</f>
        <v>42.769977371204341</v>
      </c>
      <c r="AJ447" s="7">
        <f t="shared" ref="AJ447:AQ447" si="2554">STDEV(AJ443:AJ445)</f>
        <v>0.12848475914806795</v>
      </c>
      <c r="AK447" s="7">
        <f t="shared" si="2554"/>
        <v>0.11599281586948541</v>
      </c>
      <c r="AL447" s="7">
        <f t="shared" si="2554"/>
        <v>9.2478826405476153E-2</v>
      </c>
      <c r="AM447" s="7">
        <f t="shared" si="2554"/>
        <v>0.1146923420866951</v>
      </c>
      <c r="AN447" s="7">
        <f t="shared" si="2554"/>
        <v>0.25918590496655797</v>
      </c>
      <c r="AO447" s="7">
        <f t="shared" si="2554"/>
        <v>0.52663586407814011</v>
      </c>
      <c r="AP447" s="7">
        <f t="shared" si="2554"/>
        <v>15.316054224244573</v>
      </c>
      <c r="AQ447" s="7">
        <f t="shared" si="2554"/>
        <v>15.316054224244571</v>
      </c>
      <c r="AR447" s="7"/>
      <c r="AS447" s="7">
        <f>STDEV(AS443:AS445)</f>
        <v>446.76580184849666</v>
      </c>
      <c r="AT447" s="7">
        <f t="shared" ref="AT447:BA447" si="2555">STDEV(AT443:AT445)</f>
        <v>0.52899369876525315</v>
      </c>
      <c r="AU447" s="7">
        <f t="shared" si="2555"/>
        <v>0.3951164385342677</v>
      </c>
      <c r="AV447" s="7">
        <f t="shared" si="2555"/>
        <v>0.57023153192367038</v>
      </c>
      <c r="AW447" s="7">
        <f t="shared" si="2555"/>
        <v>0.39114873556401819</v>
      </c>
      <c r="AX447" s="7">
        <f t="shared" si="2555"/>
        <v>1.3266530568816146</v>
      </c>
      <c r="AY447" s="7">
        <f t="shared" si="2555"/>
        <v>1.3206378509392007</v>
      </c>
      <c r="AZ447" s="7">
        <f t="shared" si="2555"/>
        <v>2.1556855831343649</v>
      </c>
      <c r="BA447" s="7">
        <f t="shared" si="2555"/>
        <v>2.1556855831343649</v>
      </c>
      <c r="BB447" s="7"/>
      <c r="BC447" s="7">
        <f>STDEV(BC443:BC445)</f>
        <v>16.50192504931886</v>
      </c>
      <c r="BD447" s="7">
        <f t="shared" ref="BD447:BK447" si="2556">STDEV(BD443:BD445)</f>
        <v>0.25823309883383228</v>
      </c>
      <c r="BE447" s="7">
        <f t="shared" si="2556"/>
        <v>0.26603947075575046</v>
      </c>
      <c r="BF447" s="7">
        <f t="shared" si="2556"/>
        <v>0.24005832624594065</v>
      </c>
      <c r="BG447" s="7">
        <f t="shared" si="2556"/>
        <v>0.22333606963499825</v>
      </c>
      <c r="BH447" s="7">
        <f t="shared" si="2556"/>
        <v>0.37956598021072913</v>
      </c>
      <c r="BI447" s="7">
        <f t="shared" si="2556"/>
        <v>0.49599697579723251</v>
      </c>
      <c r="BJ447" s="7">
        <f t="shared" si="2556"/>
        <v>2.2276153916987886</v>
      </c>
      <c r="BK447" s="7">
        <f t="shared" si="2556"/>
        <v>2.2276153916987886</v>
      </c>
      <c r="BL447" s="7"/>
      <c r="BM447" s="7">
        <f>STDEV(BM443:BM445)</f>
        <v>141.0858478952911</v>
      </c>
      <c r="BN447" s="7">
        <f t="shared" ref="BN447:BU447" si="2557">STDEV(BN443:BN445)</f>
        <v>0.40234355137534922</v>
      </c>
      <c r="BO447" s="7">
        <f t="shared" si="2557"/>
        <v>0.38028015988214925</v>
      </c>
      <c r="BP447" s="7">
        <f t="shared" si="2557"/>
        <v>0.46292223969042895</v>
      </c>
      <c r="BQ447" s="7">
        <f t="shared" si="2557"/>
        <v>0.41293139058847833</v>
      </c>
      <c r="BR447" s="7">
        <f t="shared" si="2557"/>
        <v>0.25554712546480562</v>
      </c>
      <c r="BS447" s="7">
        <f t="shared" si="2557"/>
        <v>0.3752052771483923</v>
      </c>
      <c r="BT447" s="7">
        <f t="shared" si="2557"/>
        <v>100.43414338427613</v>
      </c>
      <c r="BU447" s="7">
        <f t="shared" si="2557"/>
        <v>2.1875575421003259</v>
      </c>
      <c r="BV447" s="7"/>
      <c r="BW447" s="7">
        <f>STDEV(BW443:BW445)</f>
        <v>36.211320867927427</v>
      </c>
      <c r="BX447" s="7">
        <f t="shared" ref="BX447:CE447" si="2558">STDEV(BX443:BX445)</f>
        <v>8.2831153559504517E-2</v>
      </c>
      <c r="BY447" s="7">
        <f t="shared" si="2558"/>
        <v>0.17363563382360658</v>
      </c>
      <c r="BZ447" s="7">
        <f t="shared" si="2558"/>
        <v>6.797793759741487E-2</v>
      </c>
      <c r="CA447" s="7">
        <f t="shared" si="2558"/>
        <v>0.1452251126125742</v>
      </c>
      <c r="CB447" s="7">
        <f t="shared" si="2558"/>
        <v>0.37304468007643954</v>
      </c>
      <c r="CC447" s="7">
        <f t="shared" si="2558"/>
        <v>0.41969314187073958</v>
      </c>
      <c r="CD447" s="7">
        <f t="shared" si="2558"/>
        <v>2.8324321704146853</v>
      </c>
      <c r="CE447" s="7">
        <f t="shared" si="2558"/>
        <v>2.8324321704146853</v>
      </c>
      <c r="CF447" s="10"/>
      <c r="CG447" s="7">
        <f>STDEV(CG443:CG445)</f>
        <v>94.313188665917551</v>
      </c>
      <c r="CH447" s="7">
        <f t="shared" ref="CH447:CO447" si="2559">STDEV(CH443:CH445)</f>
        <v>0.23940133667129457</v>
      </c>
      <c r="CI447" s="7">
        <f t="shared" si="2559"/>
        <v>1.3749183006031123</v>
      </c>
      <c r="CJ447" s="7">
        <f t="shared" si="2559"/>
        <v>0.29406858610422815</v>
      </c>
      <c r="CK447" s="7">
        <f t="shared" si="2559"/>
        <v>1.478876600666893</v>
      </c>
      <c r="CL447" s="7">
        <f t="shared" si="2559"/>
        <v>0.70233538996692013</v>
      </c>
      <c r="CM447" s="7">
        <f t="shared" si="2559"/>
        <v>1.0333756980563045</v>
      </c>
      <c r="CN447" s="7">
        <f t="shared" si="2559"/>
        <v>3.2294188847737511</v>
      </c>
      <c r="CO447" s="7">
        <f t="shared" si="2559"/>
        <v>3.2294188847737511</v>
      </c>
      <c r="CP447" s="10"/>
      <c r="CQ447" s="7">
        <f t="shared" ref="CQ447:DE447" si="2560">STDEV(CQ443:CQ445)</f>
        <v>12.911523496474162</v>
      </c>
      <c r="CR447" s="7">
        <f t="shared" si="2560"/>
        <v>0.36868731105550612</v>
      </c>
      <c r="CS447" s="7">
        <f t="shared" si="2560"/>
        <v>0.23855048382538993</v>
      </c>
      <c r="CT447" s="7">
        <f t="shared" si="2560"/>
        <v>0.30255798342357354</v>
      </c>
      <c r="CU447" s="7">
        <f t="shared" si="2560"/>
        <v>0.23451865597432631</v>
      </c>
      <c r="CV447" s="7">
        <f t="shared" si="2560"/>
        <v>0.66864639384356295</v>
      </c>
      <c r="CW447" s="7">
        <f t="shared" si="2560"/>
        <v>0.51875524093738024</v>
      </c>
      <c r="CX447" s="7">
        <f t="shared" si="2560"/>
        <v>1.0837661186805989</v>
      </c>
      <c r="CY447" s="7">
        <f t="shared" si="2560"/>
        <v>1.0837661186805991</v>
      </c>
      <c r="CZ447" s="49">
        <f t="shared" si="2560"/>
        <v>5.743255324287923E-3</v>
      </c>
      <c r="DA447" s="49">
        <f t="shared" si="2560"/>
        <v>1.9832123930367117E-2</v>
      </c>
      <c r="DB447" s="49">
        <f t="shared" si="2560"/>
        <v>1.6643610177025231E-2</v>
      </c>
      <c r="DC447" s="49">
        <f t="shared" si="2560"/>
        <v>1.6316010414473785</v>
      </c>
      <c r="DD447" s="49">
        <f t="shared" si="2560"/>
        <v>1.6928473016063172</v>
      </c>
      <c r="DE447" s="49">
        <f t="shared" si="2560"/>
        <v>16.530297315333854</v>
      </c>
      <c r="DG447" s="49">
        <f t="shared" ref="DG447:DL447" si="2561">STDEV(DG443:DG445)</f>
        <v>1.866792877131465E-3</v>
      </c>
      <c r="DH447" s="49">
        <f t="shared" si="2561"/>
        <v>1.6888359760563305E-2</v>
      </c>
      <c r="DI447" s="49">
        <f t="shared" si="2561"/>
        <v>9.023968143375102E-3</v>
      </c>
      <c r="DJ447" s="49">
        <f t="shared" si="2561"/>
        <v>0.20284792603375398</v>
      </c>
      <c r="DK447" s="49">
        <f t="shared" si="2561"/>
        <v>0.17553501995462181</v>
      </c>
      <c r="DL447" s="49">
        <f t="shared" si="2561"/>
        <v>4.3564675292412289</v>
      </c>
      <c r="DN447" s="49">
        <f t="shared" ref="DN447:DS447" si="2562">STDEV(DN443:DN445)</f>
        <v>2.920951912061574E-3</v>
      </c>
      <c r="DO447" s="49">
        <f t="shared" si="2562"/>
        <v>1.5812194943561491E-2</v>
      </c>
      <c r="DP447" s="49">
        <f t="shared" si="2562"/>
        <v>1.6729984212922946E-2</v>
      </c>
      <c r="DQ447" s="49">
        <f t="shared" si="2562"/>
        <v>0.61489268775212402</v>
      </c>
      <c r="DR447" s="49">
        <f t="shared" si="2562"/>
        <v>0.60180737616437052</v>
      </c>
      <c r="DS447" s="49">
        <f t="shared" si="2562"/>
        <v>3.6117607894211572</v>
      </c>
      <c r="DU447" s="49">
        <f t="shared" ref="DU447:DZ447" si="2563">STDEV(DU443:DU445)</f>
        <v>1.1952813618748854E-3</v>
      </c>
      <c r="DV447" s="49">
        <f t="shared" si="2563"/>
        <v>1.7861350371405835E-2</v>
      </c>
      <c r="DW447" s="49">
        <f t="shared" si="2563"/>
        <v>1.0692037284388275E-2</v>
      </c>
      <c r="DX447" s="49">
        <f t="shared" si="2563"/>
        <v>0.50793726817028562</v>
      </c>
      <c r="DY447" s="49">
        <f t="shared" si="2563"/>
        <v>0.55541357789669155</v>
      </c>
      <c r="DZ447" s="49">
        <f t="shared" si="2563"/>
        <v>0.80969274007695491</v>
      </c>
    </row>
    <row r="448" spans="3:131" x14ac:dyDescent="0.2">
      <c r="C448" s="92" t="s">
        <v>120</v>
      </c>
      <c r="D448" s="3">
        <v>1437</v>
      </c>
      <c r="E448" s="3">
        <v>109396.53599999999</v>
      </c>
      <c r="F448" s="3">
        <v>333.82799999999997</v>
      </c>
      <c r="G448" s="3">
        <v>331.39</v>
      </c>
      <c r="H448" s="3">
        <v>332.56200000000001</v>
      </c>
      <c r="I448" s="3">
        <v>335.404</v>
      </c>
      <c r="J448" s="3">
        <v>384.58</v>
      </c>
      <c r="K448" s="3">
        <v>362.18299999999999</v>
      </c>
      <c r="L448" s="3">
        <v>26.36</v>
      </c>
      <c r="M448" s="5">
        <f t="shared" si="2120"/>
        <v>26.36</v>
      </c>
      <c r="N448" s="3">
        <v>1440</v>
      </c>
      <c r="O448" s="3">
        <v>1785.5050000000001</v>
      </c>
      <c r="P448" s="3">
        <v>353.69099999999997</v>
      </c>
      <c r="Q448" s="3">
        <v>349.66399999999999</v>
      </c>
      <c r="R448" s="3">
        <v>354.90899999999999</v>
      </c>
      <c r="S448" s="3">
        <v>349.96</v>
      </c>
      <c r="T448" s="3">
        <v>47.68</v>
      </c>
      <c r="U448" s="3">
        <v>47.68</v>
      </c>
      <c r="V448" s="3">
        <v>0</v>
      </c>
      <c r="W448" s="5">
        <f t="shared" si="2121"/>
        <v>0</v>
      </c>
      <c r="X448" s="3">
        <v>1443</v>
      </c>
      <c r="Y448" s="3">
        <v>77340.434999999998</v>
      </c>
      <c r="Z448" s="3">
        <v>377.60300000000001</v>
      </c>
      <c r="AA448" s="3">
        <v>341.02499999999998</v>
      </c>
      <c r="AB448" s="3">
        <v>377.47399999999999</v>
      </c>
      <c r="AC448" s="3">
        <v>342.10399999999998</v>
      </c>
      <c r="AD448" s="3">
        <v>317.39999999999998</v>
      </c>
      <c r="AE448" s="3">
        <v>310.24799999999999</v>
      </c>
      <c r="AF448" s="3">
        <v>43.713000000000001</v>
      </c>
      <c r="AG448" s="5">
        <f t="shared" si="2122"/>
        <v>43.713000000000001</v>
      </c>
      <c r="AH448" s="3">
        <v>1446</v>
      </c>
      <c r="AI448" s="3">
        <v>1083.7349999999999</v>
      </c>
      <c r="AJ448" s="3">
        <v>385.96300000000002</v>
      </c>
      <c r="AK448" s="3">
        <v>362.56700000000001</v>
      </c>
      <c r="AL448" s="3">
        <v>386.33100000000002</v>
      </c>
      <c r="AM448" s="3">
        <v>361.78699999999998</v>
      </c>
      <c r="AN448" s="3">
        <v>39.085000000000001</v>
      </c>
      <c r="AO448" s="3">
        <v>35.304000000000002</v>
      </c>
      <c r="AP448" s="3">
        <v>142.01900000000001</v>
      </c>
      <c r="AQ448" s="5">
        <f t="shared" si="2123"/>
        <v>37.980999999999995</v>
      </c>
      <c r="AR448" s="3">
        <v>1449</v>
      </c>
      <c r="AS448" s="3">
        <v>81856.561000000002</v>
      </c>
      <c r="AT448" s="3">
        <v>377.79899999999998</v>
      </c>
      <c r="AU448" s="3">
        <v>344.34300000000002</v>
      </c>
      <c r="AV448" s="3">
        <v>376.98899999999998</v>
      </c>
      <c r="AW448" s="3">
        <v>345.53100000000001</v>
      </c>
      <c r="AX448" s="3">
        <v>328.86599999999999</v>
      </c>
      <c r="AY448" s="3">
        <v>316.916</v>
      </c>
      <c r="AZ448" s="3">
        <v>159.898</v>
      </c>
      <c r="BA448" s="5">
        <f t="shared" si="2124"/>
        <v>20.102000000000004</v>
      </c>
      <c r="BB448" s="3">
        <v>1452</v>
      </c>
      <c r="BC448" s="3">
        <v>1019.999</v>
      </c>
      <c r="BD448" s="3">
        <v>389.14</v>
      </c>
      <c r="BE448" s="3">
        <v>366.95699999999999</v>
      </c>
      <c r="BF448" s="3">
        <v>389.19</v>
      </c>
      <c r="BG448" s="3">
        <v>366.28</v>
      </c>
      <c r="BH448" s="3">
        <v>37.19</v>
      </c>
      <c r="BI448" s="3">
        <v>34.920999999999999</v>
      </c>
      <c r="BJ448" s="3">
        <v>116.821</v>
      </c>
      <c r="BK448" s="5">
        <f t="shared" si="2125"/>
        <v>63.179000000000002</v>
      </c>
      <c r="BL448" s="3">
        <v>1455</v>
      </c>
      <c r="BM448" s="3">
        <v>68059.659</v>
      </c>
      <c r="BN448" s="3">
        <v>344.03300000000002</v>
      </c>
      <c r="BO448" s="3">
        <v>336.399</v>
      </c>
      <c r="BP448" s="3">
        <v>343.33699999999999</v>
      </c>
      <c r="BQ448" s="3">
        <v>337.94499999999999</v>
      </c>
      <c r="BR448" s="3">
        <v>303.33300000000003</v>
      </c>
      <c r="BS448" s="3">
        <v>285.68</v>
      </c>
      <c r="BT448" s="3">
        <v>0.26</v>
      </c>
      <c r="BU448" s="5">
        <f t="shared" si="2126"/>
        <v>0.26</v>
      </c>
      <c r="BV448" s="3">
        <v>1458</v>
      </c>
      <c r="BW448" s="3">
        <v>839.26400000000001</v>
      </c>
      <c r="BX448" s="3">
        <v>355.255</v>
      </c>
      <c r="BY448" s="3">
        <v>358.315</v>
      </c>
      <c r="BZ448" s="3">
        <v>354.839</v>
      </c>
      <c r="CA448" s="3">
        <v>357.92200000000003</v>
      </c>
      <c r="CB448" s="3">
        <v>35.552</v>
      </c>
      <c r="CC448" s="3">
        <v>30.056999999999999</v>
      </c>
      <c r="CD448" s="3">
        <v>127.486</v>
      </c>
      <c r="CE448" s="5">
        <f t="shared" si="2127"/>
        <v>52.513999999999996</v>
      </c>
      <c r="CF448" s="3">
        <v>1461</v>
      </c>
      <c r="CG448" s="3">
        <v>52140.781999999999</v>
      </c>
      <c r="CH448" s="3">
        <v>343.24</v>
      </c>
      <c r="CI448" s="3">
        <v>304.55700000000002</v>
      </c>
      <c r="CJ448" s="3">
        <v>343.17399999999998</v>
      </c>
      <c r="CK448" s="3">
        <v>304.29899999999998</v>
      </c>
      <c r="CL448" s="3">
        <v>267.62299999999999</v>
      </c>
      <c r="CM448" s="3">
        <v>248.065</v>
      </c>
      <c r="CN448" s="3">
        <v>174.61799999999999</v>
      </c>
      <c r="CO448" s="5">
        <f t="shared" si="2128"/>
        <v>5.382000000000005</v>
      </c>
      <c r="CP448" s="3">
        <v>1464</v>
      </c>
      <c r="CQ448" s="3">
        <v>940.61099999999999</v>
      </c>
      <c r="CR448" s="3">
        <v>353.60599999999999</v>
      </c>
      <c r="CS448" s="3">
        <v>313.46899999999999</v>
      </c>
      <c r="CT448" s="3">
        <v>353.69400000000002</v>
      </c>
      <c r="CU448" s="3">
        <v>313.709</v>
      </c>
      <c r="CV448" s="3">
        <v>38.164000000000001</v>
      </c>
      <c r="CW448" s="3">
        <v>31.381</v>
      </c>
      <c r="CX448" s="3">
        <v>21.626000000000001</v>
      </c>
      <c r="CY448" s="5">
        <f t="shared" si="2129"/>
        <v>21.626000000000001</v>
      </c>
      <c r="CZ448" s="46">
        <f t="shared" si="2130"/>
        <v>-0.29302665488420948</v>
      </c>
      <c r="DA448" s="46">
        <f>IF((AQ448-AG448)&lt;45,(AO448-$T448)/$T448,(AN448-$U448)/$U448)</f>
        <v>-0.25956375838926171</v>
      </c>
      <c r="DB448" s="46">
        <f>IF((AQ448-AG448)&lt;45,(AN448-$T448)/$T448,(AO448-$U448)/$U448)</f>
        <v>-0.18026426174496643</v>
      </c>
      <c r="DC448" s="46">
        <f t="shared" si="2133"/>
        <v>23.107301097272295</v>
      </c>
      <c r="DD448" s="46">
        <f t="shared" si="2134"/>
        <v>21.583950935822667</v>
      </c>
      <c r="DE448" s="46">
        <f t="shared" si="2220"/>
        <v>5.7320000000000064</v>
      </c>
      <c r="DF448" s="46" t="str">
        <f>IF(DE448&lt;45,DF$6,DF$5)</f>
        <v>CIRC</v>
      </c>
      <c r="DG448" s="46">
        <f t="shared" si="2136"/>
        <v>-0.2517444885092156</v>
      </c>
      <c r="DH448" s="46">
        <f>IF((BK448-BA448)&lt;45,(BI448-$T448)/$T448,(BH448-$U448)/$U448)</f>
        <v>-0.26759647651006713</v>
      </c>
      <c r="DI448" s="46">
        <f>IF((BK448-BA448)&lt;45,(BH448-$T448)/$T448,(BI448-$U448)/$U448)</f>
        <v>-0.22000838926174501</v>
      </c>
      <c r="DJ448" s="46">
        <f t="shared" si="2139"/>
        <v>25.298444161647552</v>
      </c>
      <c r="DK448" s="46">
        <f t="shared" si="2140"/>
        <v>24.070425879074079</v>
      </c>
      <c r="DL448" s="46">
        <f t="shared" si="2224"/>
        <v>43.076999999999998</v>
      </c>
      <c r="DM448" s="46" t="str">
        <f>IF(DL448&lt;45,DM$6,DM$5)</f>
        <v>CIRC</v>
      </c>
      <c r="DN448" s="46">
        <f t="shared" si="2142"/>
        <v>-0.37786275974954087</v>
      </c>
      <c r="DO448" s="46">
        <f>IF((CE448-BU448)&lt;45,(CC448-$T448)/$T448,(CB448-$U448)/$U448)</f>
        <v>-0.25436241610738253</v>
      </c>
      <c r="DP448" s="46">
        <f>IF((CE448-BU448)&lt;45,(CB448-$T448)/$T448,(CC448-$U448)/$U448)</f>
        <v>-0.36960989932885907</v>
      </c>
      <c r="DQ448" s="46">
        <f t="shared" si="2145"/>
        <v>24.62202956703609</v>
      </c>
      <c r="DR448" s="46">
        <f t="shared" si="2146"/>
        <v>23.051605865969545</v>
      </c>
      <c r="DS448" s="46">
        <f t="shared" si="2228"/>
        <v>52.253999999999998</v>
      </c>
      <c r="DT448" s="46" t="str">
        <f>IF(DS448&lt;45,DT$6,DT$5)</f>
        <v>RAD</v>
      </c>
      <c r="DU448" s="46">
        <f t="shared" si="2148"/>
        <v>-0.52337812597649347</v>
      </c>
      <c r="DV448" s="46">
        <f>IF((CY448-CO448)&lt;45,(CW448-$T448)/$T448,(CV448-$U448)/$U448)</f>
        <v>-0.3418414429530201</v>
      </c>
      <c r="DW448" s="46">
        <f>IF((CY448-CO448)&lt;45,(CV448-$T448)/$T448,(CW448-$U448)/$U448)</f>
        <v>-0.19958053691275165</v>
      </c>
      <c r="DX448" s="46">
        <f t="shared" si="2151"/>
        <v>13.670321868924642</v>
      </c>
      <c r="DY448" s="46">
        <f t="shared" si="2152"/>
        <v>14.11447838214368</v>
      </c>
      <c r="DZ448" s="46">
        <f t="shared" si="2232"/>
        <v>47.131999999999991</v>
      </c>
      <c r="EA448" s="46" t="str">
        <f>IF(DZ448&lt;45,EA$6,EA$5)</f>
        <v>RAD</v>
      </c>
    </row>
    <row r="449" spans="3:131" x14ac:dyDescent="0.2">
      <c r="C449" s="92"/>
      <c r="D449" s="3">
        <v>1438</v>
      </c>
      <c r="E449" s="3">
        <v>107504.054</v>
      </c>
      <c r="F449" s="3">
        <v>335.84699999999998</v>
      </c>
      <c r="G449" s="3">
        <v>329.84699999999998</v>
      </c>
      <c r="H449" s="3">
        <v>334.75700000000001</v>
      </c>
      <c r="I449" s="3">
        <v>333.63600000000002</v>
      </c>
      <c r="J449" s="3">
        <v>380.05399999999997</v>
      </c>
      <c r="K449" s="3">
        <v>360.15499999999997</v>
      </c>
      <c r="L449" s="3">
        <v>19.326000000000001</v>
      </c>
      <c r="M449" s="5">
        <f t="shared" si="2120"/>
        <v>19.326000000000001</v>
      </c>
      <c r="N449" s="3">
        <v>1441</v>
      </c>
      <c r="O449" s="3">
        <v>1660.3979999999999</v>
      </c>
      <c r="P449" s="3">
        <v>354.86599999999999</v>
      </c>
      <c r="Q449" s="3">
        <v>352.517</v>
      </c>
      <c r="R449" s="3">
        <v>355.70299999999997</v>
      </c>
      <c r="S449" s="3">
        <v>352.11099999999999</v>
      </c>
      <c r="T449" s="3">
        <v>45.978999999999999</v>
      </c>
      <c r="U449" s="3">
        <v>45.978999999999999</v>
      </c>
      <c r="V449" s="3">
        <v>0</v>
      </c>
      <c r="W449" s="5">
        <f t="shared" si="2121"/>
        <v>0</v>
      </c>
      <c r="X449" s="3">
        <v>1444</v>
      </c>
      <c r="Y449" s="3">
        <v>76598.013999999996</v>
      </c>
      <c r="Z449" s="3">
        <v>376.327</v>
      </c>
      <c r="AA449" s="3">
        <v>343.31200000000001</v>
      </c>
      <c r="AB449" s="3">
        <v>376.05700000000002</v>
      </c>
      <c r="AC449" s="3">
        <v>344.60599999999999</v>
      </c>
      <c r="AD449" s="3">
        <v>314.34199999999998</v>
      </c>
      <c r="AE449" s="3">
        <v>310.26</v>
      </c>
      <c r="AF449" s="3">
        <v>22.439</v>
      </c>
      <c r="AG449" s="5">
        <f t="shared" si="2122"/>
        <v>22.439</v>
      </c>
      <c r="AH449" s="3">
        <v>1447</v>
      </c>
      <c r="AI449" s="3">
        <v>1109.973</v>
      </c>
      <c r="AJ449" s="3">
        <v>385.99900000000002</v>
      </c>
      <c r="AK449" s="3">
        <v>362.41500000000002</v>
      </c>
      <c r="AL449" s="3">
        <v>386.39400000000001</v>
      </c>
      <c r="AM449" s="3">
        <v>361.56200000000001</v>
      </c>
      <c r="AN449" s="3">
        <v>39.188000000000002</v>
      </c>
      <c r="AO449" s="3">
        <v>36.064</v>
      </c>
      <c r="AP449" s="3">
        <v>139.441</v>
      </c>
      <c r="AQ449" s="5">
        <f t="shared" si="2123"/>
        <v>40.558999999999997</v>
      </c>
      <c r="AR449" s="3">
        <v>1450</v>
      </c>
      <c r="AS449" s="3">
        <v>81462.997000000003</v>
      </c>
      <c r="AT449" s="3">
        <v>378.07400000000001</v>
      </c>
      <c r="AU449" s="3">
        <v>344.03300000000002</v>
      </c>
      <c r="AV449" s="3">
        <v>377.29899999999998</v>
      </c>
      <c r="AW449" s="3">
        <v>345.23</v>
      </c>
      <c r="AX449" s="3">
        <v>327.03500000000003</v>
      </c>
      <c r="AY449" s="3">
        <v>317.15800000000002</v>
      </c>
      <c r="AZ449" s="3">
        <v>170.995</v>
      </c>
      <c r="BA449" s="5">
        <f t="shared" si="2124"/>
        <v>9.0049999999999955</v>
      </c>
      <c r="BB449" s="3">
        <v>1453</v>
      </c>
      <c r="BC449" s="3">
        <v>982.27599999999995</v>
      </c>
      <c r="BD449" s="3">
        <v>388.95800000000003</v>
      </c>
      <c r="BE449" s="3">
        <v>367.166</v>
      </c>
      <c r="BF449" s="3">
        <v>388.95499999999998</v>
      </c>
      <c r="BG449" s="3">
        <v>366.517</v>
      </c>
      <c r="BH449" s="3">
        <v>36.871000000000002</v>
      </c>
      <c r="BI449" s="3">
        <v>33.92</v>
      </c>
      <c r="BJ449" s="3">
        <v>123.614</v>
      </c>
      <c r="BK449" s="5">
        <f t="shared" si="2125"/>
        <v>56.385999999999996</v>
      </c>
      <c r="BL449" s="3">
        <v>1456</v>
      </c>
      <c r="BM449" s="3">
        <v>68270.123000000007</v>
      </c>
      <c r="BN449" s="3">
        <v>344.81200000000001</v>
      </c>
      <c r="BO449" s="3">
        <v>336.65499999999997</v>
      </c>
      <c r="BP449" s="3">
        <v>344.173</v>
      </c>
      <c r="BQ449" s="3">
        <v>338.19499999999999</v>
      </c>
      <c r="BR449" s="3">
        <v>303.19499999999999</v>
      </c>
      <c r="BS449" s="3">
        <v>286.69400000000002</v>
      </c>
      <c r="BT449" s="3">
        <v>2.5369999999999999</v>
      </c>
      <c r="BU449" s="5">
        <f t="shared" si="2126"/>
        <v>2.5369999999999999</v>
      </c>
      <c r="BV449" s="3">
        <v>1459</v>
      </c>
      <c r="BW449" s="3">
        <v>807.05799999999999</v>
      </c>
      <c r="BX449" s="3">
        <v>355.45400000000001</v>
      </c>
      <c r="BY449" s="3">
        <v>358.33499999999998</v>
      </c>
      <c r="BZ449" s="3">
        <v>355.1</v>
      </c>
      <c r="CA449" s="3">
        <v>357.99799999999999</v>
      </c>
      <c r="CB449" s="3">
        <v>35.136000000000003</v>
      </c>
      <c r="CC449" s="3">
        <v>29.245000000000001</v>
      </c>
      <c r="CD449" s="3">
        <v>129.357</v>
      </c>
      <c r="CE449" s="5">
        <f t="shared" si="2127"/>
        <v>50.643000000000001</v>
      </c>
      <c r="CF449" s="3">
        <v>1462</v>
      </c>
      <c r="CG449" s="3">
        <v>52769.582000000002</v>
      </c>
      <c r="CH449" s="3">
        <v>342.48700000000002</v>
      </c>
      <c r="CI449" s="3">
        <v>304.33300000000003</v>
      </c>
      <c r="CJ449" s="3">
        <v>342.23399999999998</v>
      </c>
      <c r="CK449" s="3">
        <v>304.12</v>
      </c>
      <c r="CL449" s="3">
        <v>267.976</v>
      </c>
      <c r="CM449" s="3">
        <v>250.72499999999999</v>
      </c>
      <c r="CN449" s="3">
        <v>179.09</v>
      </c>
      <c r="CO449" s="5">
        <f t="shared" si="2128"/>
        <v>0.90999999999999659</v>
      </c>
      <c r="CP449" s="3">
        <v>1465</v>
      </c>
      <c r="CQ449" s="3">
        <v>928.9</v>
      </c>
      <c r="CR449" s="3">
        <v>353.745</v>
      </c>
      <c r="CS449" s="3">
        <v>313.375</v>
      </c>
      <c r="CT449" s="3">
        <v>353.85199999999998</v>
      </c>
      <c r="CU449" s="3">
        <v>313.57400000000001</v>
      </c>
      <c r="CV449" s="3">
        <v>37.798000000000002</v>
      </c>
      <c r="CW449" s="3">
        <v>31.29</v>
      </c>
      <c r="CX449" s="3">
        <v>23.524999999999999</v>
      </c>
      <c r="CY449" s="5">
        <f t="shared" si="2129"/>
        <v>23.524999999999999</v>
      </c>
      <c r="CZ449" s="46">
        <f t="shared" si="2130"/>
        <v>-0.28748720490112872</v>
      </c>
      <c r="DA449" s="46">
        <f t="shared" ref="DA449:DA450" si="2564">IF((AQ449-AG449)&lt;45,(AO449-$T449)/$T449,(AN449-$U449)/$U449)</f>
        <v>-0.21564192348680919</v>
      </c>
      <c r="DB449" s="46">
        <f t="shared" ref="DB449:DB450" si="2565">IF((AQ449-AG449)&lt;45,(AN449-$T449)/$T449,(AO449-$U449)/$U449)</f>
        <v>-0.14769786206746552</v>
      </c>
      <c r="DC449" s="46">
        <f t="shared" si="2133"/>
        <v>21.411963781960793</v>
      </c>
      <c r="DD449" s="46">
        <f t="shared" si="2134"/>
        <v>19.858486976605249</v>
      </c>
      <c r="DE449" s="46">
        <f t="shared" si="2220"/>
        <v>18.119999999999997</v>
      </c>
      <c r="DF449" s="46" t="str">
        <f t="shared" ref="DF449:DF451" si="2566">IF(DE449&lt;45,DF$6,DF$5)</f>
        <v>CIRC</v>
      </c>
      <c r="DG449" s="46">
        <f t="shared" si="2136"/>
        <v>-0.24223325568726925</v>
      </c>
      <c r="DH449" s="46">
        <f t="shared" ref="DH449:DH450" si="2567">IF((BK449-BA449)&lt;45,(BI449-$T449)/$T449,(BH449-$U449)/$U449)</f>
        <v>-0.19809043258879047</v>
      </c>
      <c r="DI449" s="46">
        <f t="shared" ref="DI449:DI450" si="2568">IF((BK449-BA449)&lt;45,(BH449-$T449)/$T449,(BI449-$U449)/$U449)</f>
        <v>-0.26227190674003342</v>
      </c>
      <c r="DJ449" s="46">
        <f t="shared" si="2139"/>
        <v>25.565546053233433</v>
      </c>
      <c r="DK449" s="46">
        <f t="shared" si="2140"/>
        <v>24.269295519235808</v>
      </c>
      <c r="DL449" s="46">
        <f t="shared" si="2224"/>
        <v>47.381</v>
      </c>
      <c r="DM449" s="46" t="str">
        <f t="shared" ref="DM449:DM451" si="2569">IF(DL449&lt;45,DM$6,DM$5)</f>
        <v>RAD</v>
      </c>
      <c r="DN449" s="46">
        <f t="shared" si="2142"/>
        <v>-0.3649530370268641</v>
      </c>
      <c r="DO449" s="46">
        <f t="shared" ref="DO449:DO450" si="2570">IF((CE449-BU449)&lt;45,(CC449-$T449)/$T449,(CB449-$U449)/$U449)</f>
        <v>-0.23582505056656292</v>
      </c>
      <c r="DP449" s="46">
        <f t="shared" ref="DP449:DP450" si="2571">IF((CE449-BU449)&lt;45,(CB449-$T449)/$T449,(CC449-$U449)/$U449)</f>
        <v>-0.36394875921616388</v>
      </c>
      <c r="DQ449" s="46">
        <f t="shared" si="2145"/>
        <v>24.151077905551134</v>
      </c>
      <c r="DR449" s="46">
        <f t="shared" si="2146"/>
        <v>22.617651027460841</v>
      </c>
      <c r="DS449" s="46">
        <f t="shared" si="2228"/>
        <v>48.106000000000002</v>
      </c>
      <c r="DT449" s="46" t="str">
        <f t="shared" ref="DT449:DT451" si="2572">IF(DS449&lt;45,DT$6,DT$5)</f>
        <v>RAD</v>
      </c>
      <c r="DU449" s="46">
        <f t="shared" si="2148"/>
        <v>-0.50913867862136619</v>
      </c>
      <c r="DV449" s="46">
        <f t="shared" ref="DV449:DV450" si="2573">IF((CY449-CO449)&lt;45,(CW449-$T449)/$T449,(CV449-$U449)/$U449)</f>
        <v>-0.31947193283890474</v>
      </c>
      <c r="DW449" s="46">
        <f t="shared" ref="DW449:DW450" si="2574">IF((CY449-CO449)&lt;45,(CV449-$T449)/$T449,(CW449-$U449)/$U449)</f>
        <v>-0.17792905456838987</v>
      </c>
      <c r="DX449" s="46">
        <f t="shared" si="2151"/>
        <v>14.439540435900275</v>
      </c>
      <c r="DY449" s="46">
        <f t="shared" si="2152"/>
        <v>14.978519285964152</v>
      </c>
      <c r="DZ449" s="46">
        <f t="shared" si="2232"/>
        <v>49.733000000000004</v>
      </c>
      <c r="EA449" s="46" t="str">
        <f t="shared" ref="EA449:EA451" si="2575">IF(DZ449&lt;45,EA$6,EA$5)</f>
        <v>RAD</v>
      </c>
    </row>
    <row r="450" spans="3:131" x14ac:dyDescent="0.2">
      <c r="C450" s="92"/>
      <c r="D450" s="3">
        <v>1439</v>
      </c>
      <c r="E450" s="3">
        <v>107588.05899999999</v>
      </c>
      <c r="F450" s="3">
        <v>332.95499999999998</v>
      </c>
      <c r="G450" s="3">
        <v>330.28300000000002</v>
      </c>
      <c r="H450" s="3">
        <v>331.67899999999997</v>
      </c>
      <c r="I450" s="3">
        <v>334.16300000000001</v>
      </c>
      <c r="J450" s="3">
        <v>381.084</v>
      </c>
      <c r="K450" s="3">
        <v>359.46199999999999</v>
      </c>
      <c r="L450" s="3">
        <v>20.472999999999999</v>
      </c>
      <c r="M450" s="5">
        <f t="shared" si="2120"/>
        <v>20.472999999999999</v>
      </c>
      <c r="N450" s="3">
        <v>1442</v>
      </c>
      <c r="O450" s="3">
        <v>1731.904</v>
      </c>
      <c r="P450" s="3">
        <v>354.69799999999998</v>
      </c>
      <c r="Q450" s="3">
        <v>351.678</v>
      </c>
      <c r="R450" s="3">
        <v>355.58699999999999</v>
      </c>
      <c r="S450" s="3">
        <v>351.44900000000001</v>
      </c>
      <c r="T450" s="3">
        <v>46.959000000000003</v>
      </c>
      <c r="U450" s="3">
        <v>46.959000000000003</v>
      </c>
      <c r="V450" s="3">
        <v>0</v>
      </c>
      <c r="W450" s="5">
        <f t="shared" si="2121"/>
        <v>0</v>
      </c>
      <c r="X450" s="3">
        <v>1445</v>
      </c>
      <c r="Y450" s="3">
        <v>76848.001999999993</v>
      </c>
      <c r="Z450" s="3">
        <v>376.52</v>
      </c>
      <c r="AA450" s="3">
        <v>341.79199999999997</v>
      </c>
      <c r="AB450" s="3">
        <v>376.30399999999997</v>
      </c>
      <c r="AC450" s="3">
        <v>342.94499999999999</v>
      </c>
      <c r="AD450" s="3">
        <v>315.30599999999998</v>
      </c>
      <c r="AE450" s="3">
        <v>310.32100000000003</v>
      </c>
      <c r="AF450" s="3">
        <v>31.466000000000001</v>
      </c>
      <c r="AG450" s="5">
        <f t="shared" si="2122"/>
        <v>31.466000000000001</v>
      </c>
      <c r="AH450" s="3">
        <v>1448</v>
      </c>
      <c r="AI450" s="3">
        <v>1076.7529999999999</v>
      </c>
      <c r="AJ450" s="3">
        <v>385.97800000000001</v>
      </c>
      <c r="AK450" s="3">
        <v>362.59500000000003</v>
      </c>
      <c r="AL450" s="3">
        <v>386.34699999999998</v>
      </c>
      <c r="AM450" s="3">
        <v>361.81099999999998</v>
      </c>
      <c r="AN450" s="3">
        <v>38.567999999999998</v>
      </c>
      <c r="AO450" s="3">
        <v>35.546999999999997</v>
      </c>
      <c r="AP450" s="3">
        <v>146.62299999999999</v>
      </c>
      <c r="AQ450" s="5">
        <f t="shared" si="2123"/>
        <v>33.37700000000001</v>
      </c>
      <c r="AR450" s="3">
        <v>1451</v>
      </c>
      <c r="AS450" s="3">
        <v>81794.851999999999</v>
      </c>
      <c r="AT450" s="3">
        <v>377.435</v>
      </c>
      <c r="AU450" s="3">
        <v>344.61799999999999</v>
      </c>
      <c r="AV450" s="3">
        <v>376.61599999999999</v>
      </c>
      <c r="AW450" s="3">
        <v>345.84800000000001</v>
      </c>
      <c r="AX450" s="3">
        <v>328.05599999999998</v>
      </c>
      <c r="AY450" s="3">
        <v>317.45999999999998</v>
      </c>
      <c r="AZ450" s="3">
        <v>162.797</v>
      </c>
      <c r="BA450" s="5">
        <f t="shared" si="2124"/>
        <v>17.203000000000003</v>
      </c>
      <c r="BB450" s="3">
        <v>1454</v>
      </c>
      <c r="BC450" s="3">
        <v>987.11800000000005</v>
      </c>
      <c r="BD450" s="3">
        <v>389.06</v>
      </c>
      <c r="BE450" s="3">
        <v>367.50200000000001</v>
      </c>
      <c r="BF450" s="3">
        <v>389.04899999999998</v>
      </c>
      <c r="BG450" s="3">
        <v>366.87099999999998</v>
      </c>
      <c r="BH450" s="3">
        <v>36.914000000000001</v>
      </c>
      <c r="BI450" s="3">
        <v>34.046999999999997</v>
      </c>
      <c r="BJ450" s="3">
        <v>120.32299999999999</v>
      </c>
      <c r="BK450" s="5">
        <f t="shared" si="2125"/>
        <v>59.677000000000007</v>
      </c>
      <c r="BL450" s="3">
        <v>1457</v>
      </c>
      <c r="BM450" s="3">
        <v>68516.395999999993</v>
      </c>
      <c r="BN450" s="3">
        <v>345.07100000000003</v>
      </c>
      <c r="BO450" s="3">
        <v>337.36099999999999</v>
      </c>
      <c r="BP450" s="3">
        <v>344.43799999999999</v>
      </c>
      <c r="BQ450" s="3">
        <v>338.99700000000001</v>
      </c>
      <c r="BR450" s="3">
        <v>304.64100000000002</v>
      </c>
      <c r="BS450" s="3">
        <v>286.36200000000002</v>
      </c>
      <c r="BT450" s="3">
        <v>8.9999999999999993E-3</v>
      </c>
      <c r="BU450" s="5">
        <f t="shared" si="2126"/>
        <v>8.9999999999999993E-3</v>
      </c>
      <c r="BV450" s="3">
        <v>1460</v>
      </c>
      <c r="BW450" s="3">
        <v>809.53599999999994</v>
      </c>
      <c r="BX450" s="3">
        <v>355.44099999999997</v>
      </c>
      <c r="BY450" s="3">
        <v>358.14699999999999</v>
      </c>
      <c r="BZ450" s="3">
        <v>355.09</v>
      </c>
      <c r="CA450" s="3">
        <v>357.78699999999998</v>
      </c>
      <c r="CB450" s="3">
        <v>34.899000000000001</v>
      </c>
      <c r="CC450" s="3">
        <v>29.535</v>
      </c>
      <c r="CD450" s="3">
        <v>129.54400000000001</v>
      </c>
      <c r="CE450" s="5">
        <f t="shared" si="2127"/>
        <v>50.455999999999989</v>
      </c>
      <c r="CF450" s="3">
        <v>1463</v>
      </c>
      <c r="CG450" s="3">
        <v>51909.036</v>
      </c>
      <c r="CH450" s="3">
        <v>342.06700000000001</v>
      </c>
      <c r="CI450" s="3">
        <v>304.70400000000001</v>
      </c>
      <c r="CJ450" s="3">
        <v>341.803</v>
      </c>
      <c r="CK450" s="3">
        <v>304.58699999999999</v>
      </c>
      <c r="CL450" s="3">
        <v>268.14499999999998</v>
      </c>
      <c r="CM450" s="3">
        <v>246.48099999999999</v>
      </c>
      <c r="CN450" s="3">
        <v>177.554</v>
      </c>
      <c r="CO450" s="5">
        <f t="shared" si="2128"/>
        <v>2.445999999999998</v>
      </c>
      <c r="CP450" s="3">
        <v>1466</v>
      </c>
      <c r="CQ450" s="3">
        <v>917.63900000000001</v>
      </c>
      <c r="CR450" s="3">
        <v>353.67599999999999</v>
      </c>
      <c r="CS450" s="3">
        <v>313.70100000000002</v>
      </c>
      <c r="CT450" s="3">
        <v>353.82900000000001</v>
      </c>
      <c r="CU450" s="3">
        <v>314.00099999999998</v>
      </c>
      <c r="CV450" s="3">
        <v>37.354999999999997</v>
      </c>
      <c r="CW450" s="3">
        <v>31.277999999999999</v>
      </c>
      <c r="CX450" s="3">
        <v>26.361000000000001</v>
      </c>
      <c r="CY450" s="5">
        <f t="shared" si="2129"/>
        <v>26.361000000000001</v>
      </c>
      <c r="CZ450" s="46">
        <f t="shared" si="2130"/>
        <v>-0.28571997009445077</v>
      </c>
      <c r="DA450" s="46">
        <f t="shared" si="2564"/>
        <v>-0.24302050725100632</v>
      </c>
      <c r="DB450" s="46">
        <f t="shared" si="2565"/>
        <v>-0.17868779147767211</v>
      </c>
      <c r="DC450" s="46">
        <f t="shared" si="2133"/>
        <v>22.852102157132126</v>
      </c>
      <c r="DD450" s="46">
        <f t="shared" si="2134"/>
        <v>21.372594718470651</v>
      </c>
      <c r="DE450" s="46">
        <f t="shared" si="2220"/>
        <v>1.9110000000000085</v>
      </c>
      <c r="DF450" s="46" t="str">
        <f t="shared" si="2566"/>
        <v>CIRC</v>
      </c>
      <c r="DG450" s="46">
        <f t="shared" si="2136"/>
        <v>-0.23974042509680368</v>
      </c>
      <c r="DH450" s="46">
        <f t="shared" si="2567"/>
        <v>-0.27496326582763697</v>
      </c>
      <c r="DI450" s="46">
        <f t="shared" si="2568"/>
        <v>-0.21391000660150347</v>
      </c>
      <c r="DJ450" s="46">
        <f t="shared" si="2139"/>
        <v>25.667451782364385</v>
      </c>
      <c r="DK450" s="46">
        <f t="shared" si="2140"/>
        <v>24.424291555744219</v>
      </c>
      <c r="DL450" s="46">
        <f t="shared" si="2224"/>
        <v>42.474000000000004</v>
      </c>
      <c r="DM450" s="46" t="str">
        <f t="shared" si="2569"/>
        <v>CIRC</v>
      </c>
      <c r="DN450" s="46">
        <f t="shared" si="2142"/>
        <v>-0.36315984657739764</v>
      </c>
      <c r="DO450" s="46">
        <f t="shared" si="2570"/>
        <v>-0.25681977895611069</v>
      </c>
      <c r="DP450" s="46">
        <f t="shared" si="2571"/>
        <v>-0.37104708362614197</v>
      </c>
      <c r="DQ450" s="46">
        <f t="shared" si="2145"/>
        <v>23.229177686693927</v>
      </c>
      <c r="DR450" s="46">
        <f t="shared" si="2146"/>
        <v>21.599287117865682</v>
      </c>
      <c r="DS450" s="46">
        <f t="shared" si="2228"/>
        <v>50.446999999999989</v>
      </c>
      <c r="DT450" s="46" t="str">
        <f t="shared" si="2572"/>
        <v>RAD</v>
      </c>
      <c r="DU450" s="46">
        <f t="shared" si="2148"/>
        <v>-0.51752047130063006</v>
      </c>
      <c r="DV450" s="46">
        <f t="shared" si="2573"/>
        <v>-0.33392959816009715</v>
      </c>
      <c r="DW450" s="46">
        <f t="shared" si="2574"/>
        <v>-0.20451883557997413</v>
      </c>
      <c r="DX450" s="46">
        <f t="shared" si="2151"/>
        <v>14.687235614641708</v>
      </c>
      <c r="DY450" s="46">
        <f t="shared" si="2152"/>
        <v>15.272461229284559</v>
      </c>
      <c r="DZ450" s="46">
        <f t="shared" si="2232"/>
        <v>48.009999999999991</v>
      </c>
      <c r="EA450" s="46" t="str">
        <f t="shared" si="2575"/>
        <v>RAD</v>
      </c>
    </row>
    <row r="451" spans="3:131" ht="17" x14ac:dyDescent="0.2">
      <c r="C451" s="21" t="s">
        <v>19</v>
      </c>
      <c r="D451" s="7"/>
      <c r="E451" s="7">
        <f t="shared" ref="E451:M451" si="2576">AVERAGE(E448:E450)</f>
        <v>108162.88299999999</v>
      </c>
      <c r="F451" s="7">
        <f t="shared" si="2576"/>
        <v>334.21</v>
      </c>
      <c r="G451" s="7">
        <f t="shared" si="2576"/>
        <v>330.50666666666666</v>
      </c>
      <c r="H451" s="7">
        <f t="shared" si="2576"/>
        <v>332.99933333333331</v>
      </c>
      <c r="I451" s="7">
        <f t="shared" si="2576"/>
        <v>334.40100000000001</v>
      </c>
      <c r="J451" s="7">
        <f t="shared" si="2576"/>
        <v>381.90600000000001</v>
      </c>
      <c r="K451" s="7">
        <f t="shared" si="2576"/>
        <v>360.59999999999997</v>
      </c>
      <c r="L451" s="7">
        <f t="shared" si="2576"/>
        <v>22.052999999999997</v>
      </c>
      <c r="M451" s="7">
        <f t="shared" si="2576"/>
        <v>22.052999999999997</v>
      </c>
      <c r="N451" s="7"/>
      <c r="O451" s="7">
        <f t="shared" ref="O451:W451" si="2577">AVERAGE(O448:O450)</f>
        <v>1725.935666666667</v>
      </c>
      <c r="P451" s="7">
        <f t="shared" si="2577"/>
        <v>354.41833333333335</v>
      </c>
      <c r="Q451" s="7">
        <f t="shared" si="2577"/>
        <v>351.28633333333329</v>
      </c>
      <c r="R451" s="7">
        <f t="shared" si="2577"/>
        <v>355.39966666666669</v>
      </c>
      <c r="S451" s="7">
        <f t="shared" si="2577"/>
        <v>351.17333333333335</v>
      </c>
      <c r="T451" s="7">
        <f t="shared" si="2577"/>
        <v>46.872666666666667</v>
      </c>
      <c r="U451" s="7">
        <f t="shared" si="2577"/>
        <v>46.872666666666667</v>
      </c>
      <c r="V451" s="7">
        <f t="shared" si="2577"/>
        <v>0</v>
      </c>
      <c r="W451" s="7">
        <f t="shared" si="2577"/>
        <v>0</v>
      </c>
      <c r="X451" s="7"/>
      <c r="Y451" s="7">
        <f t="shared" ref="Y451:AG451" si="2578">AVERAGE(Y448:Y450)</f>
        <v>76928.816999999995</v>
      </c>
      <c r="Z451" s="7">
        <f t="shared" si="2578"/>
        <v>376.81666666666666</v>
      </c>
      <c r="AA451" s="7">
        <f t="shared" si="2578"/>
        <v>342.04299999999995</v>
      </c>
      <c r="AB451" s="7">
        <f t="shared" si="2578"/>
        <v>376.61166666666668</v>
      </c>
      <c r="AC451" s="7">
        <f t="shared" si="2578"/>
        <v>343.21833333333331</v>
      </c>
      <c r="AD451" s="7">
        <f t="shared" si="2578"/>
        <v>315.68266666666665</v>
      </c>
      <c r="AE451" s="7">
        <f t="shared" si="2578"/>
        <v>310.27633333333335</v>
      </c>
      <c r="AF451" s="7">
        <f t="shared" si="2578"/>
        <v>32.539333333333332</v>
      </c>
      <c r="AG451" s="7">
        <f t="shared" si="2578"/>
        <v>32.539333333333332</v>
      </c>
      <c r="AH451" s="7"/>
      <c r="AI451" s="7">
        <f t="shared" ref="AI451:AQ451" si="2579">AVERAGE(AI448:AI450)</f>
        <v>1090.1536666666664</v>
      </c>
      <c r="AJ451" s="7">
        <f t="shared" si="2579"/>
        <v>385.98</v>
      </c>
      <c r="AK451" s="7">
        <f t="shared" si="2579"/>
        <v>362.52566666666667</v>
      </c>
      <c r="AL451" s="7">
        <f t="shared" si="2579"/>
        <v>386.35733333333337</v>
      </c>
      <c r="AM451" s="7">
        <f t="shared" si="2579"/>
        <v>361.71999999999997</v>
      </c>
      <c r="AN451" s="7">
        <f t="shared" si="2579"/>
        <v>38.946999999999996</v>
      </c>
      <c r="AO451" s="7">
        <f t="shared" si="2579"/>
        <v>35.638333333333328</v>
      </c>
      <c r="AP451" s="7">
        <f t="shared" si="2579"/>
        <v>142.69433333333333</v>
      </c>
      <c r="AQ451" s="7">
        <f t="shared" si="2579"/>
        <v>37.305666666666667</v>
      </c>
      <c r="AR451" s="7"/>
      <c r="AS451" s="7">
        <f t="shared" ref="AS451:BA451" si="2580">AVERAGE(AS448:AS450)</f>
        <v>81704.803333333344</v>
      </c>
      <c r="AT451" s="7">
        <f t="shared" si="2580"/>
        <v>377.76933333333335</v>
      </c>
      <c r="AU451" s="7">
        <f t="shared" si="2580"/>
        <v>344.3313333333333</v>
      </c>
      <c r="AV451" s="7">
        <f t="shared" si="2580"/>
        <v>376.96800000000002</v>
      </c>
      <c r="AW451" s="7">
        <f t="shared" si="2580"/>
        <v>345.53633333333329</v>
      </c>
      <c r="AX451" s="7">
        <f t="shared" si="2580"/>
        <v>327.9856666666667</v>
      </c>
      <c r="AY451" s="7">
        <f t="shared" si="2580"/>
        <v>317.17800000000005</v>
      </c>
      <c r="AZ451" s="7">
        <f t="shared" si="2580"/>
        <v>164.56333333333336</v>
      </c>
      <c r="BA451" s="7">
        <f t="shared" si="2580"/>
        <v>15.436666666666667</v>
      </c>
      <c r="BB451" s="7"/>
      <c r="BC451" s="7">
        <f t="shared" ref="BC451:BK451" si="2581">AVERAGE(BC448:BC450)</f>
        <v>996.46433333333334</v>
      </c>
      <c r="BD451" s="7">
        <f t="shared" si="2581"/>
        <v>389.05266666666665</v>
      </c>
      <c r="BE451" s="7">
        <f t="shared" si="2581"/>
        <v>367.20833333333331</v>
      </c>
      <c r="BF451" s="7">
        <f t="shared" si="2581"/>
        <v>389.06466666666665</v>
      </c>
      <c r="BG451" s="7">
        <f t="shared" si="2581"/>
        <v>366.55600000000004</v>
      </c>
      <c r="BH451" s="7">
        <f t="shared" si="2581"/>
        <v>36.991666666666667</v>
      </c>
      <c r="BI451" s="7">
        <f t="shared" si="2581"/>
        <v>34.295999999999999</v>
      </c>
      <c r="BJ451" s="7">
        <f t="shared" si="2581"/>
        <v>120.25266666666666</v>
      </c>
      <c r="BK451" s="7">
        <f t="shared" si="2581"/>
        <v>59.747333333333337</v>
      </c>
      <c r="BL451" s="7"/>
      <c r="BM451" s="7">
        <f t="shared" ref="BM451:BU451" si="2582">AVERAGE(BM448:BM450)</f>
        <v>68282.059333333338</v>
      </c>
      <c r="BN451" s="7">
        <f t="shared" si="2582"/>
        <v>344.63866666666672</v>
      </c>
      <c r="BO451" s="7">
        <f t="shared" si="2582"/>
        <v>336.80500000000001</v>
      </c>
      <c r="BP451" s="7">
        <f t="shared" si="2582"/>
        <v>343.9826666666666</v>
      </c>
      <c r="BQ451" s="7">
        <f t="shared" si="2582"/>
        <v>338.37899999999996</v>
      </c>
      <c r="BR451" s="7">
        <f t="shared" si="2582"/>
        <v>303.72300000000001</v>
      </c>
      <c r="BS451" s="7">
        <f t="shared" si="2582"/>
        <v>286.24533333333335</v>
      </c>
      <c r="BT451" s="7">
        <f t="shared" si="2582"/>
        <v>0.93533333333333324</v>
      </c>
      <c r="BU451" s="7">
        <f t="shared" si="2582"/>
        <v>0.93533333333333324</v>
      </c>
      <c r="BV451" s="7"/>
      <c r="BW451" s="7">
        <f t="shared" ref="BW451:CE451" si="2583">AVERAGE(BW448:BW450)</f>
        <v>818.61933333333343</v>
      </c>
      <c r="BX451" s="7">
        <f t="shared" si="2583"/>
        <v>355.38333333333338</v>
      </c>
      <c r="BY451" s="7">
        <f t="shared" si="2583"/>
        <v>358.26566666666668</v>
      </c>
      <c r="BZ451" s="7">
        <f t="shared" si="2583"/>
        <v>355.00966666666665</v>
      </c>
      <c r="CA451" s="7">
        <f t="shared" si="2583"/>
        <v>357.90233333333339</v>
      </c>
      <c r="CB451" s="7">
        <f t="shared" si="2583"/>
        <v>35.195666666666668</v>
      </c>
      <c r="CC451" s="7">
        <f t="shared" si="2583"/>
        <v>29.612333333333336</v>
      </c>
      <c r="CD451" s="7">
        <f t="shared" si="2583"/>
        <v>128.79566666666668</v>
      </c>
      <c r="CE451" s="7">
        <f t="shared" si="2583"/>
        <v>51.204333333333331</v>
      </c>
      <c r="CF451" s="10"/>
      <c r="CG451" s="7">
        <f t="shared" ref="CG451:CO451" si="2584">AVERAGE(CG448:CG450)</f>
        <v>52273.133333333331</v>
      </c>
      <c r="CH451" s="7">
        <f t="shared" si="2584"/>
        <v>342.59800000000001</v>
      </c>
      <c r="CI451" s="7">
        <f t="shared" si="2584"/>
        <v>304.53133333333335</v>
      </c>
      <c r="CJ451" s="7">
        <f t="shared" si="2584"/>
        <v>342.4036666666666</v>
      </c>
      <c r="CK451" s="7">
        <f t="shared" si="2584"/>
        <v>304.33533333333332</v>
      </c>
      <c r="CL451" s="7">
        <f t="shared" si="2584"/>
        <v>267.91466666666662</v>
      </c>
      <c r="CM451" s="7">
        <f t="shared" si="2584"/>
        <v>248.42366666666666</v>
      </c>
      <c r="CN451" s="7">
        <f t="shared" si="2584"/>
        <v>177.08733333333331</v>
      </c>
      <c r="CO451" s="7">
        <f t="shared" si="2584"/>
        <v>2.9126666666666665</v>
      </c>
      <c r="CP451" s="10"/>
      <c r="CQ451" s="7">
        <f t="shared" ref="CQ451:DE451" si="2585">AVERAGE(CQ448:CQ450)</f>
        <v>929.05000000000007</v>
      </c>
      <c r="CR451" s="7">
        <f t="shared" si="2585"/>
        <v>353.6756666666667</v>
      </c>
      <c r="CS451" s="7">
        <f t="shared" si="2585"/>
        <v>313.51500000000004</v>
      </c>
      <c r="CT451" s="7">
        <f t="shared" si="2585"/>
        <v>353.79166666666669</v>
      </c>
      <c r="CU451" s="7">
        <f t="shared" si="2585"/>
        <v>313.76133333333331</v>
      </c>
      <c r="CV451" s="7">
        <f t="shared" si="2585"/>
        <v>37.772333333333336</v>
      </c>
      <c r="CW451" s="7">
        <f t="shared" si="2585"/>
        <v>31.316333333333333</v>
      </c>
      <c r="CX451" s="7">
        <f t="shared" si="2585"/>
        <v>23.837333333333333</v>
      </c>
      <c r="CY451" s="7">
        <f t="shared" si="2585"/>
        <v>23.837333333333333</v>
      </c>
      <c r="CZ451" s="49">
        <f t="shared" si="2585"/>
        <v>-0.28874460995992962</v>
      </c>
      <c r="DA451" s="49">
        <f t="shared" si="2585"/>
        <v>-0.23940872970902574</v>
      </c>
      <c r="DB451" s="49">
        <f t="shared" si="2585"/>
        <v>-0.16888330509670135</v>
      </c>
      <c r="DC451" s="49">
        <f t="shared" si="2585"/>
        <v>22.457122345455073</v>
      </c>
      <c r="DD451" s="49">
        <f t="shared" si="2585"/>
        <v>20.938344210299523</v>
      </c>
      <c r="DE451" s="49">
        <f t="shared" si="2585"/>
        <v>8.5876666666666708</v>
      </c>
      <c r="DF451" s="46" t="str">
        <f t="shared" si="2566"/>
        <v>CIRC</v>
      </c>
      <c r="DG451" s="49">
        <f t="shared" ref="DG451:DL451" si="2586">AVERAGE(DG448:DG450)</f>
        <v>-0.24457272309776287</v>
      </c>
      <c r="DH451" s="49">
        <f t="shared" si="2586"/>
        <v>-0.24688339164216486</v>
      </c>
      <c r="DI451" s="49">
        <f t="shared" si="2586"/>
        <v>-0.23206343420109399</v>
      </c>
      <c r="DJ451" s="49">
        <f t="shared" si="2586"/>
        <v>25.510480665748457</v>
      </c>
      <c r="DK451" s="49">
        <f t="shared" si="2586"/>
        <v>24.254670984684704</v>
      </c>
      <c r="DL451" s="49">
        <f t="shared" si="2586"/>
        <v>44.31066666666667</v>
      </c>
      <c r="DM451" s="46" t="str">
        <f t="shared" si="2569"/>
        <v>CIRC</v>
      </c>
      <c r="DN451" s="49">
        <f t="shared" ref="DN451:DS451" si="2587">AVERAGE(DN448:DN450)</f>
        <v>-0.36865854778460089</v>
      </c>
      <c r="DO451" s="49">
        <f t="shared" si="2587"/>
        <v>-0.24900241521001867</v>
      </c>
      <c r="DP451" s="49">
        <f t="shared" si="2587"/>
        <v>-0.36820191405705494</v>
      </c>
      <c r="DQ451" s="49">
        <f t="shared" si="2587"/>
        <v>24.000761719760387</v>
      </c>
      <c r="DR451" s="49">
        <f t="shared" si="2587"/>
        <v>22.422848003765356</v>
      </c>
      <c r="DS451" s="49">
        <f t="shared" si="2587"/>
        <v>50.268999999999998</v>
      </c>
      <c r="DT451" s="46" t="str">
        <f t="shared" si="2572"/>
        <v>RAD</v>
      </c>
      <c r="DU451" s="49">
        <f t="shared" ref="DU451:DZ451" si="2588">AVERAGE(DU448:DU450)</f>
        <v>-0.51667909196616324</v>
      </c>
      <c r="DV451" s="49">
        <f t="shared" si="2588"/>
        <v>-0.33174765798400735</v>
      </c>
      <c r="DW451" s="49">
        <f t="shared" si="2588"/>
        <v>-0.19400947568703852</v>
      </c>
      <c r="DX451" s="49">
        <f t="shared" si="2588"/>
        <v>14.265699306488875</v>
      </c>
      <c r="DY451" s="49">
        <f t="shared" si="2588"/>
        <v>14.788486299130797</v>
      </c>
      <c r="DZ451" s="49">
        <f t="shared" si="2588"/>
        <v>48.291666666666664</v>
      </c>
      <c r="EA451" s="46" t="str">
        <f t="shared" si="2575"/>
        <v>RAD</v>
      </c>
    </row>
    <row r="452" spans="3:131" ht="17" x14ac:dyDescent="0.2">
      <c r="C452" s="21" t="s">
        <v>20</v>
      </c>
      <c r="D452" s="7"/>
      <c r="E452" s="7">
        <f>STDEV(E448:E450)</f>
        <v>1069.2001698994404</v>
      </c>
      <c r="F452" s="7">
        <f t="shared" ref="F452:M452" si="2589">STDEV(F448:F450)</f>
        <v>1.4833607113578264</v>
      </c>
      <c r="G452" s="7">
        <f t="shared" si="2589"/>
        <v>0.79544473933349447</v>
      </c>
      <c r="H452" s="7">
        <f t="shared" si="2589"/>
        <v>1.584918399581938</v>
      </c>
      <c r="I452" s="7">
        <f t="shared" si="2589"/>
        <v>0.90771085704643595</v>
      </c>
      <c r="J452" s="7">
        <f t="shared" si="2589"/>
        <v>2.3723262844726909</v>
      </c>
      <c r="K452" s="7">
        <f t="shared" si="2589"/>
        <v>1.4140293490589271</v>
      </c>
      <c r="L452" s="7">
        <f t="shared" si="2589"/>
        <v>3.7738029890284537</v>
      </c>
      <c r="M452" s="7">
        <f t="shared" si="2589"/>
        <v>3.7738029890284537</v>
      </c>
      <c r="N452" s="7"/>
      <c r="O452" s="7">
        <f>STDEV(O448:O450)</f>
        <v>62.766679969019755</v>
      </c>
      <c r="P452" s="7">
        <f t="shared" ref="P452:W452" si="2590">STDEV(P448:P450)</f>
        <v>0.63546544621508716</v>
      </c>
      <c r="Q452" s="7">
        <f t="shared" si="2590"/>
        <v>1.4662722575747478</v>
      </c>
      <c r="R452" s="7">
        <f t="shared" si="2590"/>
        <v>0.42886983262212275</v>
      </c>
      <c r="S452" s="7">
        <f t="shared" si="2590"/>
        <v>1.1016779626249007</v>
      </c>
      <c r="T452" s="7">
        <f t="shared" si="2590"/>
        <v>0.85378002631435113</v>
      </c>
      <c r="U452" s="7">
        <f t="shared" si="2590"/>
        <v>0.85378002631435113</v>
      </c>
      <c r="V452" s="7">
        <f t="shared" si="2590"/>
        <v>0</v>
      </c>
      <c r="W452" s="7">
        <f t="shared" si="2590"/>
        <v>0</v>
      </c>
      <c r="X452" s="7"/>
      <c r="Y452" s="7">
        <f>STDEV(Y448:Y450)</f>
        <v>377.75062339988415</v>
      </c>
      <c r="Z452" s="7">
        <f t="shared" ref="Z452:AG452" si="2591">STDEV(Z448:Z450)</f>
        <v>0.68778800028304243</v>
      </c>
      <c r="AA452" s="7">
        <f t="shared" si="2591"/>
        <v>1.1639772334543512</v>
      </c>
      <c r="AB452" s="7">
        <f t="shared" si="2591"/>
        <v>0.75694539653354342</v>
      </c>
      <c r="AC452" s="7">
        <f t="shared" si="2591"/>
        <v>1.2731984658070179</v>
      </c>
      <c r="AD452" s="7">
        <f t="shared" si="2591"/>
        <v>1.5634095219530044</v>
      </c>
      <c r="AE452" s="7">
        <f t="shared" si="2591"/>
        <v>3.9145029484404917E-2</v>
      </c>
      <c r="AF452" s="7">
        <f t="shared" si="2591"/>
        <v>10.677537278480159</v>
      </c>
      <c r="AG452" s="7">
        <f t="shared" si="2591"/>
        <v>10.677537278480159</v>
      </c>
      <c r="AH452" s="7"/>
      <c r="AI452" s="7">
        <f>STDEV(AI448:AI450)</f>
        <v>17.515466346441766</v>
      </c>
      <c r="AJ452" s="7">
        <f t="shared" ref="AJ452:AQ452" si="2592">STDEV(AJ448:AJ450)</f>
        <v>1.8083141320026596E-2</v>
      </c>
      <c r="AK452" s="7">
        <f t="shared" si="2592"/>
        <v>9.6857283326207647E-2</v>
      </c>
      <c r="AL452" s="7">
        <f t="shared" si="2592"/>
        <v>3.2746501085356969E-2</v>
      </c>
      <c r="AM452" s="7">
        <f t="shared" si="2592"/>
        <v>0.1373571985736266</v>
      </c>
      <c r="AN452" s="7">
        <f t="shared" si="2592"/>
        <v>0.33223937153805461</v>
      </c>
      <c r="AO452" s="7">
        <f t="shared" si="2592"/>
        <v>0.38814473245599113</v>
      </c>
      <c r="AP452" s="7">
        <f t="shared" si="2592"/>
        <v>3.6383151778444489</v>
      </c>
      <c r="AQ452" s="7">
        <f t="shared" si="2592"/>
        <v>3.6383151778444489</v>
      </c>
      <c r="AR452" s="7"/>
      <c r="AS452" s="7">
        <f>STDEV(AS448:AS450)</f>
        <v>211.67127178796071</v>
      </c>
      <c r="AT452" s="7">
        <f t="shared" ref="AT452:BA452" si="2593">STDEV(AT448:AT450)</f>
        <v>0.32053132972197218</v>
      </c>
      <c r="AU452" s="7">
        <f t="shared" si="2593"/>
        <v>0.29267444940296289</v>
      </c>
      <c r="AV452" s="7">
        <f t="shared" si="2593"/>
        <v>0.34198391775052434</v>
      </c>
      <c r="AW452" s="7">
        <f t="shared" si="2593"/>
        <v>0.30903451802886328</v>
      </c>
      <c r="AX452" s="7">
        <f t="shared" si="2593"/>
        <v>0.91752402330036864</v>
      </c>
      <c r="AY452" s="7">
        <f t="shared" si="2593"/>
        <v>0.27255091267503539</v>
      </c>
      <c r="AZ452" s="7">
        <f t="shared" si="2593"/>
        <v>5.7555019184544962</v>
      </c>
      <c r="BA452" s="7">
        <f t="shared" si="2593"/>
        <v>5.7555019184544935</v>
      </c>
      <c r="BB452" s="7"/>
      <c r="BC452" s="7">
        <f>STDEV(BC448:BC450)</f>
        <v>20.524902979876273</v>
      </c>
      <c r="BD452" s="7">
        <f t="shared" ref="BD452:BK452" si="2594">STDEV(BD448:BD450)</f>
        <v>9.1221342531940516E-2</v>
      </c>
      <c r="BE452" s="7">
        <f t="shared" si="2594"/>
        <v>0.2749551478574967</v>
      </c>
      <c r="BF452" s="7">
        <f t="shared" si="2594"/>
        <v>0.11828073948591604</v>
      </c>
      <c r="BG452" s="7">
        <f t="shared" si="2594"/>
        <v>0.29742393985690135</v>
      </c>
      <c r="BH452" s="7">
        <f t="shared" si="2594"/>
        <v>0.17310208933843779</v>
      </c>
      <c r="BI452" s="7">
        <f t="shared" si="2594"/>
        <v>0.54497798120658025</v>
      </c>
      <c r="BJ452" s="7">
        <f t="shared" si="2594"/>
        <v>3.3970461188116587</v>
      </c>
      <c r="BK452" s="7">
        <f t="shared" si="2594"/>
        <v>3.3970461188116592</v>
      </c>
      <c r="BL452" s="7"/>
      <c r="BM452" s="7">
        <f>STDEV(BM448:BM450)</f>
        <v>228.60233776654991</v>
      </c>
      <c r="BN452" s="7">
        <f t="shared" ref="BN452:BU452" si="2595">STDEV(BN448:BN450)</f>
        <v>0.54027246212752456</v>
      </c>
      <c r="BO452" s="7">
        <f t="shared" si="2595"/>
        <v>0.49823287727728105</v>
      </c>
      <c r="BP452" s="7">
        <f t="shared" si="2595"/>
        <v>0.5746480082044445</v>
      </c>
      <c r="BQ452" s="7">
        <f t="shared" si="2595"/>
        <v>0.54960713241370229</v>
      </c>
      <c r="BR452" s="7">
        <f t="shared" si="2595"/>
        <v>0.79800000000000693</v>
      </c>
      <c r="BS452" s="7">
        <f t="shared" si="2595"/>
        <v>0.5169693736899118</v>
      </c>
      <c r="BT452" s="7">
        <f t="shared" si="2595"/>
        <v>1.3927499177287117</v>
      </c>
      <c r="BU452" s="7">
        <f t="shared" si="2595"/>
        <v>1.3927499177287117</v>
      </c>
      <c r="BV452" s="7"/>
      <c r="BW452" s="7">
        <f>STDEV(BW448:BW450)</f>
        <v>17.921685672205449</v>
      </c>
      <c r="BX452" s="7">
        <f t="shared" ref="BX452:CE452" si="2596">STDEV(BX448:BX450)</f>
        <v>0.11132984026456234</v>
      </c>
      <c r="BY452" s="7">
        <f t="shared" si="2596"/>
        <v>0.10325373278159404</v>
      </c>
      <c r="BZ452" s="7">
        <f t="shared" si="2596"/>
        <v>0.14788621752324863</v>
      </c>
      <c r="CA452" s="7">
        <f t="shared" si="2596"/>
        <v>0.10686595965664412</v>
      </c>
      <c r="CB452" s="7">
        <f t="shared" si="2596"/>
        <v>0.33056366003136634</v>
      </c>
      <c r="CC452" s="7">
        <f t="shared" si="2596"/>
        <v>0.41148673530665891</v>
      </c>
      <c r="CD452" s="7">
        <f t="shared" si="2596"/>
        <v>1.1380519906108577</v>
      </c>
      <c r="CE452" s="7">
        <f t="shared" si="2596"/>
        <v>1.1380519906108577</v>
      </c>
      <c r="CF452" s="10"/>
      <c r="CG452" s="7">
        <f>STDEV(CG448:CG450)</f>
        <v>445.27801551989347</v>
      </c>
      <c r="CH452" s="7">
        <f t="shared" ref="CH452:CO452" si="2597">STDEV(CH448:CH450)</f>
        <v>0.59432566829979627</v>
      </c>
      <c r="CI452" s="7">
        <f t="shared" si="2597"/>
        <v>0.18682701446345965</v>
      </c>
      <c r="CJ452" s="7">
        <f t="shared" si="2597"/>
        <v>0.70107084758483684</v>
      </c>
      <c r="CK452" s="7">
        <f t="shared" si="2597"/>
        <v>0.23561055437592435</v>
      </c>
      <c r="CL452" s="7">
        <f t="shared" si="2597"/>
        <v>0.26635002033664623</v>
      </c>
      <c r="CM452" s="7">
        <f t="shared" si="2597"/>
        <v>2.1446130964193357</v>
      </c>
      <c r="CN452" s="7">
        <f t="shared" si="2597"/>
        <v>2.2722300353030618</v>
      </c>
      <c r="CO452" s="7">
        <f t="shared" si="2597"/>
        <v>2.2722300353030618</v>
      </c>
      <c r="CP452" s="10"/>
      <c r="CQ452" s="7">
        <f t="shared" ref="CQ452:DE452" si="2598">STDEV(CQ448:CQ450)</f>
        <v>11.486734566446627</v>
      </c>
      <c r="CR452" s="7">
        <f t="shared" si="2598"/>
        <v>6.9500599517802908E-2</v>
      </c>
      <c r="CS452" s="7">
        <f t="shared" si="2598"/>
        <v>0.16779749700160707</v>
      </c>
      <c r="CT452" s="7">
        <f t="shared" si="2598"/>
        <v>8.5360021868146785E-2</v>
      </c>
      <c r="CU452" s="7">
        <f t="shared" si="2598"/>
        <v>0.21825749318940965</v>
      </c>
      <c r="CV452" s="7">
        <f t="shared" si="2598"/>
        <v>0.4051102730533197</v>
      </c>
      <c r="CW452" s="7">
        <f t="shared" si="2598"/>
        <v>5.6323470537009888E-2</v>
      </c>
      <c r="CX452" s="7">
        <f t="shared" si="2598"/>
        <v>2.3829016625394619</v>
      </c>
      <c r="CY452" s="7">
        <f t="shared" si="2598"/>
        <v>2.3829016625394619</v>
      </c>
      <c r="CZ452" s="49">
        <f t="shared" si="2598"/>
        <v>3.8121793328287248E-3</v>
      </c>
      <c r="DA452" s="49">
        <f t="shared" si="2598"/>
        <v>2.218255165798427E-2</v>
      </c>
      <c r="DB452" s="49">
        <f t="shared" si="2598"/>
        <v>1.8364056248134933E-2</v>
      </c>
      <c r="DC452" s="49">
        <f t="shared" si="2598"/>
        <v>0.9140836624162112</v>
      </c>
      <c r="DD452" s="49">
        <f t="shared" si="2598"/>
        <v>0.94113580131919561</v>
      </c>
      <c r="DE452" s="49">
        <f t="shared" si="2598"/>
        <v>8.473431673963816</v>
      </c>
      <c r="DG452" s="49">
        <f t="shared" ref="DG452:DL452" si="2599">STDEV(DG448:DG450)</f>
        <v>6.3347624600984705E-3</v>
      </c>
      <c r="DH452" s="49">
        <f t="shared" si="2599"/>
        <v>4.2416176585125823E-2</v>
      </c>
      <c r="DI452" s="49">
        <f t="shared" si="2599"/>
        <v>2.6338402146287802E-2</v>
      </c>
      <c r="DJ452" s="49">
        <f t="shared" si="2599"/>
        <v>0.19056705830475365</v>
      </c>
      <c r="DK452" s="49">
        <f t="shared" si="2599"/>
        <v>0.1773855604028447</v>
      </c>
      <c r="DL452" s="49">
        <f t="shared" si="2599"/>
        <v>2.6760254732220559</v>
      </c>
      <c r="DN452" s="49">
        <f t="shared" ref="DN452:DS452" si="2600">STDEV(DN448:DN450)</f>
        <v>8.0213478554836959E-3</v>
      </c>
      <c r="DO452" s="49">
        <f t="shared" si="2600"/>
        <v>1.1477885791927296E-2</v>
      </c>
      <c r="DP452" s="49">
        <f t="shared" si="2600"/>
        <v>3.7527815352796207E-3</v>
      </c>
      <c r="DQ452" s="49">
        <f t="shared" si="2600"/>
        <v>0.708488042895704</v>
      </c>
      <c r="DR452" s="49">
        <f t="shared" si="2600"/>
        <v>0.74549889339567166</v>
      </c>
      <c r="DS452" s="49">
        <f t="shared" si="2600"/>
        <v>2.0797208947356349</v>
      </c>
      <c r="DU452" s="49">
        <f t="shared" ref="DU452:DZ452" si="2601">STDEV(DU448:DU450)</f>
        <v>7.1569130659252227E-3</v>
      </c>
      <c r="DV452" s="49">
        <f t="shared" si="2601"/>
        <v>1.134325318792645E-2</v>
      </c>
      <c r="DW452" s="49">
        <f t="shared" si="2601"/>
        <v>1.4143254786168733E-2</v>
      </c>
      <c r="DX452" s="49">
        <f t="shared" si="2601"/>
        <v>0.53027723434383978</v>
      </c>
      <c r="DY452" s="49">
        <f t="shared" si="2601"/>
        <v>0.6019264661333048</v>
      </c>
      <c r="DZ452" s="49">
        <f t="shared" si="2601"/>
        <v>1.3231788742771524</v>
      </c>
    </row>
    <row r="453" spans="3:131" x14ac:dyDescent="0.2">
      <c r="C453" s="98" t="s">
        <v>122</v>
      </c>
      <c r="D453" s="3">
        <v>1467</v>
      </c>
      <c r="E453" s="3">
        <v>111539.232</v>
      </c>
      <c r="F453" s="3">
        <v>353.161</v>
      </c>
      <c r="G453" s="3">
        <v>342.38499999999999</v>
      </c>
      <c r="H453" s="3">
        <v>350.90800000000002</v>
      </c>
      <c r="I453" s="3">
        <v>344.35199999999998</v>
      </c>
      <c r="J453" s="3">
        <v>391.161</v>
      </c>
      <c r="K453" s="3">
        <v>363.06400000000002</v>
      </c>
      <c r="L453" s="3">
        <v>18.736999999999998</v>
      </c>
      <c r="M453" s="5">
        <f t="shared" ref="M453:M465" si="2602">IF(L453&lt;90, L453, 180-L453)</f>
        <v>18.736999999999998</v>
      </c>
      <c r="N453" s="3">
        <v>1470</v>
      </c>
      <c r="O453" s="3">
        <v>3539.03</v>
      </c>
      <c r="P453" s="3">
        <v>418.45600000000002</v>
      </c>
      <c r="Q453" s="3">
        <v>405.70499999999998</v>
      </c>
      <c r="R453" s="3">
        <v>423.06900000000002</v>
      </c>
      <c r="S453" s="3">
        <v>407.68099999999998</v>
      </c>
      <c r="T453" s="3">
        <v>67.126999999999995</v>
      </c>
      <c r="U453" s="3">
        <v>67.126999999999995</v>
      </c>
      <c r="V453" s="3">
        <v>0</v>
      </c>
      <c r="W453" s="5">
        <f t="shared" ref="W453:W465" si="2603">IF(V453&lt;90, V453, 180-V453)</f>
        <v>0</v>
      </c>
      <c r="X453" s="3">
        <v>1476</v>
      </c>
      <c r="Y453" s="3">
        <v>75790.842999999993</v>
      </c>
      <c r="Z453" s="3">
        <v>365.57</v>
      </c>
      <c r="AA453" s="3">
        <v>347.54</v>
      </c>
      <c r="AB453" s="3">
        <v>364.67099999999999</v>
      </c>
      <c r="AC453" s="3">
        <v>348.22300000000001</v>
      </c>
      <c r="AD453" s="3">
        <v>317.47000000000003</v>
      </c>
      <c r="AE453" s="3">
        <v>303.96499999999997</v>
      </c>
      <c r="AF453" s="3">
        <v>2.0409999999999999</v>
      </c>
      <c r="AG453" s="5">
        <f t="shared" ref="AG453:AG465" si="2604">IF(AF453&lt;90, AF453, 180-AF453)</f>
        <v>2.0409999999999999</v>
      </c>
      <c r="AH453" s="3">
        <v>1479</v>
      </c>
      <c r="AI453" s="3">
        <v>2954.1460000000002</v>
      </c>
      <c r="AJ453" s="3">
        <v>394.00799999999998</v>
      </c>
      <c r="AK453" s="3">
        <v>407.596</v>
      </c>
      <c r="AL453" s="3">
        <v>396.43099999999998</v>
      </c>
      <c r="AM453" s="3">
        <v>410.35899999999998</v>
      </c>
      <c r="AN453" s="3">
        <v>64.569000000000003</v>
      </c>
      <c r="AO453" s="3">
        <v>58.253</v>
      </c>
      <c r="AP453" s="3">
        <v>164.00399999999999</v>
      </c>
      <c r="AQ453" s="5">
        <f t="shared" ref="AQ453:AQ465" si="2605">IF(AP453&lt;90, AP453, 180-AP453)</f>
        <v>15.996000000000009</v>
      </c>
      <c r="AR453" s="3">
        <v>1485</v>
      </c>
      <c r="AS453" s="3">
        <v>79662.514999999999</v>
      </c>
      <c r="AT453" s="3">
        <v>368.32299999999998</v>
      </c>
      <c r="AU453" s="3">
        <v>310.16000000000003</v>
      </c>
      <c r="AV453" s="3">
        <v>366.90100000000001</v>
      </c>
      <c r="AW453" s="3">
        <v>311.084</v>
      </c>
      <c r="AX453" s="3">
        <v>324.64</v>
      </c>
      <c r="AY453" s="3">
        <v>312.43700000000001</v>
      </c>
      <c r="AZ453" s="3">
        <v>35.561</v>
      </c>
      <c r="BA453" s="5">
        <f t="shared" ref="BA453:BA465" si="2606">IF(AZ453&lt;90, AZ453, 180-AZ453)</f>
        <v>35.561</v>
      </c>
      <c r="BB453" s="3">
        <v>1488</v>
      </c>
      <c r="BC453" s="3">
        <v>2741.768</v>
      </c>
      <c r="BD453" s="3">
        <v>394.46199999999999</v>
      </c>
      <c r="BE453" s="3">
        <v>364.16500000000002</v>
      </c>
      <c r="BF453" s="3">
        <v>392.709</v>
      </c>
      <c r="BG453" s="3">
        <v>367.47899999999998</v>
      </c>
      <c r="BH453" s="3">
        <v>64.001000000000005</v>
      </c>
      <c r="BI453" s="3">
        <v>54.545000000000002</v>
      </c>
      <c r="BJ453" s="3">
        <v>175.24</v>
      </c>
      <c r="BK453" s="5">
        <f t="shared" ref="BK453:BK465" si="2607">IF(BJ453&lt;90, BJ453, 180-BJ453)</f>
        <v>4.7599999999999909</v>
      </c>
      <c r="BL453" s="3">
        <v>1494</v>
      </c>
      <c r="BM453" s="3">
        <v>66249.267999999996</v>
      </c>
      <c r="BN453" s="3">
        <v>308.8</v>
      </c>
      <c r="BO453" s="3">
        <v>300.97699999999998</v>
      </c>
      <c r="BP453" s="3">
        <v>307.56900000000002</v>
      </c>
      <c r="BQ453" s="3">
        <v>301.61099999999999</v>
      </c>
      <c r="BR453" s="3">
        <v>296.64400000000001</v>
      </c>
      <c r="BS453" s="3">
        <v>284.351</v>
      </c>
      <c r="BT453" s="3">
        <v>19.507999999999999</v>
      </c>
      <c r="BU453" s="5">
        <f t="shared" ref="BU453:BU465" si="2608">IF(BT453&lt;90, BT453, 180-BT453)</f>
        <v>19.507999999999999</v>
      </c>
      <c r="BV453" s="3">
        <v>1497</v>
      </c>
      <c r="BW453" s="3">
        <v>2405.5219999999999</v>
      </c>
      <c r="BX453" s="3">
        <v>335.93900000000002</v>
      </c>
      <c r="BY453" s="3">
        <v>352.05599999999998</v>
      </c>
      <c r="BZ453" s="3">
        <v>334.76499999999999</v>
      </c>
      <c r="CA453" s="3">
        <v>355.11599999999999</v>
      </c>
      <c r="CB453" s="3">
        <v>59.454999999999998</v>
      </c>
      <c r="CC453" s="3">
        <v>51.514000000000003</v>
      </c>
      <c r="CD453" s="3">
        <v>8.5589999999999993</v>
      </c>
      <c r="CE453" s="5">
        <f t="shared" ref="CE453:CE465" si="2609">IF(CD453&lt;90, CD453, 180-CD453)</f>
        <v>8.5589999999999993</v>
      </c>
      <c r="CF453" s="3">
        <v>1503</v>
      </c>
      <c r="CG453" s="3">
        <v>52430.972000000002</v>
      </c>
      <c r="CH453" s="3">
        <v>333.988</v>
      </c>
      <c r="CI453" s="3">
        <v>272.90199999999999</v>
      </c>
      <c r="CJ453" s="3">
        <v>332.67500000000001</v>
      </c>
      <c r="CK453" s="3">
        <v>273.47699999999998</v>
      </c>
      <c r="CL453" s="3">
        <v>269.88900000000001</v>
      </c>
      <c r="CM453" s="3">
        <v>247.35</v>
      </c>
      <c r="CN453" s="3">
        <v>10.130000000000001</v>
      </c>
      <c r="CO453" s="5">
        <f t="shared" ref="CO453:CO465" si="2610">IF(CN453&lt;90, CN453, 180-CN453)</f>
        <v>10.130000000000001</v>
      </c>
      <c r="CP453" s="3">
        <v>1506</v>
      </c>
      <c r="CQ453" s="3">
        <v>2823.8589999999999</v>
      </c>
      <c r="CR453" s="3">
        <v>362.17</v>
      </c>
      <c r="CS453" s="3">
        <v>316.95699999999999</v>
      </c>
      <c r="CT453" s="3">
        <v>360.13299999999998</v>
      </c>
      <c r="CU453" s="3">
        <v>320.06099999999998</v>
      </c>
      <c r="CV453" s="3">
        <v>66.474999999999994</v>
      </c>
      <c r="CW453" s="3">
        <v>54.087000000000003</v>
      </c>
      <c r="CX453" s="3">
        <v>175.256</v>
      </c>
      <c r="CY453" s="5">
        <f t="shared" ref="CY453:CY465" si="2611">IF(CX453&lt;90, CX453, 180-CX453)</f>
        <v>4.7439999999999998</v>
      </c>
      <c r="CZ453" s="46">
        <f t="shared" ref="CZ453:CZ465" si="2612">(Y453-$E453)/$E453</f>
        <v>-0.32050058404562093</v>
      </c>
      <c r="DA453" s="46">
        <f>IF((AQ453-AG453)&lt;45,(AO453-$T453)/$T453,(AN453-$U453)/$U453)</f>
        <v>-0.13219717848257773</v>
      </c>
      <c r="DB453" s="46">
        <f>IF((AQ453-AG453)&lt;45,(AN453-$T453)/$T453,(AO453-$U453)/$U453)</f>
        <v>-3.8106872048504964E-2</v>
      </c>
      <c r="DC453" s="46">
        <f t="shared" ref="DC453:DC465" si="2613">SQRT((AJ453-Z453)^2+(AK453-AA453)^2)</f>
        <v>66.448799688180955</v>
      </c>
      <c r="DD453" s="46">
        <f t="shared" ref="DD453:DD465" si="2614">SQRT((AL453-AB453)^2+(AM453-AC453)^2)</f>
        <v>69.78237668638117</v>
      </c>
      <c r="DE453" s="46">
        <f t="shared" si="2220"/>
        <v>13.955000000000009</v>
      </c>
      <c r="DF453" s="46" t="str">
        <f>IF(DE453&lt;45,DF$6,DF$5)</f>
        <v>CIRC</v>
      </c>
      <c r="DG453" s="46">
        <f t="shared" ref="DG453:DG465" si="2615">(AS453-$E453)/$E453</f>
        <v>-0.2857892817479683</v>
      </c>
      <c r="DH453" s="46">
        <f>IF((BK453-BA453)&lt;45,(BI453-$T453)/$T453,(BH453-$U453)/$U453)</f>
        <v>-0.1874357561041011</v>
      </c>
      <c r="DI453" s="46">
        <f>IF((BK453-BA453)&lt;45,(BH453-$T453)/$T453,(BI453-$U453)/$U453)</f>
        <v>-4.6568444888047893E-2</v>
      </c>
      <c r="DJ453" s="46">
        <f t="shared" ref="DJ453:DJ465" si="2616">SQRT((BD453-AT453)^2+(BE453-AU453)^2)</f>
        <v>59.998227857162583</v>
      </c>
      <c r="DK453" s="46">
        <f t="shared" ref="DK453:DK465" si="2617">SQRT((BF453-AV453)^2+(BG453-AW453)^2)</f>
        <v>62.019745960460021</v>
      </c>
      <c r="DL453" s="46">
        <f t="shared" si="2224"/>
        <v>30.801000000000009</v>
      </c>
      <c r="DM453" s="46" t="str">
        <f>IF(DL453&lt;45,DM$6,DM$5)</f>
        <v>CIRC</v>
      </c>
      <c r="DN453" s="46">
        <f t="shared" ref="DN453:DN465" si="2618">(BM453-$E453)/$E453</f>
        <v>-0.40604514831158245</v>
      </c>
      <c r="DO453" s="46">
        <f>IF((CE453-BU453)&lt;45,(CC453-$T453)/$T453,(CB453-$U453)/$U453)</f>
        <v>-0.23258897314046501</v>
      </c>
      <c r="DP453" s="46">
        <f>IF((CE453-BU453)&lt;45,(CB453-$T453)/$T453,(CC453-$U453)/$U453)</f>
        <v>-0.11429082187495342</v>
      </c>
      <c r="DQ453" s="46">
        <f t="shared" ref="DQ453:DQ465" si="2619">SQRT((BX453-BN453)^2+(BY453-BO453)^2)</f>
        <v>57.841071584126112</v>
      </c>
      <c r="DR453" s="46">
        <f t="shared" ref="DR453:DR465" si="2620">SQRT((BZ453-BP453)^2+(CA453-BQ453)^2)</f>
        <v>60.020058655419504</v>
      </c>
      <c r="DS453" s="46">
        <f t="shared" si="2228"/>
        <v>10.949</v>
      </c>
      <c r="DT453" s="46" t="str">
        <f>IF(DS453&lt;45,DT$6,DT$5)</f>
        <v>CIRC</v>
      </c>
      <c r="DU453" s="46">
        <f t="shared" ref="DU453:DU465" si="2621">(CG453-$E453)/$E453</f>
        <v>-0.52993246358375501</v>
      </c>
      <c r="DV453" s="46">
        <f>IF((CY453-CO453)&lt;45,(CW453-$T453)/$T453,(CV453-$U453)/$U453)</f>
        <v>-0.19425864406274662</v>
      </c>
      <c r="DW453" s="46">
        <f>IF((CY453-CO453)&lt;45,(CV453-$T453)/$T453,(CW453-$U453)/$U453)</f>
        <v>-9.7129322031373529E-3</v>
      </c>
      <c r="DX453" s="46">
        <f t="shared" ref="DX453:DX465" si="2622">SQRT((CR453-CH453)^2+(CS453-CI453)^2)</f>
        <v>52.297879010529684</v>
      </c>
      <c r="DY453" s="46">
        <f t="shared" ref="DY453:DY465" si="2623">SQRT((CT453-CJ453)^2+(CU453-CK453)^2)</f>
        <v>54.07412338632961</v>
      </c>
      <c r="DZ453" s="46">
        <f t="shared" si="2232"/>
        <v>1.5710000000000015</v>
      </c>
      <c r="EA453" s="46" t="str">
        <f>IF(DZ453&lt;45,EA$6,EA$5)</f>
        <v>CIRC</v>
      </c>
    </row>
    <row r="454" spans="3:131" x14ac:dyDescent="0.2">
      <c r="C454" s="98"/>
      <c r="D454" s="3">
        <v>1468</v>
      </c>
      <c r="E454" s="3">
        <v>112341.561</v>
      </c>
      <c r="F454" s="3">
        <v>355.495</v>
      </c>
      <c r="G454" s="3">
        <v>342.54599999999999</v>
      </c>
      <c r="H454" s="3">
        <v>353.55700000000002</v>
      </c>
      <c r="I454" s="3">
        <v>344.67399999999998</v>
      </c>
      <c r="J454" s="3">
        <v>388.89800000000002</v>
      </c>
      <c r="K454" s="3">
        <v>367.803</v>
      </c>
      <c r="L454" s="3">
        <v>16.777000000000001</v>
      </c>
      <c r="M454" s="5">
        <f t="shared" si="2602"/>
        <v>16.777000000000001</v>
      </c>
      <c r="N454" s="3">
        <v>1471</v>
      </c>
      <c r="O454" s="3">
        <v>3680.915</v>
      </c>
      <c r="P454" s="3">
        <v>418.45600000000002</v>
      </c>
      <c r="Q454" s="3">
        <v>405.36900000000003</v>
      </c>
      <c r="R454" s="3">
        <v>423.06599999999997</v>
      </c>
      <c r="S454" s="3">
        <v>407.52100000000002</v>
      </c>
      <c r="T454" s="3">
        <v>68.459000000000003</v>
      </c>
      <c r="U454" s="3">
        <v>68.459000000000003</v>
      </c>
      <c r="V454" s="3">
        <v>0</v>
      </c>
      <c r="W454" s="5">
        <f t="shared" si="2603"/>
        <v>0</v>
      </c>
      <c r="X454" s="3">
        <v>1477</v>
      </c>
      <c r="Y454" s="3">
        <v>76268.637000000002</v>
      </c>
      <c r="Z454" s="3">
        <v>365.75200000000001</v>
      </c>
      <c r="AA454" s="3">
        <v>347.30500000000001</v>
      </c>
      <c r="AB454" s="3">
        <v>364.86200000000002</v>
      </c>
      <c r="AC454" s="3">
        <v>348.05</v>
      </c>
      <c r="AD454" s="3">
        <v>315.92099999999999</v>
      </c>
      <c r="AE454" s="3">
        <v>307.38099999999997</v>
      </c>
      <c r="AF454" s="3">
        <v>174.001</v>
      </c>
      <c r="AG454" s="5">
        <f t="shared" si="2604"/>
        <v>5.9989999999999952</v>
      </c>
      <c r="AH454" s="3">
        <v>1480</v>
      </c>
      <c r="AI454" s="3">
        <v>2938.944</v>
      </c>
      <c r="AJ454" s="3">
        <v>393.577</v>
      </c>
      <c r="AK454" s="3">
        <v>407.80500000000001</v>
      </c>
      <c r="AL454" s="3">
        <v>396.19299999999998</v>
      </c>
      <c r="AM454" s="3">
        <v>410.51100000000002</v>
      </c>
      <c r="AN454" s="3">
        <v>64.430000000000007</v>
      </c>
      <c r="AO454" s="3">
        <v>58.078000000000003</v>
      </c>
      <c r="AP454" s="3">
        <v>171.071</v>
      </c>
      <c r="AQ454" s="5">
        <f t="shared" si="2605"/>
        <v>8.929000000000002</v>
      </c>
      <c r="AR454" s="3">
        <v>1486</v>
      </c>
      <c r="AS454" s="3">
        <v>79965.542000000001</v>
      </c>
      <c r="AT454" s="3">
        <v>369.06299999999999</v>
      </c>
      <c r="AU454" s="3">
        <v>309.98099999999999</v>
      </c>
      <c r="AV454" s="3">
        <v>367.66199999999998</v>
      </c>
      <c r="AW454" s="3">
        <v>310.92399999999998</v>
      </c>
      <c r="AX454" s="3">
        <v>326.02199999999999</v>
      </c>
      <c r="AY454" s="3">
        <v>312.29599999999999</v>
      </c>
      <c r="AZ454" s="3">
        <v>32.566000000000003</v>
      </c>
      <c r="BA454" s="5">
        <f t="shared" si="2606"/>
        <v>32.566000000000003</v>
      </c>
      <c r="BB454" s="3">
        <v>1489</v>
      </c>
      <c r="BC454" s="3">
        <v>2756.7449999999999</v>
      </c>
      <c r="BD454" s="3">
        <v>394.339</v>
      </c>
      <c r="BE454" s="3">
        <v>364.15</v>
      </c>
      <c r="BF454" s="3">
        <v>392.62200000000001</v>
      </c>
      <c r="BG454" s="3">
        <v>367.452</v>
      </c>
      <c r="BH454" s="3">
        <v>64.177000000000007</v>
      </c>
      <c r="BI454" s="3">
        <v>54.692999999999998</v>
      </c>
      <c r="BJ454" s="3">
        <v>176.87299999999999</v>
      </c>
      <c r="BK454" s="5">
        <f t="shared" si="2607"/>
        <v>3.1270000000000095</v>
      </c>
      <c r="BL454" s="3">
        <v>1495</v>
      </c>
      <c r="BM454" s="3">
        <v>66024.278000000006</v>
      </c>
      <c r="BN454" s="3">
        <v>309.11700000000002</v>
      </c>
      <c r="BO454" s="3">
        <v>300.654</v>
      </c>
      <c r="BP454" s="3">
        <v>307.75900000000001</v>
      </c>
      <c r="BQ454" s="3">
        <v>301.351</v>
      </c>
      <c r="BR454" s="3">
        <v>294.64299999999997</v>
      </c>
      <c r="BS454" s="3">
        <v>285.31099999999998</v>
      </c>
      <c r="BT454" s="3">
        <v>12.323</v>
      </c>
      <c r="BU454" s="5">
        <f t="shared" si="2608"/>
        <v>12.323</v>
      </c>
      <c r="BV454" s="3">
        <v>1498</v>
      </c>
      <c r="BW454" s="3">
        <v>2390.9960000000001</v>
      </c>
      <c r="BX454" s="3">
        <v>335.82299999999998</v>
      </c>
      <c r="BY454" s="3">
        <v>352.41199999999998</v>
      </c>
      <c r="BZ454" s="3">
        <v>334.74700000000001</v>
      </c>
      <c r="CA454" s="3">
        <v>355.39800000000002</v>
      </c>
      <c r="CB454" s="3">
        <v>59.100999999999999</v>
      </c>
      <c r="CC454" s="3">
        <v>51.51</v>
      </c>
      <c r="CD454" s="3">
        <v>10.52</v>
      </c>
      <c r="CE454" s="5">
        <f t="shared" si="2609"/>
        <v>10.52</v>
      </c>
      <c r="CF454" s="3">
        <v>1504</v>
      </c>
      <c r="CG454" s="3">
        <v>52792.553999999996</v>
      </c>
      <c r="CH454" s="3">
        <v>334.04300000000001</v>
      </c>
      <c r="CI454" s="3">
        <v>272.89699999999999</v>
      </c>
      <c r="CJ454" s="3">
        <v>332.73500000000001</v>
      </c>
      <c r="CK454" s="3">
        <v>273.46300000000002</v>
      </c>
      <c r="CL454" s="3">
        <v>270.93900000000002</v>
      </c>
      <c r="CM454" s="3">
        <v>248.09100000000001</v>
      </c>
      <c r="CN454" s="3">
        <v>10.063000000000001</v>
      </c>
      <c r="CO454" s="5">
        <f t="shared" si="2610"/>
        <v>10.063000000000001</v>
      </c>
      <c r="CP454" s="3">
        <v>1507</v>
      </c>
      <c r="CQ454" s="3">
        <v>2820.0309999999999</v>
      </c>
      <c r="CR454" s="3">
        <v>361.87900000000002</v>
      </c>
      <c r="CS454" s="3">
        <v>317.07</v>
      </c>
      <c r="CT454" s="3">
        <v>359.99099999999999</v>
      </c>
      <c r="CU454" s="3">
        <v>320.16899999999998</v>
      </c>
      <c r="CV454" s="3">
        <v>65.622</v>
      </c>
      <c r="CW454" s="3">
        <v>54.716000000000001</v>
      </c>
      <c r="CX454" s="3">
        <v>173.666</v>
      </c>
      <c r="CY454" s="5">
        <f t="shared" si="2611"/>
        <v>6.3340000000000032</v>
      </c>
      <c r="CZ454" s="46">
        <f t="shared" si="2612"/>
        <v>-0.32110043405930594</v>
      </c>
      <c r="DA454" s="46">
        <f t="shared" ref="DA454:DA455" si="2624">IF((AQ454-AG454)&lt;45,(AO454-$T454)/$T454,(AN454-$U454)/$U454)</f>
        <v>-0.15163820680991541</v>
      </c>
      <c r="DB454" s="46">
        <f t="shared" ref="DB454:DB455" si="2625">IF((AQ454-AG454)&lt;45,(AN454-$T454)/$T454,(AO454-$U454)/$U454)</f>
        <v>-5.8852743978147451E-2</v>
      </c>
      <c r="DC454" s="46">
        <f t="shared" si="2613"/>
        <v>66.591896091040979</v>
      </c>
      <c r="DD454" s="46">
        <f t="shared" si="2614"/>
        <v>69.878523753725645</v>
      </c>
      <c r="DE454" s="46">
        <f t="shared" si="2220"/>
        <v>2.9300000000000068</v>
      </c>
      <c r="DF454" s="46" t="str">
        <f t="shared" ref="DF454:DF456" si="2626">IF(DE454&lt;45,DF$6,DF$5)</f>
        <v>CIRC</v>
      </c>
      <c r="DG454" s="46">
        <f t="shared" si="2615"/>
        <v>-0.2881927107991672</v>
      </c>
      <c r="DH454" s="46">
        <f t="shared" ref="DH454:DH455" si="2627">IF((BK454-BA454)&lt;45,(BI454-$T454)/$T454,(BH454-$U454)/$U454)</f>
        <v>-0.20108386041280188</v>
      </c>
      <c r="DI454" s="46">
        <f t="shared" ref="DI454:DI455" si="2628">IF((BK454-BA454)&lt;45,(BH454-$T454)/$T454,(BI454-$U454)/$U454)</f>
        <v>-6.2548386625571453E-2</v>
      </c>
      <c r="DJ454" s="46">
        <f t="shared" si="2616"/>
        <v>59.775887588558639</v>
      </c>
      <c r="DK454" s="46">
        <f t="shared" si="2617"/>
        <v>61.793336080842927</v>
      </c>
      <c r="DL454" s="46">
        <f t="shared" si="2224"/>
        <v>29.438999999999993</v>
      </c>
      <c r="DM454" s="46" t="str">
        <f t="shared" ref="DM454:DM456" si="2629">IF(DL454&lt;45,DM$6,DM$5)</f>
        <v>CIRC</v>
      </c>
      <c r="DN454" s="46">
        <f t="shared" si="2618"/>
        <v>-0.41228982922891727</v>
      </c>
      <c r="DO454" s="46">
        <f t="shared" ref="DO454:DO455" si="2630">IF((CE454-BU454)&lt;45,(CC454-$T454)/$T454,(CB454-$U454)/$U454)</f>
        <v>-0.24757884281102563</v>
      </c>
      <c r="DP454" s="46">
        <f t="shared" ref="DP454:DP455" si="2631">IF((CE454-BU454)&lt;45,(CB454-$T454)/$T454,(CC454-$U454)/$U454)</f>
        <v>-0.13669495610511406</v>
      </c>
      <c r="DQ454" s="46">
        <f t="shared" si="2619"/>
        <v>58.241746196349538</v>
      </c>
      <c r="DR454" s="46">
        <f t="shared" si="2620"/>
        <v>60.410515251899675</v>
      </c>
      <c r="DS454" s="46">
        <f t="shared" si="2228"/>
        <v>1.8030000000000008</v>
      </c>
      <c r="DT454" s="46" t="str">
        <f t="shared" ref="DT454:DT456" si="2632">IF(DS454&lt;45,DT$6,DT$5)</f>
        <v>CIRC</v>
      </c>
      <c r="DU454" s="46">
        <f t="shared" si="2621"/>
        <v>-0.5300710304354771</v>
      </c>
      <c r="DV454" s="46">
        <f t="shared" ref="DV454:DV455" si="2633">IF((CY454-CO454)&lt;45,(CW454-$T454)/$T454,(CV454-$U454)/$U454)</f>
        <v>-0.20074789289939965</v>
      </c>
      <c r="DW454" s="46">
        <f t="shared" ref="DW454:DW455" si="2634">IF((CY454-CO454)&lt;45,(CV454-$T454)/$T454,(CW454-$U454)/$U454)</f>
        <v>-4.144086241399967E-2</v>
      </c>
      <c r="DX454" s="46">
        <f t="shared" si="2622"/>
        <v>52.212037165772422</v>
      </c>
      <c r="DY454" s="46">
        <f t="shared" si="2623"/>
        <v>54.077166826674592</v>
      </c>
      <c r="DZ454" s="46">
        <f t="shared" si="2232"/>
        <v>0.45699999999999896</v>
      </c>
      <c r="EA454" s="46" t="str">
        <f t="shared" ref="EA454:EA456" si="2635">IF(DZ454&lt;45,EA$6,EA$5)</f>
        <v>CIRC</v>
      </c>
    </row>
    <row r="455" spans="3:131" x14ac:dyDescent="0.2">
      <c r="C455" s="98"/>
      <c r="D455" s="3">
        <v>1469</v>
      </c>
      <c r="E455" s="3">
        <v>112767.21799999999</v>
      </c>
      <c r="F455" s="3">
        <v>354.45800000000003</v>
      </c>
      <c r="G455" s="3">
        <v>343.81200000000001</v>
      </c>
      <c r="H455" s="3">
        <v>352.39699999999999</v>
      </c>
      <c r="I455" s="3">
        <v>346.08800000000002</v>
      </c>
      <c r="J455" s="3">
        <v>392.23500000000001</v>
      </c>
      <c r="K455" s="3">
        <v>366.05500000000001</v>
      </c>
      <c r="L455" s="3">
        <v>19.559999999999999</v>
      </c>
      <c r="M455" s="5">
        <f t="shared" si="2602"/>
        <v>19.559999999999999</v>
      </c>
      <c r="N455" s="3">
        <v>1472</v>
      </c>
      <c r="O455" s="3">
        <v>3643.192</v>
      </c>
      <c r="P455" s="3">
        <v>418.62400000000002</v>
      </c>
      <c r="Q455" s="3">
        <v>405.20100000000002</v>
      </c>
      <c r="R455" s="3">
        <v>423.15600000000001</v>
      </c>
      <c r="S455" s="3">
        <v>407.44200000000001</v>
      </c>
      <c r="T455" s="3">
        <v>68.108000000000004</v>
      </c>
      <c r="U455" s="3">
        <v>68.108000000000004</v>
      </c>
      <c r="V455" s="3">
        <v>0</v>
      </c>
      <c r="W455" s="5">
        <f t="shared" si="2603"/>
        <v>0</v>
      </c>
      <c r="X455" s="3">
        <v>1478</v>
      </c>
      <c r="Y455" s="3">
        <v>75870.118000000002</v>
      </c>
      <c r="Z455" s="3">
        <v>364.32</v>
      </c>
      <c r="AA455" s="3">
        <v>348.53100000000001</v>
      </c>
      <c r="AB455" s="3">
        <v>363.34</v>
      </c>
      <c r="AC455" s="3">
        <v>349.27100000000002</v>
      </c>
      <c r="AD455" s="3">
        <v>313.78699999999998</v>
      </c>
      <c r="AE455" s="3">
        <v>307.85500000000002</v>
      </c>
      <c r="AF455" s="3">
        <v>0.14099999999999999</v>
      </c>
      <c r="AG455" s="5">
        <f t="shared" si="2604"/>
        <v>0.14099999999999999</v>
      </c>
      <c r="AH455" s="3">
        <v>1481</v>
      </c>
      <c r="AI455" s="3">
        <v>2975.654</v>
      </c>
      <c r="AJ455" s="3">
        <v>394.11200000000002</v>
      </c>
      <c r="AK455" s="3">
        <v>407.84899999999999</v>
      </c>
      <c r="AL455" s="3">
        <v>396.54500000000002</v>
      </c>
      <c r="AM455" s="3">
        <v>410.447</v>
      </c>
      <c r="AN455" s="3">
        <v>64.183000000000007</v>
      </c>
      <c r="AO455" s="3">
        <v>59.03</v>
      </c>
      <c r="AP455" s="3">
        <v>178.18100000000001</v>
      </c>
      <c r="AQ455" s="5">
        <f t="shared" si="2605"/>
        <v>1.8189999999999884</v>
      </c>
      <c r="AR455" s="3">
        <v>1487</v>
      </c>
      <c r="AS455" s="3">
        <v>79842.012000000002</v>
      </c>
      <c r="AT455" s="3">
        <v>368.96499999999997</v>
      </c>
      <c r="AU455" s="3">
        <v>310.25299999999999</v>
      </c>
      <c r="AV455" s="3">
        <v>367.56200000000001</v>
      </c>
      <c r="AW455" s="3">
        <v>311.19900000000001</v>
      </c>
      <c r="AX455" s="3">
        <v>324.78800000000001</v>
      </c>
      <c r="AY455" s="3">
        <v>312.99799999999999</v>
      </c>
      <c r="AZ455" s="3">
        <v>33.573</v>
      </c>
      <c r="BA455" s="5">
        <f t="shared" si="2606"/>
        <v>33.573</v>
      </c>
      <c r="BB455" s="3">
        <v>1490</v>
      </c>
      <c r="BC455" s="3">
        <v>2778.9290000000001</v>
      </c>
      <c r="BD455" s="3">
        <v>394.34699999999998</v>
      </c>
      <c r="BE455" s="3">
        <v>364.44499999999999</v>
      </c>
      <c r="BF455" s="3">
        <v>392.66199999999998</v>
      </c>
      <c r="BG455" s="3">
        <v>367.68599999999998</v>
      </c>
      <c r="BH455" s="3">
        <v>64.131</v>
      </c>
      <c r="BI455" s="3">
        <v>55.171999999999997</v>
      </c>
      <c r="BJ455" s="3">
        <v>177.208</v>
      </c>
      <c r="BK455" s="5">
        <f t="shared" si="2607"/>
        <v>2.7920000000000016</v>
      </c>
      <c r="BL455" s="3">
        <v>1496</v>
      </c>
      <c r="BM455" s="3">
        <v>66401.288</v>
      </c>
      <c r="BN455" s="3">
        <v>308.72199999999998</v>
      </c>
      <c r="BO455" s="3">
        <v>301.01499999999999</v>
      </c>
      <c r="BP455" s="3">
        <v>307.459</v>
      </c>
      <c r="BQ455" s="3">
        <v>301.73</v>
      </c>
      <c r="BR455" s="3">
        <v>295.50799999999998</v>
      </c>
      <c r="BS455" s="3">
        <v>286.10000000000002</v>
      </c>
      <c r="BT455" s="3">
        <v>4.6180000000000003</v>
      </c>
      <c r="BU455" s="5">
        <f t="shared" si="2608"/>
        <v>4.6180000000000003</v>
      </c>
      <c r="BV455" s="3">
        <v>1499</v>
      </c>
      <c r="BW455" s="3">
        <v>2384.8020000000001</v>
      </c>
      <c r="BX455" s="3">
        <v>335.96300000000002</v>
      </c>
      <c r="BY455" s="3">
        <v>352.16500000000002</v>
      </c>
      <c r="BZ455" s="3">
        <v>334.85899999999998</v>
      </c>
      <c r="CA455" s="3">
        <v>355.226</v>
      </c>
      <c r="CB455" s="3">
        <v>58.295999999999999</v>
      </c>
      <c r="CC455" s="3">
        <v>52.085999999999999</v>
      </c>
      <c r="CD455" s="3">
        <v>7.7050000000000001</v>
      </c>
      <c r="CE455" s="5">
        <f t="shared" si="2609"/>
        <v>7.7050000000000001</v>
      </c>
      <c r="CF455" s="3">
        <v>1505</v>
      </c>
      <c r="CG455" s="3">
        <v>52710.463000000003</v>
      </c>
      <c r="CH455" s="3">
        <v>334.60599999999999</v>
      </c>
      <c r="CI455" s="3">
        <v>272.67500000000001</v>
      </c>
      <c r="CJ455" s="3">
        <v>333.435</v>
      </c>
      <c r="CK455" s="3">
        <v>273.20499999999998</v>
      </c>
      <c r="CL455" s="3">
        <v>270.95100000000002</v>
      </c>
      <c r="CM455" s="3">
        <v>247.69399999999999</v>
      </c>
      <c r="CN455" s="3">
        <v>8.2650000000000006</v>
      </c>
      <c r="CO455" s="5">
        <f t="shared" si="2610"/>
        <v>8.2650000000000006</v>
      </c>
      <c r="CP455" s="3">
        <v>1508</v>
      </c>
      <c r="CQ455" s="3">
        <v>2788.6129999999998</v>
      </c>
      <c r="CR455" s="3">
        <v>361.87900000000002</v>
      </c>
      <c r="CS455" s="3">
        <v>317.005</v>
      </c>
      <c r="CT455" s="3">
        <v>359.98500000000001</v>
      </c>
      <c r="CU455" s="3">
        <v>320.12799999999999</v>
      </c>
      <c r="CV455" s="3">
        <v>65.566000000000003</v>
      </c>
      <c r="CW455" s="3">
        <v>54.152000000000001</v>
      </c>
      <c r="CX455" s="3">
        <v>175.375</v>
      </c>
      <c r="CY455" s="5">
        <f t="shared" si="2611"/>
        <v>4.625</v>
      </c>
      <c r="CZ455" s="46">
        <f t="shared" si="2612"/>
        <v>-0.32719704054417653</v>
      </c>
      <c r="DA455" s="46">
        <f t="shared" si="2624"/>
        <v>-0.13328830680683623</v>
      </c>
      <c r="DB455" s="46">
        <f t="shared" si="2625"/>
        <v>-5.7629059728666193E-2</v>
      </c>
      <c r="DC455" s="46">
        <f t="shared" si="2613"/>
        <v>66.379126146703669</v>
      </c>
      <c r="DD455" s="46">
        <f t="shared" si="2614"/>
        <v>69.606572972672637</v>
      </c>
      <c r="DE455" s="46">
        <f t="shared" si="2220"/>
        <v>1.6779999999999884</v>
      </c>
      <c r="DF455" s="46" t="str">
        <f t="shared" si="2626"/>
        <v>CIRC</v>
      </c>
      <c r="DG455" s="46">
        <f t="shared" si="2615"/>
        <v>-0.29197497804725475</v>
      </c>
      <c r="DH455" s="46">
        <f t="shared" si="2627"/>
        <v>-0.18993363481529346</v>
      </c>
      <c r="DI455" s="46">
        <f t="shared" si="2628"/>
        <v>-5.8392553004052439E-2</v>
      </c>
      <c r="DJ455" s="46">
        <f t="shared" si="2616"/>
        <v>59.841614182774194</v>
      </c>
      <c r="DK455" s="46">
        <f t="shared" si="2617"/>
        <v>61.812548636987898</v>
      </c>
      <c r="DL455" s="46">
        <f t="shared" si="2224"/>
        <v>30.780999999999999</v>
      </c>
      <c r="DM455" s="46" t="str">
        <f t="shared" si="2629"/>
        <v>CIRC</v>
      </c>
      <c r="DN455" s="46">
        <f t="shared" si="2618"/>
        <v>-0.41116497172077082</v>
      </c>
      <c r="DO455" s="46">
        <f t="shared" si="2630"/>
        <v>-0.23524402419686388</v>
      </c>
      <c r="DP455" s="46">
        <f t="shared" si="2631"/>
        <v>-0.14406530804017156</v>
      </c>
      <c r="DQ455" s="46">
        <f t="shared" si="2619"/>
        <v>57.951657275698388</v>
      </c>
      <c r="DR455" s="46">
        <f t="shared" si="2620"/>
        <v>60.104758680157737</v>
      </c>
      <c r="DS455" s="46">
        <f t="shared" si="2228"/>
        <v>3.0869999999999997</v>
      </c>
      <c r="DT455" s="46" t="str">
        <f t="shared" si="2632"/>
        <v>CIRC</v>
      </c>
      <c r="DU455" s="46">
        <f t="shared" si="2621"/>
        <v>-0.53257281739450191</v>
      </c>
      <c r="DV455" s="46">
        <f t="shared" si="2633"/>
        <v>-0.20490984906325252</v>
      </c>
      <c r="DW455" s="46">
        <f t="shared" si="2634"/>
        <v>-3.7323075115992269E-2</v>
      </c>
      <c r="DX455" s="46">
        <f t="shared" si="2622"/>
        <v>52.047722611080687</v>
      </c>
      <c r="DY455" s="46">
        <f t="shared" si="2623"/>
        <v>53.913545876708952</v>
      </c>
      <c r="DZ455" s="46">
        <f t="shared" si="2232"/>
        <v>0.5600000000000005</v>
      </c>
      <c r="EA455" s="46" t="str">
        <f t="shared" si="2635"/>
        <v>CIRC</v>
      </c>
    </row>
    <row r="456" spans="3:131" ht="17" x14ac:dyDescent="0.2">
      <c r="C456" s="21" t="s">
        <v>19</v>
      </c>
      <c r="D456" s="7"/>
      <c r="E456" s="7">
        <f t="shared" ref="E456:M456" si="2636">AVERAGE(E453:E455)</f>
        <v>112216.00366666667</v>
      </c>
      <c r="F456" s="7">
        <f t="shared" si="2636"/>
        <v>354.37133333333333</v>
      </c>
      <c r="G456" s="7">
        <f t="shared" si="2636"/>
        <v>342.91433333333333</v>
      </c>
      <c r="H456" s="7">
        <f t="shared" si="2636"/>
        <v>352.28733333333338</v>
      </c>
      <c r="I456" s="7">
        <f t="shared" si="2636"/>
        <v>345.03800000000001</v>
      </c>
      <c r="J456" s="7">
        <f t="shared" si="2636"/>
        <v>390.76466666666664</v>
      </c>
      <c r="K456" s="7">
        <f t="shared" si="2636"/>
        <v>365.64066666666668</v>
      </c>
      <c r="L456" s="7">
        <f t="shared" si="2636"/>
        <v>18.358000000000001</v>
      </c>
      <c r="M456" s="7">
        <f t="shared" si="2636"/>
        <v>18.358000000000001</v>
      </c>
      <c r="N456" s="7"/>
      <c r="O456" s="7">
        <f t="shared" ref="O456:W456" si="2637">AVERAGE(O453:O455)</f>
        <v>3621.0456666666664</v>
      </c>
      <c r="P456" s="7">
        <f t="shared" si="2637"/>
        <v>418.512</v>
      </c>
      <c r="Q456" s="7">
        <f t="shared" si="2637"/>
        <v>405.42500000000001</v>
      </c>
      <c r="R456" s="7">
        <f t="shared" si="2637"/>
        <v>423.09699999999998</v>
      </c>
      <c r="S456" s="7">
        <f t="shared" si="2637"/>
        <v>407.548</v>
      </c>
      <c r="T456" s="7">
        <f t="shared" si="2637"/>
        <v>67.89800000000001</v>
      </c>
      <c r="U456" s="7">
        <f t="shared" si="2637"/>
        <v>67.89800000000001</v>
      </c>
      <c r="V456" s="7">
        <f t="shared" si="2637"/>
        <v>0</v>
      </c>
      <c r="W456" s="7">
        <f t="shared" si="2637"/>
        <v>0</v>
      </c>
      <c r="X456" s="7"/>
      <c r="Y456" s="7">
        <f t="shared" ref="Y456:AG456" si="2638">AVERAGE(Y453:Y455)</f>
        <v>75976.532666666666</v>
      </c>
      <c r="Z456" s="7">
        <f t="shared" si="2638"/>
        <v>365.214</v>
      </c>
      <c r="AA456" s="7">
        <f t="shared" si="2638"/>
        <v>347.79199999999997</v>
      </c>
      <c r="AB456" s="7">
        <f t="shared" si="2638"/>
        <v>364.291</v>
      </c>
      <c r="AC456" s="7">
        <f t="shared" si="2638"/>
        <v>348.5146666666667</v>
      </c>
      <c r="AD456" s="7">
        <f t="shared" si="2638"/>
        <v>315.72600000000006</v>
      </c>
      <c r="AE456" s="7">
        <f t="shared" si="2638"/>
        <v>306.40033333333332</v>
      </c>
      <c r="AF456" s="7">
        <f t="shared" si="2638"/>
        <v>58.727666666666664</v>
      </c>
      <c r="AG456" s="7">
        <f t="shared" si="2638"/>
        <v>2.7269999999999985</v>
      </c>
      <c r="AH456" s="7"/>
      <c r="AI456" s="7">
        <f t="shared" ref="AI456:AQ456" si="2639">AVERAGE(AI453:AI455)</f>
        <v>2956.248</v>
      </c>
      <c r="AJ456" s="7">
        <f t="shared" si="2639"/>
        <v>393.89900000000006</v>
      </c>
      <c r="AK456" s="7">
        <f t="shared" si="2639"/>
        <v>407.75</v>
      </c>
      <c r="AL456" s="7">
        <f t="shared" si="2639"/>
        <v>396.3896666666667</v>
      </c>
      <c r="AM456" s="7">
        <f t="shared" si="2639"/>
        <v>410.43900000000002</v>
      </c>
      <c r="AN456" s="7">
        <f t="shared" si="2639"/>
        <v>64.394000000000005</v>
      </c>
      <c r="AO456" s="7">
        <f t="shared" si="2639"/>
        <v>58.453666666666663</v>
      </c>
      <c r="AP456" s="7">
        <f t="shared" si="2639"/>
        <v>171.08533333333332</v>
      </c>
      <c r="AQ456" s="7">
        <f t="shared" si="2639"/>
        <v>8.9146666666666672</v>
      </c>
      <c r="AR456" s="7"/>
      <c r="AS456" s="7">
        <f t="shared" ref="AS456:BA456" si="2640">AVERAGE(AS453:AS455)</f>
        <v>79823.356333333344</v>
      </c>
      <c r="AT456" s="7">
        <f t="shared" si="2640"/>
        <v>368.78366666666665</v>
      </c>
      <c r="AU456" s="7">
        <f t="shared" si="2640"/>
        <v>310.13133333333332</v>
      </c>
      <c r="AV456" s="7">
        <f t="shared" si="2640"/>
        <v>367.375</v>
      </c>
      <c r="AW456" s="7">
        <f t="shared" si="2640"/>
        <v>311.06900000000002</v>
      </c>
      <c r="AX456" s="7">
        <f t="shared" si="2640"/>
        <v>325.15000000000003</v>
      </c>
      <c r="AY456" s="7">
        <f t="shared" si="2640"/>
        <v>312.577</v>
      </c>
      <c r="AZ456" s="7">
        <f t="shared" si="2640"/>
        <v>33.900000000000006</v>
      </c>
      <c r="BA456" s="7">
        <f t="shared" si="2640"/>
        <v>33.900000000000006</v>
      </c>
      <c r="BB456" s="7"/>
      <c r="BC456" s="7">
        <f t="shared" ref="BC456:BK456" si="2641">AVERAGE(BC453:BC455)</f>
        <v>2759.1473333333329</v>
      </c>
      <c r="BD456" s="7">
        <f t="shared" si="2641"/>
        <v>394.38266666666664</v>
      </c>
      <c r="BE456" s="7">
        <f t="shared" si="2641"/>
        <v>364.25333333333333</v>
      </c>
      <c r="BF456" s="7">
        <f t="shared" si="2641"/>
        <v>392.66433333333333</v>
      </c>
      <c r="BG456" s="7">
        <f t="shared" si="2641"/>
        <v>367.53899999999999</v>
      </c>
      <c r="BH456" s="7">
        <f t="shared" si="2641"/>
        <v>64.102999999999994</v>
      </c>
      <c r="BI456" s="7">
        <f t="shared" si="2641"/>
        <v>54.803333333333335</v>
      </c>
      <c r="BJ456" s="7">
        <f t="shared" si="2641"/>
        <v>176.44033333333334</v>
      </c>
      <c r="BK456" s="7">
        <f t="shared" si="2641"/>
        <v>3.5596666666666672</v>
      </c>
      <c r="BL456" s="7"/>
      <c r="BM456" s="7">
        <f t="shared" ref="BM456:BU456" si="2642">AVERAGE(BM453:BM455)</f>
        <v>66224.944666666663</v>
      </c>
      <c r="BN456" s="7">
        <f t="shared" si="2642"/>
        <v>308.87966666666665</v>
      </c>
      <c r="BO456" s="7">
        <f t="shared" si="2642"/>
        <v>300.88200000000001</v>
      </c>
      <c r="BP456" s="7">
        <f t="shared" si="2642"/>
        <v>307.59566666666666</v>
      </c>
      <c r="BQ456" s="7">
        <f t="shared" si="2642"/>
        <v>301.56400000000002</v>
      </c>
      <c r="BR456" s="7">
        <f t="shared" si="2642"/>
        <v>295.59833333333336</v>
      </c>
      <c r="BS456" s="7">
        <f t="shared" si="2642"/>
        <v>285.25400000000002</v>
      </c>
      <c r="BT456" s="7">
        <f t="shared" si="2642"/>
        <v>12.149666666666667</v>
      </c>
      <c r="BU456" s="7">
        <f t="shared" si="2642"/>
        <v>12.149666666666667</v>
      </c>
      <c r="BV456" s="7"/>
      <c r="BW456" s="7">
        <f t="shared" ref="BW456:CE456" si="2643">AVERAGE(BW453:BW455)</f>
        <v>2393.7733333333331</v>
      </c>
      <c r="BX456" s="7">
        <f t="shared" si="2643"/>
        <v>335.9083333333333</v>
      </c>
      <c r="BY456" s="7">
        <f t="shared" si="2643"/>
        <v>352.21100000000001</v>
      </c>
      <c r="BZ456" s="7">
        <f t="shared" si="2643"/>
        <v>334.79033333333331</v>
      </c>
      <c r="CA456" s="7">
        <f t="shared" si="2643"/>
        <v>355.24666666666667</v>
      </c>
      <c r="CB456" s="7">
        <f t="shared" si="2643"/>
        <v>58.95066666666667</v>
      </c>
      <c r="CC456" s="7">
        <f t="shared" si="2643"/>
        <v>51.70333333333334</v>
      </c>
      <c r="CD456" s="7">
        <f t="shared" si="2643"/>
        <v>8.927999999999999</v>
      </c>
      <c r="CE456" s="7">
        <f t="shared" si="2643"/>
        <v>8.927999999999999</v>
      </c>
      <c r="CF456" s="10"/>
      <c r="CG456" s="7">
        <f t="shared" ref="CG456:CO456" si="2644">AVERAGE(CG453:CG455)</f>
        <v>52644.663</v>
      </c>
      <c r="CH456" s="7">
        <f t="shared" si="2644"/>
        <v>334.21233333333333</v>
      </c>
      <c r="CI456" s="7">
        <f t="shared" si="2644"/>
        <v>272.82466666666664</v>
      </c>
      <c r="CJ456" s="7">
        <f t="shared" si="2644"/>
        <v>332.94833333333332</v>
      </c>
      <c r="CK456" s="7">
        <f t="shared" si="2644"/>
        <v>273.38166666666666</v>
      </c>
      <c r="CL456" s="7">
        <f t="shared" si="2644"/>
        <v>270.59300000000002</v>
      </c>
      <c r="CM456" s="7">
        <f t="shared" si="2644"/>
        <v>247.71166666666667</v>
      </c>
      <c r="CN456" s="7">
        <f t="shared" si="2644"/>
        <v>9.4860000000000007</v>
      </c>
      <c r="CO456" s="7">
        <f t="shared" si="2644"/>
        <v>9.4860000000000007</v>
      </c>
      <c r="CP456" s="10"/>
      <c r="CQ456" s="7">
        <f t="shared" ref="CQ456:DE456" si="2645">AVERAGE(CQ453:CQ455)</f>
        <v>2810.8343333333328</v>
      </c>
      <c r="CR456" s="7">
        <f t="shared" si="2645"/>
        <v>361.97599999999994</v>
      </c>
      <c r="CS456" s="7">
        <f t="shared" si="2645"/>
        <v>317.01066666666668</v>
      </c>
      <c r="CT456" s="7">
        <f t="shared" si="2645"/>
        <v>360.03633333333329</v>
      </c>
      <c r="CU456" s="7">
        <f t="shared" si="2645"/>
        <v>320.11933333333332</v>
      </c>
      <c r="CV456" s="7">
        <f t="shared" si="2645"/>
        <v>65.887666666666661</v>
      </c>
      <c r="CW456" s="7">
        <f t="shared" si="2645"/>
        <v>54.318333333333328</v>
      </c>
      <c r="CX456" s="7">
        <f t="shared" si="2645"/>
        <v>174.76566666666668</v>
      </c>
      <c r="CY456" s="7">
        <f t="shared" si="2645"/>
        <v>5.2343333333333346</v>
      </c>
      <c r="CZ456" s="49">
        <f t="shared" si="2645"/>
        <v>-0.32293268621636778</v>
      </c>
      <c r="DA456" s="49">
        <f t="shared" si="2645"/>
        <v>-0.13904123069977645</v>
      </c>
      <c r="DB456" s="49">
        <f t="shared" si="2645"/>
        <v>-5.1529558585106196E-2</v>
      </c>
      <c r="DC456" s="49">
        <f t="shared" si="2645"/>
        <v>66.473273975308544</v>
      </c>
      <c r="DD456" s="49">
        <f t="shared" si="2645"/>
        <v>69.755824470926484</v>
      </c>
      <c r="DE456" s="49">
        <f t="shared" si="2645"/>
        <v>6.1876666666666678</v>
      </c>
      <c r="DF456" s="46" t="str">
        <f t="shared" si="2626"/>
        <v>CIRC</v>
      </c>
      <c r="DG456" s="49">
        <f t="shared" ref="DG456:DL456" si="2646">AVERAGE(DG453:DG455)</f>
        <v>-0.28865232353146336</v>
      </c>
      <c r="DH456" s="49">
        <f t="shared" si="2646"/>
        <v>-0.19281775044406549</v>
      </c>
      <c r="DI456" s="49">
        <f t="shared" si="2646"/>
        <v>-5.583646150589059E-2</v>
      </c>
      <c r="DJ456" s="49">
        <f t="shared" si="2646"/>
        <v>59.871909876165141</v>
      </c>
      <c r="DK456" s="49">
        <f t="shared" si="2646"/>
        <v>61.875210226096954</v>
      </c>
      <c r="DL456" s="49">
        <f t="shared" si="2646"/>
        <v>30.340333333333334</v>
      </c>
      <c r="DM456" s="46" t="str">
        <f t="shared" si="2629"/>
        <v>CIRC</v>
      </c>
      <c r="DN456" s="49">
        <f t="shared" ref="DN456:DS456" si="2647">AVERAGE(DN453:DN455)</f>
        <v>-0.40983331642042353</v>
      </c>
      <c r="DO456" s="49">
        <f t="shared" si="2647"/>
        <v>-0.23847061338278483</v>
      </c>
      <c r="DP456" s="49">
        <f t="shared" si="2647"/>
        <v>-0.1316836953400797</v>
      </c>
      <c r="DQ456" s="49">
        <f t="shared" si="2647"/>
        <v>58.011491685391348</v>
      </c>
      <c r="DR456" s="49">
        <f t="shared" si="2647"/>
        <v>60.178444195825641</v>
      </c>
      <c r="DS456" s="49">
        <f t="shared" si="2647"/>
        <v>5.2796666666666665</v>
      </c>
      <c r="DT456" s="46" t="str">
        <f t="shared" si="2632"/>
        <v>CIRC</v>
      </c>
      <c r="DU456" s="49">
        <f t="shared" ref="DU456:DZ456" si="2648">AVERAGE(DU453:DU455)</f>
        <v>-0.53085877047124475</v>
      </c>
      <c r="DV456" s="49">
        <f t="shared" si="2648"/>
        <v>-0.19997212867513292</v>
      </c>
      <c r="DW456" s="49">
        <f t="shared" si="2648"/>
        <v>-2.9492289911043097E-2</v>
      </c>
      <c r="DX456" s="49">
        <f t="shared" si="2648"/>
        <v>52.185879595794269</v>
      </c>
      <c r="DY456" s="49">
        <f t="shared" si="2648"/>
        <v>54.021612029904382</v>
      </c>
      <c r="DZ456" s="49">
        <f t="shared" si="2648"/>
        <v>0.86266666666666703</v>
      </c>
      <c r="EA456" s="46" t="str">
        <f t="shared" si="2635"/>
        <v>CIRC</v>
      </c>
    </row>
    <row r="457" spans="3:131" ht="17" x14ac:dyDescent="0.2">
      <c r="C457" s="21" t="s">
        <v>20</v>
      </c>
      <c r="D457" s="7"/>
      <c r="E457" s="7">
        <f>STDEV(E453:E455)</f>
        <v>623.54702069236725</v>
      </c>
      <c r="F457" s="7">
        <f t="shared" ref="F457:M457" si="2649">STDEV(F453:F455)</f>
        <v>1.1694111053574525</v>
      </c>
      <c r="G457" s="7">
        <f t="shared" si="2649"/>
        <v>0.78155891226020302</v>
      </c>
      <c r="H457" s="7">
        <f t="shared" si="2649"/>
        <v>1.3279007242009215</v>
      </c>
      <c r="I457" s="7">
        <f t="shared" si="2649"/>
        <v>0.92346954470629294</v>
      </c>
      <c r="J457" s="7">
        <f t="shared" si="2649"/>
        <v>1.7034383855406416</v>
      </c>
      <c r="K457" s="7">
        <f t="shared" si="2649"/>
        <v>2.3965150392462125</v>
      </c>
      <c r="L457" s="7">
        <f t="shared" si="2649"/>
        <v>1.4296863292344921</v>
      </c>
      <c r="M457" s="7">
        <f t="shared" si="2649"/>
        <v>1.4296863292344921</v>
      </c>
      <c r="N457" s="7"/>
      <c r="O457" s="7">
        <f>STDEV(O453:O455)</f>
        <v>73.489341855355562</v>
      </c>
      <c r="P457" s="7">
        <f t="shared" ref="P457:W457" si="2650">STDEV(P453:P455)</f>
        <v>9.6994845223860801E-2</v>
      </c>
      <c r="Q457" s="7">
        <f t="shared" si="2650"/>
        <v>0.25662423891750574</v>
      </c>
      <c r="R457" s="7">
        <f t="shared" si="2650"/>
        <v>5.1117511676534895E-2</v>
      </c>
      <c r="S457" s="7">
        <f t="shared" si="2650"/>
        <v>0.12176616935748856</v>
      </c>
      <c r="T457" s="7">
        <f t="shared" si="2650"/>
        <v>0.69038467538033188</v>
      </c>
      <c r="U457" s="7">
        <f t="shared" si="2650"/>
        <v>0.69038467538033188</v>
      </c>
      <c r="V457" s="7">
        <f t="shared" si="2650"/>
        <v>0</v>
      </c>
      <c r="W457" s="7">
        <f t="shared" si="2650"/>
        <v>0</v>
      </c>
      <c r="X457" s="7"/>
      <c r="Y457" s="7">
        <f>STDEV(Y453:Y455)</f>
        <v>256.05631718497989</v>
      </c>
      <c r="Z457" s="7">
        <f t="shared" ref="Z457:AG457" si="2651">STDEV(Z453:Z455)</f>
        <v>0.77955628404882271</v>
      </c>
      <c r="AA457" s="7">
        <f t="shared" si="2651"/>
        <v>0.65068963415748049</v>
      </c>
      <c r="AB457" s="7">
        <f t="shared" si="2651"/>
        <v>0.82910855742781597</v>
      </c>
      <c r="AC457" s="7">
        <f t="shared" si="2651"/>
        <v>0.66069080009739467</v>
      </c>
      <c r="AD457" s="7">
        <f t="shared" si="2651"/>
        <v>1.8492271358597594</v>
      </c>
      <c r="AE457" s="7">
        <f t="shared" si="2651"/>
        <v>2.1223348777545437</v>
      </c>
      <c r="AF457" s="7">
        <f t="shared" si="2651"/>
        <v>99.8341551440855</v>
      </c>
      <c r="AG457" s="7">
        <f t="shared" si="2651"/>
        <v>2.988643170403583</v>
      </c>
      <c r="AH457" s="7"/>
      <c r="AI457" s="7">
        <f>STDEV(AI453:AI455)</f>
        <v>18.445048874969139</v>
      </c>
      <c r="AJ457" s="7">
        <f t="shared" ref="AJ457:AQ457" si="2652">STDEV(AJ453:AJ455)</f>
        <v>0.28366705836244627</v>
      </c>
      <c r="AK457" s="7">
        <f t="shared" si="2652"/>
        <v>0.13517026300188509</v>
      </c>
      <c r="AL457" s="7">
        <f t="shared" si="2652"/>
        <v>0.17960326648849773</v>
      </c>
      <c r="AM457" s="7">
        <f t="shared" si="2652"/>
        <v>7.631513611337741E-2</v>
      </c>
      <c r="AN457" s="7">
        <f t="shared" si="2652"/>
        <v>0.19550191814915588</v>
      </c>
      <c r="AO457" s="7">
        <f t="shared" si="2652"/>
        <v>0.50673102661405378</v>
      </c>
      <c r="AP457" s="7">
        <f t="shared" si="2652"/>
        <v>7.0885108685346232</v>
      </c>
      <c r="AQ457" s="7">
        <f t="shared" si="2652"/>
        <v>7.0885108685346232</v>
      </c>
      <c r="AR457" s="7"/>
      <c r="AS457" s="7">
        <f>STDEV(AS453:AS455)</f>
        <v>152.37245849015383</v>
      </c>
      <c r="AT457" s="7">
        <f t="shared" ref="AT457:BA457" si="2653">STDEV(AT453:AT455)</f>
        <v>0.40194692850342212</v>
      </c>
      <c r="AU457" s="7">
        <f t="shared" si="2653"/>
        <v>0.13824736284404543</v>
      </c>
      <c r="AV457" s="7">
        <f t="shared" si="2653"/>
        <v>0.41352992636566321</v>
      </c>
      <c r="AW457" s="7">
        <f t="shared" si="2653"/>
        <v>0.13811227316934874</v>
      </c>
      <c r="AX457" s="7">
        <f t="shared" si="2653"/>
        <v>0.7587911438597551</v>
      </c>
      <c r="AY457" s="7">
        <f t="shared" si="2653"/>
        <v>0.37135023899278224</v>
      </c>
      <c r="AZ457" s="7">
        <f t="shared" si="2653"/>
        <v>1.5240416660970908</v>
      </c>
      <c r="BA457" s="7">
        <f t="shared" si="2653"/>
        <v>1.5240416660970908</v>
      </c>
      <c r="BB457" s="7"/>
      <c r="BC457" s="7">
        <f>STDEV(BC453:BC455)</f>
        <v>18.696614247861422</v>
      </c>
      <c r="BD457" s="7">
        <f t="shared" ref="BD457:BK457" si="2654">STDEV(BD453:BD455)</f>
        <v>6.8821023919535235E-2</v>
      </c>
      <c r="BE457" s="7">
        <f t="shared" si="2654"/>
        <v>0.16615755575155938</v>
      </c>
      <c r="BF457" s="7">
        <f t="shared" si="2654"/>
        <v>4.3546909572700229E-2</v>
      </c>
      <c r="BG457" s="7">
        <f t="shared" si="2654"/>
        <v>0.12801952976010306</v>
      </c>
      <c r="BH457" s="7">
        <f t="shared" si="2654"/>
        <v>9.1279789657952304E-2</v>
      </c>
      <c r="BI457" s="7">
        <f t="shared" si="2654"/>
        <v>0.32773820853439112</v>
      </c>
      <c r="BJ457" s="7">
        <f t="shared" si="2654"/>
        <v>1.0529275062098611</v>
      </c>
      <c r="BK457" s="7">
        <f t="shared" si="2654"/>
        <v>1.0529275062098615</v>
      </c>
      <c r="BL457" s="7"/>
      <c r="BM457" s="7">
        <f>STDEV(BM453:BM455)</f>
        <v>189.67828930410616</v>
      </c>
      <c r="BN457" s="7">
        <f t="shared" ref="BN457:BU457" si="2655">STDEV(BN453:BN455)</f>
        <v>0.20920404712466728</v>
      </c>
      <c r="BO457" s="7">
        <f t="shared" si="2655"/>
        <v>0.19836582366929209</v>
      </c>
      <c r="BP457" s="7">
        <f t="shared" si="2655"/>
        <v>0.15176736583776773</v>
      </c>
      <c r="BQ457" s="7">
        <f t="shared" si="2655"/>
        <v>0.19382208336513862</v>
      </c>
      <c r="BR457" s="7">
        <f t="shared" si="2655"/>
        <v>1.0035538517356042</v>
      </c>
      <c r="BS457" s="7">
        <f t="shared" si="2655"/>
        <v>0.87589211664452082</v>
      </c>
      <c r="BT457" s="7">
        <f t="shared" si="2655"/>
        <v>7.4465131661290513</v>
      </c>
      <c r="BU457" s="7">
        <f t="shared" si="2655"/>
        <v>7.4465131661290513</v>
      </c>
      <c r="BV457" s="7"/>
      <c r="BW457" s="7">
        <f>STDEV(BW453:BW455)</f>
        <v>10.635543490265606</v>
      </c>
      <c r="BX457" s="7">
        <f t="shared" ref="BX457:CE457" si="2656">STDEV(BX453:BX455)</f>
        <v>7.4868774087312212E-2</v>
      </c>
      <c r="BY457" s="7">
        <f t="shared" si="2656"/>
        <v>0.18240339909112765</v>
      </c>
      <c r="BZ457" s="7">
        <f t="shared" si="2656"/>
        <v>6.014427099343482E-2</v>
      </c>
      <c r="CA457" s="7">
        <f t="shared" si="2656"/>
        <v>0.14213139460843607</v>
      </c>
      <c r="CB457" s="7">
        <f t="shared" si="2656"/>
        <v>0.59394472245599816</v>
      </c>
      <c r="CC457" s="7">
        <f t="shared" si="2656"/>
        <v>0.33140508948012948</v>
      </c>
      <c r="CD457" s="7">
        <f t="shared" si="2656"/>
        <v>1.4433215165028173</v>
      </c>
      <c r="CE457" s="7">
        <f t="shared" si="2656"/>
        <v>1.4433215165028173</v>
      </c>
      <c r="CF457" s="10"/>
      <c r="CG457" s="7">
        <f>STDEV(CG453:CG455)</f>
        <v>189.55900316523972</v>
      </c>
      <c r="CH457" s="7">
        <f t="shared" ref="CH457:CO457" si="2657">STDEV(CH453:CH455)</f>
        <v>0.3420326495136542</v>
      </c>
      <c r="CI457" s="7">
        <f t="shared" si="2657"/>
        <v>0.12963924302976312</v>
      </c>
      <c r="CJ457" s="7">
        <f t="shared" si="2657"/>
        <v>0.4225320500664162</v>
      </c>
      <c r="CK457" s="7">
        <f t="shared" si="2657"/>
        <v>0.15315787062157668</v>
      </c>
      <c r="CL457" s="7">
        <f t="shared" si="2657"/>
        <v>0.60971140714276306</v>
      </c>
      <c r="CM457" s="7">
        <f t="shared" si="2657"/>
        <v>0.3708157673742295</v>
      </c>
      <c r="CN457" s="7">
        <f t="shared" si="2657"/>
        <v>1.057947541232551</v>
      </c>
      <c r="CO457" s="7">
        <f t="shared" si="2657"/>
        <v>1.057947541232551</v>
      </c>
      <c r="CP457" s="10"/>
      <c r="CQ457" s="7">
        <f t="shared" ref="CQ457:DE457" si="2658">STDEV(CQ453:CQ455)</f>
        <v>19.339186573724753</v>
      </c>
      <c r="CR457" s="7">
        <f t="shared" si="2658"/>
        <v>0.16800892833417924</v>
      </c>
      <c r="CS457" s="7">
        <f t="shared" si="2658"/>
        <v>5.6712726378946865E-2</v>
      </c>
      <c r="CT457" s="7">
        <f t="shared" si="2658"/>
        <v>8.3769525087178873E-2</v>
      </c>
      <c r="CU457" s="7">
        <f t="shared" si="2658"/>
        <v>5.4519109799533588E-2</v>
      </c>
      <c r="CV457" s="7">
        <f t="shared" si="2658"/>
        <v>0.50941567833482437</v>
      </c>
      <c r="CW457" s="7">
        <f t="shared" si="2658"/>
        <v>0.34591954748659814</v>
      </c>
      <c r="CX457" s="7">
        <f t="shared" si="2658"/>
        <v>0.95419617130511314</v>
      </c>
      <c r="CY457" s="7">
        <f t="shared" si="2658"/>
        <v>0.95419617130511236</v>
      </c>
      <c r="CZ457" s="49">
        <f t="shared" si="2658"/>
        <v>3.7051981572589709E-3</v>
      </c>
      <c r="DA457" s="49">
        <f t="shared" si="2658"/>
        <v>1.0922934385711489E-2</v>
      </c>
      <c r="DB457" s="49">
        <f t="shared" si="2658"/>
        <v>1.1640478348439964E-2</v>
      </c>
      <c r="DC457" s="49">
        <f t="shared" si="2658"/>
        <v>0.10847582841872164</v>
      </c>
      <c r="DD457" s="49">
        <f t="shared" si="2658"/>
        <v>0.1379060257494184</v>
      </c>
      <c r="DE457" s="49">
        <f t="shared" si="2658"/>
        <v>6.7557735555103848</v>
      </c>
      <c r="DG457" s="49">
        <f t="shared" ref="DG457:DL457" si="2659">STDEV(DG453:DG455)</f>
        <v>3.118355748550526E-3</v>
      </c>
      <c r="DH457" s="49">
        <f t="shared" si="2659"/>
        <v>7.2667929670102386E-3</v>
      </c>
      <c r="DI457" s="49">
        <f t="shared" si="2659"/>
        <v>8.2909491190028359E-3</v>
      </c>
      <c r="DJ457" s="49">
        <f t="shared" si="2659"/>
        <v>0.1142242117033295</v>
      </c>
      <c r="DK457" s="49">
        <f t="shared" si="2659"/>
        <v>0.12553969276412288</v>
      </c>
      <c r="DL457" s="49">
        <f t="shared" si="2659"/>
        <v>0.78064161644979146</v>
      </c>
      <c r="DN457" s="49">
        <f t="shared" ref="DN457:DS457" si="2660">STDEV(DN453:DN455)</f>
        <v>3.3285115771225322E-3</v>
      </c>
      <c r="DO457" s="49">
        <f t="shared" si="2660"/>
        <v>7.9988878299501655E-3</v>
      </c>
      <c r="DP457" s="49">
        <f t="shared" si="2660"/>
        <v>1.5506919663236522E-2</v>
      </c>
      <c r="DQ457" s="49">
        <f t="shared" si="2660"/>
        <v>0.2069303111136134</v>
      </c>
      <c r="DR457" s="49">
        <f t="shared" si="2660"/>
        <v>0.2053929279409423</v>
      </c>
      <c r="DS457" s="49">
        <f t="shared" si="2660"/>
        <v>4.9515825079799818</v>
      </c>
      <c r="DU457" s="49">
        <f t="shared" ref="DU457:DZ457" si="2661">STDEV(DU453:DU455)</f>
        <v>1.4860241702087959E-3</v>
      </c>
      <c r="DV457" s="49">
        <f t="shared" si="2661"/>
        <v>5.3678114338564066E-3</v>
      </c>
      <c r="DW457" s="49">
        <f t="shared" si="2661"/>
        <v>1.7252718236871412E-2</v>
      </c>
      <c r="DX457" s="49">
        <f t="shared" si="2661"/>
        <v>0.12711302016982057</v>
      </c>
      <c r="DY457" s="49">
        <f t="shared" si="2661"/>
        <v>9.3600404551088603E-2</v>
      </c>
      <c r="DZ457" s="49">
        <f t="shared" si="2661"/>
        <v>0.61559266835573567</v>
      </c>
    </row>
    <row r="458" spans="3:131" x14ac:dyDescent="0.2">
      <c r="C458" s="98" t="s">
        <v>123</v>
      </c>
      <c r="D458" s="3">
        <v>1467</v>
      </c>
      <c r="E458" s="3">
        <v>111539.232</v>
      </c>
      <c r="F458" s="3">
        <v>353.161</v>
      </c>
      <c r="G458" s="3">
        <v>342.38499999999999</v>
      </c>
      <c r="H458" s="3">
        <v>350.90800000000002</v>
      </c>
      <c r="I458" s="3">
        <v>344.35199999999998</v>
      </c>
      <c r="J458" s="3">
        <v>391.161</v>
      </c>
      <c r="K458" s="3">
        <v>363.06400000000002</v>
      </c>
      <c r="L458" s="3">
        <v>18.736999999999998</v>
      </c>
      <c r="M458" s="5">
        <f t="shared" si="2602"/>
        <v>18.736999999999998</v>
      </c>
      <c r="N458" s="3">
        <v>1473</v>
      </c>
      <c r="O458" s="3">
        <v>2208.91</v>
      </c>
      <c r="P458" s="3">
        <v>281.54399999999998</v>
      </c>
      <c r="Q458" s="3">
        <v>327.517</v>
      </c>
      <c r="R458" s="3">
        <v>281.38299999999998</v>
      </c>
      <c r="S458" s="3">
        <v>327.226</v>
      </c>
      <c r="T458" s="3">
        <v>53.033000000000001</v>
      </c>
      <c r="U458" s="3">
        <v>53.033000000000001</v>
      </c>
      <c r="V458" s="3">
        <v>0</v>
      </c>
      <c r="W458" s="5">
        <f t="shared" si="2603"/>
        <v>0</v>
      </c>
      <c r="X458" s="3">
        <v>1476</v>
      </c>
      <c r="Y458" s="3">
        <v>75790.842999999993</v>
      </c>
      <c r="Z458" s="3">
        <v>365.57</v>
      </c>
      <c r="AA458" s="3">
        <v>347.54</v>
      </c>
      <c r="AB458" s="3">
        <v>364.67099999999999</v>
      </c>
      <c r="AC458" s="3">
        <v>348.22300000000001</v>
      </c>
      <c r="AD458" s="3">
        <v>317.47000000000003</v>
      </c>
      <c r="AE458" s="3">
        <v>303.96499999999997</v>
      </c>
      <c r="AF458" s="3">
        <v>2.0409999999999999</v>
      </c>
      <c r="AG458" s="5">
        <f t="shared" si="2604"/>
        <v>2.0409999999999999</v>
      </c>
      <c r="AH458" s="3">
        <v>1482</v>
      </c>
      <c r="AI458" s="3">
        <v>1634.048</v>
      </c>
      <c r="AJ458" s="3">
        <v>313.76600000000002</v>
      </c>
      <c r="AK458" s="3">
        <v>316.322</v>
      </c>
      <c r="AL458" s="3">
        <v>314.89699999999999</v>
      </c>
      <c r="AM458" s="3">
        <v>316.12099999999998</v>
      </c>
      <c r="AN458" s="3">
        <v>46.884</v>
      </c>
      <c r="AO458" s="3">
        <v>44.375999999999998</v>
      </c>
      <c r="AP458" s="3">
        <v>40.563000000000002</v>
      </c>
      <c r="AQ458" s="5">
        <f t="shared" si="2605"/>
        <v>40.563000000000002</v>
      </c>
      <c r="AR458" s="3">
        <v>1485</v>
      </c>
      <c r="AS458" s="3">
        <v>79662.514999999999</v>
      </c>
      <c r="AT458" s="3">
        <v>368.32299999999998</v>
      </c>
      <c r="AU458" s="3">
        <v>310.16000000000003</v>
      </c>
      <c r="AV458" s="3">
        <v>366.90100000000001</v>
      </c>
      <c r="AW458" s="3">
        <v>311.084</v>
      </c>
      <c r="AX458" s="3">
        <v>324.64</v>
      </c>
      <c r="AY458" s="3">
        <v>312.43700000000001</v>
      </c>
      <c r="AZ458" s="3">
        <v>35.561</v>
      </c>
      <c r="BA458" s="5">
        <f t="shared" si="2606"/>
        <v>35.561</v>
      </c>
      <c r="BB458" s="3">
        <v>1491</v>
      </c>
      <c r="BC458" s="3">
        <v>1612.202</v>
      </c>
      <c r="BD458" s="3">
        <v>314.97899999999998</v>
      </c>
      <c r="BE458" s="3">
        <v>279.82600000000002</v>
      </c>
      <c r="BF458" s="3">
        <v>314.64999999999998</v>
      </c>
      <c r="BG458" s="3">
        <v>279.15899999999999</v>
      </c>
      <c r="BH458" s="3">
        <v>48.656999999999996</v>
      </c>
      <c r="BI458" s="3">
        <v>42.188000000000002</v>
      </c>
      <c r="BJ458" s="3">
        <v>46.252000000000002</v>
      </c>
      <c r="BK458" s="5">
        <f t="shared" si="2607"/>
        <v>46.252000000000002</v>
      </c>
      <c r="BL458" s="3">
        <v>1494</v>
      </c>
      <c r="BM458" s="3">
        <v>66249.267999999996</v>
      </c>
      <c r="BN458" s="3">
        <v>308.8</v>
      </c>
      <c r="BO458" s="3">
        <v>300.97699999999998</v>
      </c>
      <c r="BP458" s="3">
        <v>307.56900000000002</v>
      </c>
      <c r="BQ458" s="3">
        <v>301.61099999999999</v>
      </c>
      <c r="BR458" s="3">
        <v>296.64400000000001</v>
      </c>
      <c r="BS458" s="3">
        <v>284.351</v>
      </c>
      <c r="BT458" s="3">
        <v>19.507999999999999</v>
      </c>
      <c r="BU458" s="5">
        <f t="shared" si="2608"/>
        <v>19.507999999999999</v>
      </c>
      <c r="BV458" s="3">
        <v>1500</v>
      </c>
      <c r="BW458" s="3">
        <v>1285.7529999999999</v>
      </c>
      <c r="BX458" s="3">
        <v>254.61600000000001</v>
      </c>
      <c r="BY458" s="3">
        <v>276.685</v>
      </c>
      <c r="BZ458" s="3">
        <v>254.809</v>
      </c>
      <c r="CA458" s="3">
        <v>275.97300000000001</v>
      </c>
      <c r="CB458" s="3">
        <v>42.323</v>
      </c>
      <c r="CC458" s="3">
        <v>38.68</v>
      </c>
      <c r="CD458" s="3">
        <v>71.971000000000004</v>
      </c>
      <c r="CE458" s="5">
        <f t="shared" si="2609"/>
        <v>71.971000000000004</v>
      </c>
      <c r="CF458" s="3">
        <v>1503</v>
      </c>
      <c r="CG458" s="3">
        <v>52430.972000000002</v>
      </c>
      <c r="CH458" s="3">
        <v>333.988</v>
      </c>
      <c r="CI458" s="3">
        <v>272.90199999999999</v>
      </c>
      <c r="CJ458" s="3">
        <v>332.67500000000001</v>
      </c>
      <c r="CK458" s="3">
        <v>273.47699999999998</v>
      </c>
      <c r="CL458" s="3">
        <v>269.88900000000001</v>
      </c>
      <c r="CM458" s="3">
        <v>247.35</v>
      </c>
      <c r="CN458" s="3">
        <v>10.130000000000001</v>
      </c>
      <c r="CO458" s="5">
        <f t="shared" si="2610"/>
        <v>10.130000000000001</v>
      </c>
      <c r="CP458" s="3">
        <v>1509</v>
      </c>
      <c r="CQ458" s="3">
        <v>1468.402</v>
      </c>
      <c r="CR458" s="3">
        <v>286.02999999999997</v>
      </c>
      <c r="CS458" s="3">
        <v>244.60300000000001</v>
      </c>
      <c r="CT458" s="3">
        <v>286.495</v>
      </c>
      <c r="CU458" s="3">
        <v>243.93799999999999</v>
      </c>
      <c r="CV458" s="3">
        <v>44.939</v>
      </c>
      <c r="CW458" s="3">
        <v>41.603999999999999</v>
      </c>
      <c r="CX458" s="3">
        <v>74.772999999999996</v>
      </c>
      <c r="CY458" s="5">
        <f t="shared" si="2611"/>
        <v>74.772999999999996</v>
      </c>
      <c r="CZ458" s="46">
        <f t="shared" si="2612"/>
        <v>-0.32050058404562093</v>
      </c>
      <c r="DA458" s="46">
        <f>IF((AQ458-AG458)&lt;45,(AO458-$T458)/$T458,(AN458-$U458)/$U458)</f>
        <v>-0.16323798389681904</v>
      </c>
      <c r="DB458" s="46">
        <f>IF((AQ458-AG458)&lt;45,(AN458-$T458)/$T458,(AO458-$U458)/$U458)</f>
        <v>-0.1159466747119718</v>
      </c>
      <c r="DC458" s="46">
        <f t="shared" si="2613"/>
        <v>60.483203784191183</v>
      </c>
      <c r="DD458" s="46">
        <f t="shared" si="2614"/>
        <v>59.228282770987057</v>
      </c>
      <c r="DE458" s="46">
        <f t="shared" ref="DE458:DE500" si="2662">ABS(AQ458-AG458)</f>
        <v>38.522000000000006</v>
      </c>
      <c r="DF458" s="46" t="str">
        <f>IF(DE458&lt;45,DF$6,DF$5)</f>
        <v>CIRC</v>
      </c>
      <c r="DG458" s="46">
        <f t="shared" si="2615"/>
        <v>-0.2857892817479683</v>
      </c>
      <c r="DH458" s="46">
        <f>IF((BK458-BA458)&lt;45,(BI458-$T458)/$T458,(BH458-$U458)/$U458)</f>
        <v>-0.20449531423830442</v>
      </c>
      <c r="DI458" s="46">
        <f>IF((BK458-BA458)&lt;45,(BH458-$T458)/$T458,(BI458-$U458)/$U458)</f>
        <v>-8.2514660682971072E-2</v>
      </c>
      <c r="DJ458" s="46">
        <f t="shared" si="2616"/>
        <v>61.365575789688471</v>
      </c>
      <c r="DK458" s="46">
        <f t="shared" si="2617"/>
        <v>61.232120868054245</v>
      </c>
      <c r="DL458" s="46">
        <f t="shared" ref="DL458:DL500" si="2663">ABS(BK458-BA458)</f>
        <v>10.691000000000003</v>
      </c>
      <c r="DM458" s="46" t="str">
        <f>IF(DL458&lt;45,DM$6,DM$5)</f>
        <v>CIRC</v>
      </c>
      <c r="DN458" s="46">
        <f t="shared" si="2618"/>
        <v>-0.40604514831158245</v>
      </c>
      <c r="DO458" s="46">
        <f>IF((CE458-BU458)&lt;45,(CC458-$T458)/$T458,(CB458-$U458)/$U458)</f>
        <v>-0.20194972941376124</v>
      </c>
      <c r="DP458" s="46">
        <f>IF((CE458-BU458)&lt;45,(CB458-$T458)/$T458,(CC458-$U458)/$U458)</f>
        <v>-0.27064280730865692</v>
      </c>
      <c r="DQ458" s="46">
        <f t="shared" si="2619"/>
        <v>59.380191309897263</v>
      </c>
      <c r="DR458" s="46">
        <f t="shared" si="2620"/>
        <v>58.659395189517603</v>
      </c>
      <c r="DS458" s="46">
        <f t="shared" ref="DS458:DS500" si="2664">ABS(CE458-BU458)</f>
        <v>52.463000000000008</v>
      </c>
      <c r="DT458" s="46" t="str">
        <f>IF(DS458&lt;45,DT$6,DT$5)</f>
        <v>RAD</v>
      </c>
      <c r="DU458" s="46">
        <f t="shared" si="2621"/>
        <v>-0.52993246358375501</v>
      </c>
      <c r="DV458" s="46">
        <f>IF((CY458-CO458)&lt;45,(CW458-$T458)/$T458,(CV458-$U458)/$U458)</f>
        <v>-0.15262195236927953</v>
      </c>
      <c r="DW458" s="46">
        <f>IF((CY458-CO458)&lt;45,(CV458-$T458)/$T458,(CW458-$U458)/$U458)</f>
        <v>-0.21550732562743954</v>
      </c>
      <c r="DX458" s="46">
        <f t="shared" si="2622"/>
        <v>55.684855795808623</v>
      </c>
      <c r="DY458" s="46">
        <f t="shared" si="2623"/>
        <v>54.819202119330406</v>
      </c>
      <c r="DZ458" s="46">
        <f t="shared" ref="DZ458:DZ500" si="2665">ABS(CO458-CE458)</f>
        <v>61.841000000000001</v>
      </c>
      <c r="EA458" s="46" t="str">
        <f>IF(DZ458&lt;45,EA$6,EA$5)</f>
        <v>RAD</v>
      </c>
    </row>
    <row r="459" spans="3:131" x14ac:dyDescent="0.2">
      <c r="C459" s="98"/>
      <c r="D459" s="3">
        <v>1468</v>
      </c>
      <c r="E459" s="3">
        <v>112341.561</v>
      </c>
      <c r="F459" s="3">
        <v>355.495</v>
      </c>
      <c r="G459" s="3">
        <v>342.54599999999999</v>
      </c>
      <c r="H459" s="3">
        <v>353.55700000000002</v>
      </c>
      <c r="I459" s="3">
        <v>344.67399999999998</v>
      </c>
      <c r="J459" s="3">
        <v>388.89800000000002</v>
      </c>
      <c r="K459" s="3">
        <v>367.803</v>
      </c>
      <c r="L459" s="3">
        <v>16.777000000000001</v>
      </c>
      <c r="M459" s="5">
        <f t="shared" si="2602"/>
        <v>16.777000000000001</v>
      </c>
      <c r="N459" s="3">
        <v>1474</v>
      </c>
      <c r="O459" s="3">
        <v>2208.91</v>
      </c>
      <c r="P459" s="3">
        <v>281.20800000000003</v>
      </c>
      <c r="Q459" s="3">
        <v>327.18099999999998</v>
      </c>
      <c r="R459" s="3">
        <v>281.06799999999998</v>
      </c>
      <c r="S459" s="3">
        <v>326.92500000000001</v>
      </c>
      <c r="T459" s="3">
        <v>53.033000000000001</v>
      </c>
      <c r="U459" s="3">
        <v>53.033000000000001</v>
      </c>
      <c r="V459" s="3">
        <v>0</v>
      </c>
      <c r="W459" s="5">
        <f t="shared" si="2603"/>
        <v>0</v>
      </c>
      <c r="X459" s="3">
        <v>1477</v>
      </c>
      <c r="Y459" s="3">
        <v>76268.637000000002</v>
      </c>
      <c r="Z459" s="3">
        <v>365.75200000000001</v>
      </c>
      <c r="AA459" s="3">
        <v>347.30500000000001</v>
      </c>
      <c r="AB459" s="3">
        <v>364.86200000000002</v>
      </c>
      <c r="AC459" s="3">
        <v>348.05</v>
      </c>
      <c r="AD459" s="3">
        <v>315.92099999999999</v>
      </c>
      <c r="AE459" s="3">
        <v>307.38099999999997</v>
      </c>
      <c r="AF459" s="3">
        <v>174.001</v>
      </c>
      <c r="AG459" s="5">
        <f t="shared" si="2604"/>
        <v>5.9989999999999952</v>
      </c>
      <c r="AH459" s="3">
        <v>1483</v>
      </c>
      <c r="AI459" s="3">
        <v>1649.8130000000001</v>
      </c>
      <c r="AJ459" s="3">
        <v>313.80900000000003</v>
      </c>
      <c r="AK459" s="3">
        <v>316.47699999999998</v>
      </c>
      <c r="AL459" s="3">
        <v>314.95699999999999</v>
      </c>
      <c r="AM459" s="3">
        <v>316.36500000000001</v>
      </c>
      <c r="AN459" s="3">
        <v>47.661000000000001</v>
      </c>
      <c r="AO459" s="3">
        <v>44.073999999999998</v>
      </c>
      <c r="AP459" s="3">
        <v>44.158000000000001</v>
      </c>
      <c r="AQ459" s="5">
        <f t="shared" si="2605"/>
        <v>44.158000000000001</v>
      </c>
      <c r="AR459" s="3">
        <v>1486</v>
      </c>
      <c r="AS459" s="3">
        <v>79965.542000000001</v>
      </c>
      <c r="AT459" s="3">
        <v>369.06299999999999</v>
      </c>
      <c r="AU459" s="3">
        <v>309.98099999999999</v>
      </c>
      <c r="AV459" s="3">
        <v>367.66199999999998</v>
      </c>
      <c r="AW459" s="3">
        <v>310.92399999999998</v>
      </c>
      <c r="AX459" s="3">
        <v>326.02199999999999</v>
      </c>
      <c r="AY459" s="3">
        <v>312.29599999999999</v>
      </c>
      <c r="AZ459" s="3">
        <v>32.566000000000003</v>
      </c>
      <c r="BA459" s="5">
        <f t="shared" si="2606"/>
        <v>32.566000000000003</v>
      </c>
      <c r="BB459" s="3">
        <v>1492</v>
      </c>
      <c r="BC459" s="3">
        <v>1636.6379999999999</v>
      </c>
      <c r="BD459" s="3">
        <v>315.12099999999998</v>
      </c>
      <c r="BE459" s="3">
        <v>279.86900000000003</v>
      </c>
      <c r="BF459" s="3">
        <v>314.87099999999998</v>
      </c>
      <c r="BG459" s="3">
        <v>279.23599999999999</v>
      </c>
      <c r="BH459" s="3">
        <v>48.365000000000002</v>
      </c>
      <c r="BI459" s="3">
        <v>43.085000000000001</v>
      </c>
      <c r="BJ459" s="3">
        <v>46.561</v>
      </c>
      <c r="BK459" s="5">
        <f t="shared" si="2607"/>
        <v>46.561</v>
      </c>
      <c r="BL459" s="3">
        <v>1495</v>
      </c>
      <c r="BM459" s="3">
        <v>66024.278000000006</v>
      </c>
      <c r="BN459" s="3">
        <v>309.11700000000002</v>
      </c>
      <c r="BO459" s="3">
        <v>300.654</v>
      </c>
      <c r="BP459" s="3">
        <v>307.75900000000001</v>
      </c>
      <c r="BQ459" s="3">
        <v>301.351</v>
      </c>
      <c r="BR459" s="3">
        <v>294.64299999999997</v>
      </c>
      <c r="BS459" s="3">
        <v>285.31099999999998</v>
      </c>
      <c r="BT459" s="3">
        <v>12.323</v>
      </c>
      <c r="BU459" s="5">
        <f t="shared" si="2608"/>
        <v>12.323</v>
      </c>
      <c r="BV459" s="3">
        <v>1501</v>
      </c>
      <c r="BW459" s="3">
        <v>1289.1310000000001</v>
      </c>
      <c r="BX459" s="3">
        <v>254.74199999999999</v>
      </c>
      <c r="BY459" s="3">
        <v>276.62700000000001</v>
      </c>
      <c r="BZ459" s="3">
        <v>254.98599999999999</v>
      </c>
      <c r="CA459" s="3">
        <v>275.83300000000003</v>
      </c>
      <c r="CB459" s="3">
        <v>42.957999999999998</v>
      </c>
      <c r="CC459" s="3">
        <v>38.209000000000003</v>
      </c>
      <c r="CD459" s="3">
        <v>72.849000000000004</v>
      </c>
      <c r="CE459" s="5">
        <f t="shared" si="2609"/>
        <v>72.849000000000004</v>
      </c>
      <c r="CF459" s="3">
        <v>1504</v>
      </c>
      <c r="CG459" s="3">
        <v>52792.553999999996</v>
      </c>
      <c r="CH459" s="3">
        <v>334.04300000000001</v>
      </c>
      <c r="CI459" s="3">
        <v>272.89699999999999</v>
      </c>
      <c r="CJ459" s="3">
        <v>332.73500000000001</v>
      </c>
      <c r="CK459" s="3">
        <v>273.46300000000002</v>
      </c>
      <c r="CL459" s="3">
        <v>270.93900000000002</v>
      </c>
      <c r="CM459" s="3">
        <v>248.09100000000001</v>
      </c>
      <c r="CN459" s="3">
        <v>10.063000000000001</v>
      </c>
      <c r="CO459" s="5">
        <f t="shared" si="2610"/>
        <v>10.063000000000001</v>
      </c>
      <c r="CP459" s="3">
        <v>1510</v>
      </c>
      <c r="CQ459" s="3">
        <v>1447.232</v>
      </c>
      <c r="CR459" s="3">
        <v>285.92899999999997</v>
      </c>
      <c r="CS459" s="3">
        <v>244.55199999999999</v>
      </c>
      <c r="CT459" s="3">
        <v>286.49299999999999</v>
      </c>
      <c r="CU459" s="3">
        <v>243.88399999999999</v>
      </c>
      <c r="CV459" s="3">
        <v>45.341999999999999</v>
      </c>
      <c r="CW459" s="3">
        <v>40.639000000000003</v>
      </c>
      <c r="CX459" s="3">
        <v>74.647999999999996</v>
      </c>
      <c r="CY459" s="5">
        <f t="shared" si="2611"/>
        <v>74.647999999999996</v>
      </c>
      <c r="CZ459" s="46">
        <f t="shared" si="2612"/>
        <v>-0.32110043405930594</v>
      </c>
      <c r="DA459" s="46">
        <f t="shared" ref="DA459:DA460" si="2666">IF((AQ459-AG459)&lt;45,(AO459-$T459)/$T459,(AN459-$U459)/$U459)</f>
        <v>-0.16893255143024161</v>
      </c>
      <c r="DB459" s="46">
        <f t="shared" ref="DB459:DB460" si="2667">IF((AQ459-AG459)&lt;45,(AN459-$T459)/$T459,(AO459-$U459)/$U459)</f>
        <v>-0.10129541983293421</v>
      </c>
      <c r="DC459" s="46">
        <f t="shared" si="2613"/>
        <v>60.40232473175184</v>
      </c>
      <c r="DD459" s="46">
        <f t="shared" si="2614"/>
        <v>59.113858358256422</v>
      </c>
      <c r="DE459" s="46">
        <f t="shared" si="2662"/>
        <v>38.159000000000006</v>
      </c>
      <c r="DF459" s="46" t="str">
        <f t="shared" ref="DF459:DF461" si="2668">IF(DE459&lt;45,DF$6,DF$5)</f>
        <v>CIRC</v>
      </c>
      <c r="DG459" s="46">
        <f t="shared" si="2615"/>
        <v>-0.2881927107991672</v>
      </c>
      <c r="DH459" s="46">
        <f t="shared" ref="DH459:DH460" si="2669">IF((BK459-BA459)&lt;45,(BI459-$T459)/$T459,(BH459-$U459)/$U459)</f>
        <v>-0.18758131729300626</v>
      </c>
      <c r="DI459" s="46">
        <f t="shared" ref="DI459:DI460" si="2670">IF((BK459-BA459)&lt;45,(BH459-$T459)/$T459,(BI459-$U459)/$U459)</f>
        <v>-8.8020666377538498E-2</v>
      </c>
      <c r="DJ459" s="46">
        <f t="shared" si="2616"/>
        <v>61.777600374245672</v>
      </c>
      <c r="DK459" s="46">
        <f t="shared" si="2617"/>
        <v>61.571251611446058</v>
      </c>
      <c r="DL459" s="46">
        <f t="shared" si="2663"/>
        <v>13.994999999999997</v>
      </c>
      <c r="DM459" s="46" t="str">
        <f t="shared" ref="DM459:DM461" si="2671">IF(DL459&lt;45,DM$6,DM$5)</f>
        <v>CIRC</v>
      </c>
      <c r="DN459" s="46">
        <f t="shared" si="2618"/>
        <v>-0.41228982922891727</v>
      </c>
      <c r="DO459" s="46">
        <f t="shared" ref="DO459:DO460" si="2672">IF((CE459-BU459)&lt;45,(CC459-$T459)/$T459,(CB459-$U459)/$U459)</f>
        <v>-0.18997605264646547</v>
      </c>
      <c r="DP459" s="46">
        <f t="shared" ref="DP459:DP460" si="2673">IF((CE459-BU459)&lt;45,(CB459-$T459)/$T459,(CC459-$U459)/$U459)</f>
        <v>-0.2795240699187298</v>
      </c>
      <c r="DQ459" s="46">
        <f t="shared" si="2619"/>
        <v>59.446928886192282</v>
      </c>
      <c r="DR459" s="46">
        <f t="shared" si="2620"/>
        <v>58.618750012261451</v>
      </c>
      <c r="DS459" s="46">
        <f t="shared" si="2664"/>
        <v>60.526000000000003</v>
      </c>
      <c r="DT459" s="46" t="str">
        <f t="shared" ref="DT459:DT461" si="2674">IF(DS459&lt;45,DT$6,DT$5)</f>
        <v>RAD</v>
      </c>
      <c r="DU459" s="46">
        <f t="shared" si="2621"/>
        <v>-0.5300710304354771</v>
      </c>
      <c r="DV459" s="46">
        <f t="shared" ref="DV459:DV460" si="2675">IF((CY459-CO459)&lt;45,(CW459-$T459)/$T459,(CV459-$U459)/$U459)</f>
        <v>-0.14502291026342093</v>
      </c>
      <c r="DW459" s="46">
        <f t="shared" ref="DW459:DW460" si="2676">IF((CY459-CO459)&lt;45,(CV459-$T459)/$T459,(CW459-$U459)/$U459)</f>
        <v>-0.23370354307695204</v>
      </c>
      <c r="DX459" s="46">
        <f t="shared" si="2622"/>
        <v>55.842600414020865</v>
      </c>
      <c r="DY459" s="46">
        <f t="shared" si="2623"/>
        <v>54.892985025411072</v>
      </c>
      <c r="DZ459" s="46">
        <f t="shared" si="2665"/>
        <v>62.786000000000001</v>
      </c>
      <c r="EA459" s="46" t="str">
        <f t="shared" ref="EA459:EA461" si="2677">IF(DZ459&lt;45,EA$6,EA$5)</f>
        <v>RAD</v>
      </c>
    </row>
    <row r="460" spans="3:131" x14ac:dyDescent="0.2">
      <c r="C460" s="98"/>
      <c r="D460" s="3">
        <v>1469</v>
      </c>
      <c r="E460" s="3">
        <v>112767.21799999999</v>
      </c>
      <c r="F460" s="3">
        <v>354.45800000000003</v>
      </c>
      <c r="G460" s="3">
        <v>343.81200000000001</v>
      </c>
      <c r="H460" s="3">
        <v>352.39699999999999</v>
      </c>
      <c r="I460" s="3">
        <v>346.08800000000002</v>
      </c>
      <c r="J460" s="3">
        <v>392.23500000000001</v>
      </c>
      <c r="K460" s="3">
        <v>366.05500000000001</v>
      </c>
      <c r="L460" s="3">
        <v>19.559999999999999</v>
      </c>
      <c r="M460" s="5">
        <f t="shared" si="2602"/>
        <v>19.559999999999999</v>
      </c>
      <c r="N460" s="3">
        <v>1475</v>
      </c>
      <c r="O460" s="3">
        <v>2236.498</v>
      </c>
      <c r="P460" s="3">
        <v>282.04700000000003</v>
      </c>
      <c r="Q460" s="3">
        <v>327.01299999999998</v>
      </c>
      <c r="R460" s="3">
        <v>281.834</v>
      </c>
      <c r="S460" s="3">
        <v>326.78100000000001</v>
      </c>
      <c r="T460" s="3">
        <v>53.363</v>
      </c>
      <c r="U460" s="3">
        <v>53.363</v>
      </c>
      <c r="V460" s="3">
        <v>0</v>
      </c>
      <c r="W460" s="5">
        <f t="shared" si="2603"/>
        <v>0</v>
      </c>
      <c r="X460" s="3">
        <v>1478</v>
      </c>
      <c r="Y460" s="3">
        <v>75870.118000000002</v>
      </c>
      <c r="Z460" s="3">
        <v>364.32</v>
      </c>
      <c r="AA460" s="3">
        <v>348.53100000000001</v>
      </c>
      <c r="AB460" s="3">
        <v>363.34</v>
      </c>
      <c r="AC460" s="3">
        <v>349.27100000000002</v>
      </c>
      <c r="AD460" s="3">
        <v>313.78699999999998</v>
      </c>
      <c r="AE460" s="3">
        <v>307.85500000000002</v>
      </c>
      <c r="AF460" s="3">
        <v>0.14099999999999999</v>
      </c>
      <c r="AG460" s="5">
        <f t="shared" si="2604"/>
        <v>0.14099999999999999</v>
      </c>
      <c r="AH460" s="3">
        <v>1484</v>
      </c>
      <c r="AI460" s="3">
        <v>1645.309</v>
      </c>
      <c r="AJ460" s="3">
        <v>313.70699999999999</v>
      </c>
      <c r="AK460" s="3">
        <v>316.30700000000002</v>
      </c>
      <c r="AL460" s="3">
        <v>314.78199999999998</v>
      </c>
      <c r="AM460" s="3">
        <v>316.10300000000001</v>
      </c>
      <c r="AN460" s="3">
        <v>47.517000000000003</v>
      </c>
      <c r="AO460" s="3">
        <v>44.087000000000003</v>
      </c>
      <c r="AP460" s="3">
        <v>45.86</v>
      </c>
      <c r="AQ460" s="5">
        <f t="shared" si="2605"/>
        <v>45.86</v>
      </c>
      <c r="AR460" s="3">
        <v>1487</v>
      </c>
      <c r="AS460" s="3">
        <v>79842.012000000002</v>
      </c>
      <c r="AT460" s="3">
        <v>368.96499999999997</v>
      </c>
      <c r="AU460" s="3">
        <v>310.25299999999999</v>
      </c>
      <c r="AV460" s="3">
        <v>367.56200000000001</v>
      </c>
      <c r="AW460" s="3">
        <v>311.19900000000001</v>
      </c>
      <c r="AX460" s="3">
        <v>324.78800000000001</v>
      </c>
      <c r="AY460" s="3">
        <v>312.99799999999999</v>
      </c>
      <c r="AZ460" s="3">
        <v>33.573</v>
      </c>
      <c r="BA460" s="5">
        <f t="shared" si="2606"/>
        <v>33.573</v>
      </c>
      <c r="BB460" s="3">
        <v>1493</v>
      </c>
      <c r="BC460" s="3">
        <v>1648.2370000000001</v>
      </c>
      <c r="BD460" s="3">
        <v>315.29899999999998</v>
      </c>
      <c r="BE460" s="3">
        <v>279.93799999999999</v>
      </c>
      <c r="BF460" s="3">
        <v>315.05599999999998</v>
      </c>
      <c r="BG460" s="3">
        <v>279.32499999999999</v>
      </c>
      <c r="BH460" s="3">
        <v>48.927999999999997</v>
      </c>
      <c r="BI460" s="3">
        <v>42.892000000000003</v>
      </c>
      <c r="BJ460" s="3">
        <v>46.030999999999999</v>
      </c>
      <c r="BK460" s="5">
        <f t="shared" si="2607"/>
        <v>46.030999999999999</v>
      </c>
      <c r="BL460" s="3">
        <v>1496</v>
      </c>
      <c r="BM460" s="3">
        <v>66401.288</v>
      </c>
      <c r="BN460" s="3">
        <v>308.72199999999998</v>
      </c>
      <c r="BO460" s="3">
        <v>301.01499999999999</v>
      </c>
      <c r="BP460" s="3">
        <v>307.459</v>
      </c>
      <c r="BQ460" s="3">
        <v>301.73</v>
      </c>
      <c r="BR460" s="3">
        <v>295.50799999999998</v>
      </c>
      <c r="BS460" s="3">
        <v>286.10000000000002</v>
      </c>
      <c r="BT460" s="3">
        <v>4.6180000000000003</v>
      </c>
      <c r="BU460" s="5">
        <f t="shared" si="2608"/>
        <v>4.6180000000000003</v>
      </c>
      <c r="BV460" s="3">
        <v>1502</v>
      </c>
      <c r="BW460" s="3">
        <v>1317.2829999999999</v>
      </c>
      <c r="BX460" s="3">
        <v>254.86</v>
      </c>
      <c r="BY460" s="3">
        <v>276.601</v>
      </c>
      <c r="BZ460" s="3">
        <v>255.10300000000001</v>
      </c>
      <c r="CA460" s="3">
        <v>275.80399999999997</v>
      </c>
      <c r="CB460" s="3">
        <v>43.508000000000003</v>
      </c>
      <c r="CC460" s="3">
        <v>38.549999999999997</v>
      </c>
      <c r="CD460" s="3">
        <v>69.075999999999993</v>
      </c>
      <c r="CE460" s="5">
        <f t="shared" si="2609"/>
        <v>69.075999999999993</v>
      </c>
      <c r="CF460" s="3">
        <v>1505</v>
      </c>
      <c r="CG460" s="3">
        <v>52710.463000000003</v>
      </c>
      <c r="CH460" s="3">
        <v>334.60599999999999</v>
      </c>
      <c r="CI460" s="3">
        <v>272.67500000000001</v>
      </c>
      <c r="CJ460" s="3">
        <v>333.435</v>
      </c>
      <c r="CK460" s="3">
        <v>273.20499999999998</v>
      </c>
      <c r="CL460" s="3">
        <v>270.95100000000002</v>
      </c>
      <c r="CM460" s="3">
        <v>247.69399999999999</v>
      </c>
      <c r="CN460" s="3">
        <v>8.2650000000000006</v>
      </c>
      <c r="CO460" s="5">
        <f t="shared" si="2610"/>
        <v>8.2650000000000006</v>
      </c>
      <c r="CP460" s="3">
        <v>1511</v>
      </c>
      <c r="CQ460" s="3">
        <v>1409.171</v>
      </c>
      <c r="CR460" s="3">
        <v>285.14299999999997</v>
      </c>
      <c r="CS460" s="3">
        <v>244.721</v>
      </c>
      <c r="CT460" s="3">
        <v>285.35599999999999</v>
      </c>
      <c r="CU460" s="3">
        <v>244.124</v>
      </c>
      <c r="CV460" s="3">
        <v>44.406999999999996</v>
      </c>
      <c r="CW460" s="3">
        <v>40.402999999999999</v>
      </c>
      <c r="CX460" s="3">
        <v>76.704999999999998</v>
      </c>
      <c r="CY460" s="5">
        <f t="shared" si="2611"/>
        <v>76.704999999999998</v>
      </c>
      <c r="CZ460" s="46">
        <f t="shared" si="2612"/>
        <v>-0.32719704054417653</v>
      </c>
      <c r="DA460" s="46">
        <f t="shared" si="2666"/>
        <v>-0.10955156194366877</v>
      </c>
      <c r="DB460" s="46">
        <f t="shared" si="2667"/>
        <v>-0.17382830800367288</v>
      </c>
      <c r="DC460" s="46">
        <f t="shared" si="2613"/>
        <v>60.000516206112756</v>
      </c>
      <c r="DD460" s="46">
        <f t="shared" si="2614"/>
        <v>58.804724197975794</v>
      </c>
      <c r="DE460" s="46">
        <f t="shared" si="2662"/>
        <v>45.719000000000001</v>
      </c>
      <c r="DF460" s="46" t="str">
        <f t="shared" si="2668"/>
        <v>RAD</v>
      </c>
      <c r="DG460" s="46">
        <f t="shared" si="2615"/>
        <v>-0.29197497804725475</v>
      </c>
      <c r="DH460" s="46">
        <f t="shared" si="2669"/>
        <v>-0.196222101456065</v>
      </c>
      <c r="DI460" s="46">
        <f t="shared" si="2670"/>
        <v>-8.3110020051346475E-2</v>
      </c>
      <c r="DJ460" s="46">
        <f t="shared" si="2616"/>
        <v>61.636343020980732</v>
      </c>
      <c r="DK460" s="46">
        <f t="shared" si="2617"/>
        <v>61.42338245326453</v>
      </c>
      <c r="DL460" s="46">
        <f t="shared" si="2663"/>
        <v>12.457999999999998</v>
      </c>
      <c r="DM460" s="46" t="str">
        <f t="shared" si="2671"/>
        <v>CIRC</v>
      </c>
      <c r="DN460" s="46">
        <f t="shared" si="2618"/>
        <v>-0.41116497172077082</v>
      </c>
      <c r="DO460" s="46">
        <f t="shared" si="2672"/>
        <v>-0.18467852257181938</v>
      </c>
      <c r="DP460" s="46">
        <f t="shared" si="2673"/>
        <v>-0.27758934092910825</v>
      </c>
      <c r="DQ460" s="46">
        <f t="shared" si="2619"/>
        <v>59.136777389370785</v>
      </c>
      <c r="DR460" s="46">
        <f t="shared" si="2620"/>
        <v>58.423524474307449</v>
      </c>
      <c r="DS460" s="46">
        <f t="shared" si="2664"/>
        <v>64.457999999999998</v>
      </c>
      <c r="DT460" s="46" t="str">
        <f t="shared" si="2674"/>
        <v>RAD</v>
      </c>
      <c r="DU460" s="46">
        <f t="shared" si="2621"/>
        <v>-0.53257281739450191</v>
      </c>
      <c r="DV460" s="46">
        <f t="shared" si="2675"/>
        <v>-0.16783164364822073</v>
      </c>
      <c r="DW460" s="46">
        <f t="shared" si="2676"/>
        <v>-0.24286490639581734</v>
      </c>
      <c r="DX460" s="46">
        <f t="shared" si="2622"/>
        <v>56.815618319261496</v>
      </c>
      <c r="DY460" s="46">
        <f t="shared" si="2623"/>
        <v>56.189810481972621</v>
      </c>
      <c r="DZ460" s="46">
        <f t="shared" si="2665"/>
        <v>60.810999999999993</v>
      </c>
      <c r="EA460" s="46" t="str">
        <f t="shared" si="2677"/>
        <v>RAD</v>
      </c>
    </row>
    <row r="461" spans="3:131" ht="17" x14ac:dyDescent="0.2">
      <c r="C461" s="21" t="s">
        <v>19</v>
      </c>
      <c r="D461" s="7"/>
      <c r="E461" s="7">
        <f t="shared" ref="E461:M461" si="2678">AVERAGE(E458:E460)</f>
        <v>112216.00366666667</v>
      </c>
      <c r="F461" s="7">
        <f t="shared" si="2678"/>
        <v>354.37133333333333</v>
      </c>
      <c r="G461" s="7">
        <f t="shared" si="2678"/>
        <v>342.91433333333333</v>
      </c>
      <c r="H461" s="7">
        <f t="shared" si="2678"/>
        <v>352.28733333333338</v>
      </c>
      <c r="I461" s="7">
        <f t="shared" si="2678"/>
        <v>345.03800000000001</v>
      </c>
      <c r="J461" s="7">
        <f t="shared" si="2678"/>
        <v>390.76466666666664</v>
      </c>
      <c r="K461" s="7">
        <f t="shared" si="2678"/>
        <v>365.64066666666668</v>
      </c>
      <c r="L461" s="7">
        <f t="shared" si="2678"/>
        <v>18.358000000000001</v>
      </c>
      <c r="M461" s="7">
        <f t="shared" si="2678"/>
        <v>18.358000000000001</v>
      </c>
      <c r="N461" s="7"/>
      <c r="O461" s="7">
        <f t="shared" ref="O461:W461" si="2679">AVERAGE(O458:O460)</f>
        <v>2218.1059999999998</v>
      </c>
      <c r="P461" s="7">
        <f t="shared" si="2679"/>
        <v>281.59966666666668</v>
      </c>
      <c r="Q461" s="7">
        <f t="shared" si="2679"/>
        <v>327.23700000000002</v>
      </c>
      <c r="R461" s="7">
        <f t="shared" si="2679"/>
        <v>281.42833333333334</v>
      </c>
      <c r="S461" s="7">
        <f t="shared" si="2679"/>
        <v>326.97733333333332</v>
      </c>
      <c r="T461" s="7">
        <f t="shared" si="2679"/>
        <v>53.143000000000001</v>
      </c>
      <c r="U461" s="7">
        <f t="shared" si="2679"/>
        <v>53.143000000000001</v>
      </c>
      <c r="V461" s="7">
        <f t="shared" si="2679"/>
        <v>0</v>
      </c>
      <c r="W461" s="7">
        <f t="shared" si="2679"/>
        <v>0</v>
      </c>
      <c r="X461" s="7"/>
      <c r="Y461" s="7">
        <f t="shared" ref="Y461:AG461" si="2680">AVERAGE(Y458:Y460)</f>
        <v>75976.532666666666</v>
      </c>
      <c r="Z461" s="7">
        <f t="shared" si="2680"/>
        <v>365.214</v>
      </c>
      <c r="AA461" s="7">
        <f t="shared" si="2680"/>
        <v>347.79199999999997</v>
      </c>
      <c r="AB461" s="7">
        <f t="shared" si="2680"/>
        <v>364.291</v>
      </c>
      <c r="AC461" s="7">
        <f t="shared" si="2680"/>
        <v>348.5146666666667</v>
      </c>
      <c r="AD461" s="7">
        <f t="shared" si="2680"/>
        <v>315.72600000000006</v>
      </c>
      <c r="AE461" s="7">
        <f t="shared" si="2680"/>
        <v>306.40033333333332</v>
      </c>
      <c r="AF461" s="7">
        <f t="shared" si="2680"/>
        <v>58.727666666666664</v>
      </c>
      <c r="AG461" s="7">
        <f t="shared" si="2680"/>
        <v>2.7269999999999985</v>
      </c>
      <c r="AH461" s="7"/>
      <c r="AI461" s="7">
        <f t="shared" ref="AI461:AQ461" si="2681">AVERAGE(AI458:AI460)</f>
        <v>1643.0566666666666</v>
      </c>
      <c r="AJ461" s="7">
        <f t="shared" si="2681"/>
        <v>313.76066666666668</v>
      </c>
      <c r="AK461" s="7">
        <f t="shared" si="2681"/>
        <v>316.36866666666668</v>
      </c>
      <c r="AL461" s="7">
        <f t="shared" si="2681"/>
        <v>314.87866666666667</v>
      </c>
      <c r="AM461" s="7">
        <f t="shared" si="2681"/>
        <v>316.19633333333331</v>
      </c>
      <c r="AN461" s="7">
        <f t="shared" si="2681"/>
        <v>47.354000000000006</v>
      </c>
      <c r="AO461" s="7">
        <f t="shared" si="2681"/>
        <v>44.178999999999995</v>
      </c>
      <c r="AP461" s="7">
        <f t="shared" si="2681"/>
        <v>43.527000000000008</v>
      </c>
      <c r="AQ461" s="7">
        <f t="shared" si="2681"/>
        <v>43.527000000000008</v>
      </c>
      <c r="AR461" s="7"/>
      <c r="AS461" s="7">
        <f t="shared" ref="AS461:BA461" si="2682">AVERAGE(AS458:AS460)</f>
        <v>79823.356333333344</v>
      </c>
      <c r="AT461" s="7">
        <f t="shared" si="2682"/>
        <v>368.78366666666665</v>
      </c>
      <c r="AU461" s="7">
        <f t="shared" si="2682"/>
        <v>310.13133333333332</v>
      </c>
      <c r="AV461" s="7">
        <f t="shared" si="2682"/>
        <v>367.375</v>
      </c>
      <c r="AW461" s="7">
        <f t="shared" si="2682"/>
        <v>311.06900000000002</v>
      </c>
      <c r="AX461" s="7">
        <f t="shared" si="2682"/>
        <v>325.15000000000003</v>
      </c>
      <c r="AY461" s="7">
        <f t="shared" si="2682"/>
        <v>312.577</v>
      </c>
      <c r="AZ461" s="7">
        <f t="shared" si="2682"/>
        <v>33.900000000000006</v>
      </c>
      <c r="BA461" s="7">
        <f t="shared" si="2682"/>
        <v>33.900000000000006</v>
      </c>
      <c r="BB461" s="7"/>
      <c r="BC461" s="7">
        <f t="shared" ref="BC461:BK461" si="2683">AVERAGE(BC458:BC460)</f>
        <v>1632.3590000000002</v>
      </c>
      <c r="BD461" s="7">
        <f t="shared" si="2683"/>
        <v>315.13299999999998</v>
      </c>
      <c r="BE461" s="7">
        <f t="shared" si="2683"/>
        <v>279.8776666666667</v>
      </c>
      <c r="BF461" s="7">
        <f t="shared" si="2683"/>
        <v>314.85899999999998</v>
      </c>
      <c r="BG461" s="7">
        <f t="shared" si="2683"/>
        <v>279.24</v>
      </c>
      <c r="BH461" s="7">
        <f t="shared" si="2683"/>
        <v>48.65</v>
      </c>
      <c r="BI461" s="7">
        <f t="shared" si="2683"/>
        <v>42.721666666666664</v>
      </c>
      <c r="BJ461" s="7">
        <f t="shared" si="2683"/>
        <v>46.281333333333329</v>
      </c>
      <c r="BK461" s="7">
        <f t="shared" si="2683"/>
        <v>46.281333333333329</v>
      </c>
      <c r="BL461" s="7"/>
      <c r="BM461" s="7">
        <f t="shared" ref="BM461:BU461" si="2684">AVERAGE(BM458:BM460)</f>
        <v>66224.944666666663</v>
      </c>
      <c r="BN461" s="7">
        <f t="shared" si="2684"/>
        <v>308.87966666666665</v>
      </c>
      <c r="BO461" s="7">
        <f t="shared" si="2684"/>
        <v>300.88200000000001</v>
      </c>
      <c r="BP461" s="7">
        <f t="shared" si="2684"/>
        <v>307.59566666666666</v>
      </c>
      <c r="BQ461" s="7">
        <f t="shared" si="2684"/>
        <v>301.56400000000002</v>
      </c>
      <c r="BR461" s="7">
        <f t="shared" si="2684"/>
        <v>295.59833333333336</v>
      </c>
      <c r="BS461" s="7">
        <f t="shared" si="2684"/>
        <v>285.25400000000002</v>
      </c>
      <c r="BT461" s="7">
        <f t="shared" si="2684"/>
        <v>12.149666666666667</v>
      </c>
      <c r="BU461" s="7">
        <f t="shared" si="2684"/>
        <v>12.149666666666667</v>
      </c>
      <c r="BV461" s="7"/>
      <c r="BW461" s="7">
        <f t="shared" ref="BW461:CE461" si="2685">AVERAGE(BW458:BW460)</f>
        <v>1297.3889999999999</v>
      </c>
      <c r="BX461" s="7">
        <f t="shared" si="2685"/>
        <v>254.73933333333335</v>
      </c>
      <c r="BY461" s="7">
        <f t="shared" si="2685"/>
        <v>276.63766666666669</v>
      </c>
      <c r="BZ461" s="7">
        <f t="shared" si="2685"/>
        <v>254.96599999999998</v>
      </c>
      <c r="CA461" s="7">
        <f t="shared" si="2685"/>
        <v>275.87</v>
      </c>
      <c r="CB461" s="7">
        <f t="shared" si="2685"/>
        <v>42.92966666666667</v>
      </c>
      <c r="CC461" s="7">
        <f t="shared" si="2685"/>
        <v>38.479666666666667</v>
      </c>
      <c r="CD461" s="7">
        <f t="shared" si="2685"/>
        <v>71.298666666666662</v>
      </c>
      <c r="CE461" s="7">
        <f t="shared" si="2685"/>
        <v>71.298666666666662</v>
      </c>
      <c r="CF461" s="10"/>
      <c r="CG461" s="7">
        <f t="shared" ref="CG461:CO461" si="2686">AVERAGE(CG458:CG460)</f>
        <v>52644.663</v>
      </c>
      <c r="CH461" s="7">
        <f t="shared" si="2686"/>
        <v>334.21233333333333</v>
      </c>
      <c r="CI461" s="7">
        <f t="shared" si="2686"/>
        <v>272.82466666666664</v>
      </c>
      <c r="CJ461" s="7">
        <f t="shared" si="2686"/>
        <v>332.94833333333332</v>
      </c>
      <c r="CK461" s="7">
        <f t="shared" si="2686"/>
        <v>273.38166666666666</v>
      </c>
      <c r="CL461" s="7">
        <f t="shared" si="2686"/>
        <v>270.59300000000002</v>
      </c>
      <c r="CM461" s="7">
        <f t="shared" si="2686"/>
        <v>247.71166666666667</v>
      </c>
      <c r="CN461" s="7">
        <f t="shared" si="2686"/>
        <v>9.4860000000000007</v>
      </c>
      <c r="CO461" s="7">
        <f t="shared" si="2686"/>
        <v>9.4860000000000007</v>
      </c>
      <c r="CP461" s="10"/>
      <c r="CQ461" s="7">
        <f t="shared" ref="CQ461:DE461" si="2687">AVERAGE(CQ458:CQ460)</f>
        <v>1441.6016666666667</v>
      </c>
      <c r="CR461" s="7">
        <f t="shared" si="2687"/>
        <v>285.70066666666662</v>
      </c>
      <c r="CS461" s="7">
        <f t="shared" si="2687"/>
        <v>244.62533333333332</v>
      </c>
      <c r="CT461" s="7">
        <f t="shared" si="2687"/>
        <v>286.11466666666666</v>
      </c>
      <c r="CU461" s="7">
        <f t="shared" si="2687"/>
        <v>243.982</v>
      </c>
      <c r="CV461" s="7">
        <f t="shared" si="2687"/>
        <v>44.895999999999994</v>
      </c>
      <c r="CW461" s="7">
        <f t="shared" si="2687"/>
        <v>40.881999999999998</v>
      </c>
      <c r="CX461" s="7">
        <f t="shared" si="2687"/>
        <v>75.37533333333333</v>
      </c>
      <c r="CY461" s="7">
        <f t="shared" si="2687"/>
        <v>75.37533333333333</v>
      </c>
      <c r="CZ461" s="49">
        <f t="shared" si="2687"/>
        <v>-0.32293268621636778</v>
      </c>
      <c r="DA461" s="49">
        <f t="shared" si="2687"/>
        <v>-0.14724069909024315</v>
      </c>
      <c r="DB461" s="49">
        <f t="shared" si="2687"/>
        <v>-0.13035680084952631</v>
      </c>
      <c r="DC461" s="49">
        <f t="shared" si="2687"/>
        <v>60.295348240685257</v>
      </c>
      <c r="DD461" s="49">
        <f t="shared" si="2687"/>
        <v>59.048955109073091</v>
      </c>
      <c r="DE461" s="49">
        <f t="shared" si="2687"/>
        <v>40.800000000000004</v>
      </c>
      <c r="DF461" s="46" t="str">
        <f t="shared" si="2668"/>
        <v>CIRC</v>
      </c>
      <c r="DG461" s="49">
        <f t="shared" ref="DG461:DL461" si="2688">AVERAGE(DG458:DG460)</f>
        <v>-0.28865232353146336</v>
      </c>
      <c r="DH461" s="49">
        <f t="shared" si="2688"/>
        <v>-0.19609957766245856</v>
      </c>
      <c r="DI461" s="49">
        <f t="shared" si="2688"/>
        <v>-8.4548449037285353E-2</v>
      </c>
      <c r="DJ461" s="49">
        <f t="shared" si="2688"/>
        <v>61.593173061638289</v>
      </c>
      <c r="DK461" s="49">
        <f t="shared" si="2688"/>
        <v>61.408918310921614</v>
      </c>
      <c r="DL461" s="49">
        <f t="shared" si="2688"/>
        <v>12.381333333333332</v>
      </c>
      <c r="DM461" s="46" t="str">
        <f t="shared" si="2671"/>
        <v>CIRC</v>
      </c>
      <c r="DN461" s="49">
        <f t="shared" ref="DN461:DS461" si="2689">AVERAGE(DN458:DN460)</f>
        <v>-0.40983331642042353</v>
      </c>
      <c r="DO461" s="49">
        <f t="shared" si="2689"/>
        <v>-0.19220143487734873</v>
      </c>
      <c r="DP461" s="49">
        <f t="shared" si="2689"/>
        <v>-0.27591873938549832</v>
      </c>
      <c r="DQ461" s="49">
        <f t="shared" si="2689"/>
        <v>59.321299195153443</v>
      </c>
      <c r="DR461" s="49">
        <f t="shared" si="2689"/>
        <v>58.56722322536217</v>
      </c>
      <c r="DS461" s="49">
        <f t="shared" si="2689"/>
        <v>59.149000000000001</v>
      </c>
      <c r="DT461" s="46" t="str">
        <f t="shared" si="2674"/>
        <v>RAD</v>
      </c>
      <c r="DU461" s="49">
        <f t="shared" ref="DU461:DZ461" si="2690">AVERAGE(DU458:DU460)</f>
        <v>-0.53085877047124475</v>
      </c>
      <c r="DV461" s="49">
        <f t="shared" si="2690"/>
        <v>-0.15515883542697373</v>
      </c>
      <c r="DW461" s="49">
        <f t="shared" si="2690"/>
        <v>-0.23069192503340297</v>
      </c>
      <c r="DX461" s="49">
        <f t="shared" si="2690"/>
        <v>56.114358176363659</v>
      </c>
      <c r="DY461" s="49">
        <f t="shared" si="2690"/>
        <v>55.300665875571362</v>
      </c>
      <c r="DZ461" s="49">
        <f t="shared" si="2690"/>
        <v>61.812666666666665</v>
      </c>
      <c r="EA461" s="46" t="str">
        <f t="shared" si="2677"/>
        <v>RAD</v>
      </c>
    </row>
    <row r="462" spans="3:131" ht="17" x14ac:dyDescent="0.2">
      <c r="C462" s="21" t="s">
        <v>20</v>
      </c>
      <c r="D462" s="7"/>
      <c r="E462" s="7">
        <f>STDEV(E458:E460)</f>
        <v>623.54702069236725</v>
      </c>
      <c r="F462" s="7">
        <f t="shared" ref="F462:M462" si="2691">STDEV(F458:F460)</f>
        <v>1.1694111053574525</v>
      </c>
      <c r="G462" s="7">
        <f t="shared" si="2691"/>
        <v>0.78155891226020302</v>
      </c>
      <c r="H462" s="7">
        <f t="shared" si="2691"/>
        <v>1.3279007242009215</v>
      </c>
      <c r="I462" s="7">
        <f t="shared" si="2691"/>
        <v>0.92346954470629294</v>
      </c>
      <c r="J462" s="7">
        <f t="shared" si="2691"/>
        <v>1.7034383855406416</v>
      </c>
      <c r="K462" s="7">
        <f t="shared" si="2691"/>
        <v>2.3965150392462125</v>
      </c>
      <c r="L462" s="7">
        <f t="shared" si="2691"/>
        <v>1.4296863292344921</v>
      </c>
      <c r="M462" s="7">
        <f t="shared" si="2691"/>
        <v>1.4296863292344921</v>
      </c>
      <c r="N462" s="7"/>
      <c r="O462" s="7">
        <f>STDEV(O458:O460)</f>
        <v>15.927939226403506</v>
      </c>
      <c r="P462" s="7">
        <f t="shared" ref="P462:W462" si="2692">STDEV(P458:P460)</f>
        <v>0.42226097775349214</v>
      </c>
      <c r="Q462" s="7">
        <f t="shared" si="2692"/>
        <v>0.25662423891753677</v>
      </c>
      <c r="R462" s="7">
        <f t="shared" si="2692"/>
        <v>0.38500692634463263</v>
      </c>
      <c r="S462" s="7">
        <f t="shared" si="2692"/>
        <v>0.22706900566420632</v>
      </c>
      <c r="T462" s="7">
        <f t="shared" si="2692"/>
        <v>0.1905255888325755</v>
      </c>
      <c r="U462" s="7">
        <f t="shared" si="2692"/>
        <v>0.1905255888325755</v>
      </c>
      <c r="V462" s="7">
        <f t="shared" si="2692"/>
        <v>0</v>
      </c>
      <c r="W462" s="7">
        <f t="shared" si="2692"/>
        <v>0</v>
      </c>
      <c r="X462" s="7"/>
      <c r="Y462" s="7">
        <f>STDEV(Y458:Y460)</f>
        <v>256.05631718497989</v>
      </c>
      <c r="Z462" s="7">
        <f t="shared" ref="Z462:AG462" si="2693">STDEV(Z458:Z460)</f>
        <v>0.77955628404882271</v>
      </c>
      <c r="AA462" s="7">
        <f t="shared" si="2693"/>
        <v>0.65068963415748049</v>
      </c>
      <c r="AB462" s="7">
        <f t="shared" si="2693"/>
        <v>0.82910855742781597</v>
      </c>
      <c r="AC462" s="7">
        <f t="shared" si="2693"/>
        <v>0.66069080009739467</v>
      </c>
      <c r="AD462" s="7">
        <f t="shared" si="2693"/>
        <v>1.8492271358597594</v>
      </c>
      <c r="AE462" s="7">
        <f t="shared" si="2693"/>
        <v>2.1223348777545437</v>
      </c>
      <c r="AF462" s="7">
        <f t="shared" si="2693"/>
        <v>99.8341551440855</v>
      </c>
      <c r="AG462" s="7">
        <f t="shared" si="2693"/>
        <v>2.988643170403583</v>
      </c>
      <c r="AH462" s="7"/>
      <c r="AI462" s="7">
        <f>STDEV(AI458:AI460)</f>
        <v>8.1202561741199979</v>
      </c>
      <c r="AJ462" s="7">
        <f t="shared" ref="AJ462:AQ462" si="2694">STDEV(AJ458:AJ460)</f>
        <v>5.1208723215239726E-2</v>
      </c>
      <c r="AK462" s="7">
        <f t="shared" si="2694"/>
        <v>9.411871935661649E-2</v>
      </c>
      <c r="AL462" s="7">
        <f t="shared" si="2694"/>
        <v>8.8928810479699943E-2</v>
      </c>
      <c r="AM462" s="7">
        <f t="shared" si="2694"/>
        <v>0.14634662050534511</v>
      </c>
      <c r="AN462" s="7">
        <f t="shared" si="2694"/>
        <v>0.41335094048520171</v>
      </c>
      <c r="AO462" s="7">
        <f t="shared" si="2694"/>
        <v>0.17073078222745727</v>
      </c>
      <c r="AP462" s="7">
        <f t="shared" si="2694"/>
        <v>2.7042878914790105</v>
      </c>
      <c r="AQ462" s="7">
        <f t="shared" si="2694"/>
        <v>2.7042878914790105</v>
      </c>
      <c r="AR462" s="7"/>
      <c r="AS462" s="7">
        <f>STDEV(AS458:AS460)</f>
        <v>152.37245849015383</v>
      </c>
      <c r="AT462" s="7">
        <f t="shared" ref="AT462:BA462" si="2695">STDEV(AT458:AT460)</f>
        <v>0.40194692850342212</v>
      </c>
      <c r="AU462" s="7">
        <f t="shared" si="2695"/>
        <v>0.13824736284404543</v>
      </c>
      <c r="AV462" s="7">
        <f t="shared" si="2695"/>
        <v>0.41352992636566321</v>
      </c>
      <c r="AW462" s="7">
        <f t="shared" si="2695"/>
        <v>0.13811227316934874</v>
      </c>
      <c r="AX462" s="7">
        <f t="shared" si="2695"/>
        <v>0.7587911438597551</v>
      </c>
      <c r="AY462" s="7">
        <f t="shared" si="2695"/>
        <v>0.37135023899278224</v>
      </c>
      <c r="AZ462" s="7">
        <f t="shared" si="2695"/>
        <v>1.5240416660970908</v>
      </c>
      <c r="BA462" s="7">
        <f t="shared" si="2695"/>
        <v>1.5240416660970908</v>
      </c>
      <c r="BB462" s="7"/>
      <c r="BC462" s="7">
        <f>STDEV(BC458:BC460)</f>
        <v>18.39463745225768</v>
      </c>
      <c r="BD462" s="7">
        <f t="shared" ref="BD462:BK462" si="2696">STDEV(BD458:BD460)</f>
        <v>0.1603371447918383</v>
      </c>
      <c r="BE462" s="7">
        <f t="shared" si="2696"/>
        <v>5.6500737458295605E-2</v>
      </c>
      <c r="BF462" s="7">
        <f t="shared" si="2696"/>
        <v>0.20326583579146104</v>
      </c>
      <c r="BG462" s="7">
        <f t="shared" si="2696"/>
        <v>8.307225770375895E-2</v>
      </c>
      <c r="BH462" s="7">
        <f t="shared" si="2696"/>
        <v>0.28156526774444085</v>
      </c>
      <c r="BI462" s="7">
        <f t="shared" si="2696"/>
        <v>0.47213592675556149</v>
      </c>
      <c r="BJ462" s="7">
        <f t="shared" si="2696"/>
        <v>0.26621482553256409</v>
      </c>
      <c r="BK462" s="7">
        <f t="shared" si="2696"/>
        <v>0.26621482553256409</v>
      </c>
      <c r="BL462" s="7"/>
      <c r="BM462" s="7">
        <f>STDEV(BM458:BM460)</f>
        <v>189.67828930410616</v>
      </c>
      <c r="BN462" s="7">
        <f t="shared" ref="BN462:BU462" si="2697">STDEV(BN458:BN460)</f>
        <v>0.20920404712466728</v>
      </c>
      <c r="BO462" s="7">
        <f t="shared" si="2697"/>
        <v>0.19836582366929209</v>
      </c>
      <c r="BP462" s="7">
        <f t="shared" si="2697"/>
        <v>0.15176736583776773</v>
      </c>
      <c r="BQ462" s="7">
        <f t="shared" si="2697"/>
        <v>0.19382208336513862</v>
      </c>
      <c r="BR462" s="7">
        <f t="shared" si="2697"/>
        <v>1.0035538517356042</v>
      </c>
      <c r="BS462" s="7">
        <f t="shared" si="2697"/>
        <v>0.87589211664452082</v>
      </c>
      <c r="BT462" s="7">
        <f t="shared" si="2697"/>
        <v>7.4465131661290513</v>
      </c>
      <c r="BU462" s="7">
        <f t="shared" si="2697"/>
        <v>7.4465131661290513</v>
      </c>
      <c r="BV462" s="7"/>
      <c r="BW462" s="7">
        <f>STDEV(BW458:BW460)</f>
        <v>17.311301164268336</v>
      </c>
      <c r="BX462" s="7">
        <f t="shared" ref="BX462:CE462" si="2698">STDEV(BX458:BX460)</f>
        <v>0.12202185596577871</v>
      </c>
      <c r="BY462" s="7">
        <f t="shared" si="2698"/>
        <v>4.3003875794320821E-2</v>
      </c>
      <c r="BZ462" s="7">
        <f t="shared" si="2698"/>
        <v>0.14801689092803355</v>
      </c>
      <c r="CA462" s="7">
        <f t="shared" si="2698"/>
        <v>9.0371455670483186E-2</v>
      </c>
      <c r="CB462" s="7">
        <f t="shared" si="2698"/>
        <v>0.593007869537441</v>
      </c>
      <c r="CC462" s="7">
        <f t="shared" si="2698"/>
        <v>0.24324952894781154</v>
      </c>
      <c r="CD462" s="7">
        <f t="shared" si="2698"/>
        <v>1.9743116099879867</v>
      </c>
      <c r="CE462" s="7">
        <f t="shared" si="2698"/>
        <v>1.9743116099879867</v>
      </c>
      <c r="CF462" s="10"/>
      <c r="CG462" s="7">
        <f>STDEV(CG458:CG460)</f>
        <v>189.55900316523972</v>
      </c>
      <c r="CH462" s="7">
        <f t="shared" ref="CH462:CO462" si="2699">STDEV(CH458:CH460)</f>
        <v>0.3420326495136542</v>
      </c>
      <c r="CI462" s="7">
        <f t="shared" si="2699"/>
        <v>0.12963924302976312</v>
      </c>
      <c r="CJ462" s="7">
        <f t="shared" si="2699"/>
        <v>0.4225320500664162</v>
      </c>
      <c r="CK462" s="7">
        <f t="shared" si="2699"/>
        <v>0.15315787062157668</v>
      </c>
      <c r="CL462" s="7">
        <f t="shared" si="2699"/>
        <v>0.60971140714276306</v>
      </c>
      <c r="CM462" s="7">
        <f t="shared" si="2699"/>
        <v>0.3708157673742295</v>
      </c>
      <c r="CN462" s="7">
        <f t="shared" si="2699"/>
        <v>1.057947541232551</v>
      </c>
      <c r="CO462" s="7">
        <f t="shared" si="2699"/>
        <v>1.057947541232551</v>
      </c>
      <c r="CP462" s="10"/>
      <c r="CQ462" s="7">
        <f t="shared" ref="CQ462:DE462" si="2700">STDEV(CQ458:CQ460)</f>
        <v>30.014218802649733</v>
      </c>
      <c r="CR462" s="7">
        <f t="shared" si="2700"/>
        <v>0.48558658685484074</v>
      </c>
      <c r="CS462" s="7">
        <f t="shared" si="2700"/>
        <v>8.6685254416965507E-2</v>
      </c>
      <c r="CT462" s="7">
        <f t="shared" si="2700"/>
        <v>0.65702536734386241</v>
      </c>
      <c r="CU462" s="7">
        <f t="shared" si="2700"/>
        <v>0.1259047258843019</v>
      </c>
      <c r="CV462" s="7">
        <f t="shared" si="2700"/>
        <v>0.46898080984193924</v>
      </c>
      <c r="CW462" s="7">
        <f t="shared" si="2700"/>
        <v>0.63630731568951748</v>
      </c>
      <c r="CX462" s="7">
        <f t="shared" si="2700"/>
        <v>1.153219984796195</v>
      </c>
      <c r="CY462" s="7">
        <f t="shared" si="2700"/>
        <v>1.153219984796195</v>
      </c>
      <c r="CZ462" s="49">
        <f t="shared" si="2700"/>
        <v>3.7051981572589709E-3</v>
      </c>
      <c r="DA462" s="49">
        <f t="shared" si="2700"/>
        <v>3.2763704292832235E-2</v>
      </c>
      <c r="DB462" s="49">
        <f t="shared" si="2700"/>
        <v>3.8353536578422519E-2</v>
      </c>
      <c r="DC462" s="49">
        <f t="shared" si="2700"/>
        <v>0.258514606431615</v>
      </c>
      <c r="DD462" s="49">
        <f t="shared" si="2700"/>
        <v>0.21911136439890461</v>
      </c>
      <c r="DE462" s="49">
        <f t="shared" si="2700"/>
        <v>4.2638436885045374</v>
      </c>
      <c r="DG462" s="49">
        <f t="shared" ref="DG462:DL462" si="2701">STDEV(DG458:DG460)</f>
        <v>3.118355748550526E-3</v>
      </c>
      <c r="DH462" s="49">
        <f t="shared" si="2701"/>
        <v>8.4576641117029873E-3</v>
      </c>
      <c r="DI462" s="49">
        <f t="shared" si="2701"/>
        <v>3.0217268469939639E-3</v>
      </c>
      <c r="DJ462" s="49">
        <f t="shared" si="2701"/>
        <v>0.20937716831618622</v>
      </c>
      <c r="DK462" s="49">
        <f t="shared" si="2701"/>
        <v>0.17002742084339831</v>
      </c>
      <c r="DL462" s="49">
        <f t="shared" si="2701"/>
        <v>1.6533337029569448</v>
      </c>
      <c r="DN462" s="49">
        <f t="shared" ref="DN462:DS462" si="2702">STDEV(DN458:DN460)</f>
        <v>3.3285115771225322E-3</v>
      </c>
      <c r="DO462" s="49">
        <f t="shared" si="2702"/>
        <v>8.8480444731834917E-3</v>
      </c>
      <c r="DP462" s="49">
        <f t="shared" si="2702"/>
        <v>4.6703734888554208E-3</v>
      </c>
      <c r="DQ462" s="49">
        <f t="shared" si="2702"/>
        <v>0.1632473541268073</v>
      </c>
      <c r="DR462" s="49">
        <f t="shared" si="2702"/>
        <v>0.126095225522462</v>
      </c>
      <c r="DS462" s="49">
        <f t="shared" si="2702"/>
        <v>6.1149082576928286</v>
      </c>
      <c r="DU462" s="49">
        <f t="shared" ref="DU462:DZ462" si="2703">STDEV(DU458:DU460)</f>
        <v>1.4860241702087959E-3</v>
      </c>
      <c r="DV462" s="49">
        <f t="shared" si="2703"/>
        <v>1.1614060934532424E-2</v>
      </c>
      <c r="DW462" s="49">
        <f t="shared" si="2703"/>
        <v>1.3925217729168597E-2</v>
      </c>
      <c r="DX462" s="49">
        <f t="shared" si="2703"/>
        <v>0.61240932566099138</v>
      </c>
      <c r="DY462" s="49">
        <f t="shared" si="2703"/>
        <v>0.77090503800841725</v>
      </c>
      <c r="DZ462" s="49">
        <f t="shared" si="2703"/>
        <v>0.98780480527953596</v>
      </c>
    </row>
    <row r="463" spans="3:131" x14ac:dyDescent="0.2">
      <c r="C463" s="103" t="s">
        <v>121</v>
      </c>
      <c r="D463" s="3">
        <v>1512</v>
      </c>
      <c r="E463" s="3">
        <v>115732.73699999999</v>
      </c>
      <c r="F463" s="3">
        <v>344.32299999999998</v>
      </c>
      <c r="G463" s="3">
        <v>339.14800000000002</v>
      </c>
      <c r="H463" s="3">
        <v>342.78100000000001</v>
      </c>
      <c r="I463" s="3">
        <v>342.70499999999998</v>
      </c>
      <c r="J463" s="3">
        <v>391.60500000000002</v>
      </c>
      <c r="K463" s="3">
        <v>376.286</v>
      </c>
      <c r="L463" s="3">
        <v>16.606000000000002</v>
      </c>
      <c r="M463" s="5">
        <f t="shared" si="2602"/>
        <v>16.606000000000002</v>
      </c>
      <c r="N463" s="3">
        <v>1515</v>
      </c>
      <c r="O463" s="3">
        <v>1731.904</v>
      </c>
      <c r="P463" s="3">
        <v>343.96</v>
      </c>
      <c r="Q463" s="3">
        <v>418.45600000000002</v>
      </c>
      <c r="R463" s="3">
        <v>344.26</v>
      </c>
      <c r="S463" s="3">
        <v>418.93400000000003</v>
      </c>
      <c r="T463" s="3">
        <v>46.959000000000003</v>
      </c>
      <c r="U463" s="3">
        <v>46.959000000000003</v>
      </c>
      <c r="V463" s="3">
        <v>0</v>
      </c>
      <c r="W463" s="5">
        <f t="shared" si="2603"/>
        <v>0</v>
      </c>
      <c r="X463" s="3">
        <v>1519</v>
      </c>
      <c r="Y463" s="3">
        <v>80902.437000000005</v>
      </c>
      <c r="Z463" s="3">
        <v>356.56799999999998</v>
      </c>
      <c r="AA463" s="3">
        <v>350.30399999999997</v>
      </c>
      <c r="AB463" s="3">
        <v>356.21100000000001</v>
      </c>
      <c r="AC463" s="3">
        <v>351.30900000000003</v>
      </c>
      <c r="AD463" s="3">
        <v>333.08699999999999</v>
      </c>
      <c r="AE463" s="3">
        <v>309.25299999999999</v>
      </c>
      <c r="AF463" s="3">
        <v>166.58699999999999</v>
      </c>
      <c r="AG463" s="5">
        <f t="shared" si="2604"/>
        <v>13.413000000000011</v>
      </c>
      <c r="AH463" s="3">
        <v>1522</v>
      </c>
      <c r="AI463" s="3">
        <v>1269.6500000000001</v>
      </c>
      <c r="AJ463" s="3">
        <v>332.35399999999998</v>
      </c>
      <c r="AK463" s="3">
        <v>417.262</v>
      </c>
      <c r="AL463" s="3">
        <v>334.017</v>
      </c>
      <c r="AM463" s="3">
        <v>417.291</v>
      </c>
      <c r="AN463" s="3">
        <v>44.42</v>
      </c>
      <c r="AO463" s="3">
        <v>36.392000000000003</v>
      </c>
      <c r="AP463" s="3">
        <v>69.384</v>
      </c>
      <c r="AQ463" s="5">
        <f t="shared" si="2605"/>
        <v>69.384</v>
      </c>
      <c r="AR463" s="3">
        <v>1525</v>
      </c>
      <c r="AS463" s="3">
        <v>86480.451000000001</v>
      </c>
      <c r="AT463" s="3">
        <v>329.589</v>
      </c>
      <c r="AU463" s="3">
        <v>358.47500000000002</v>
      </c>
      <c r="AV463" s="3">
        <v>328.93799999999999</v>
      </c>
      <c r="AW463" s="3">
        <v>359.5</v>
      </c>
      <c r="AX463" s="3">
        <v>339.95400000000001</v>
      </c>
      <c r="AY463" s="3">
        <v>323.89800000000002</v>
      </c>
      <c r="AZ463" s="3">
        <v>2.8889999999999998</v>
      </c>
      <c r="BA463" s="5">
        <f t="shared" si="2606"/>
        <v>2.8889999999999998</v>
      </c>
      <c r="BB463" s="3">
        <v>1528</v>
      </c>
      <c r="BC463" s="3">
        <v>1001.7569999999999</v>
      </c>
      <c r="BD463" s="3">
        <v>305.68299999999999</v>
      </c>
      <c r="BE463" s="3">
        <v>423.14600000000002</v>
      </c>
      <c r="BF463" s="3">
        <v>307.14999999999998</v>
      </c>
      <c r="BG463" s="3">
        <v>424.01</v>
      </c>
      <c r="BH463" s="3">
        <v>37.298999999999999</v>
      </c>
      <c r="BI463" s="3">
        <v>34.195999999999998</v>
      </c>
      <c r="BJ463" s="3">
        <v>75.528000000000006</v>
      </c>
      <c r="BK463" s="5">
        <f t="shared" si="2607"/>
        <v>75.528000000000006</v>
      </c>
      <c r="BL463" s="3">
        <v>1531</v>
      </c>
      <c r="BM463" s="3">
        <v>70733.862999999998</v>
      </c>
      <c r="BN463" s="3">
        <v>357.27</v>
      </c>
      <c r="BO463" s="3">
        <v>235.81700000000001</v>
      </c>
      <c r="BP463" s="3">
        <v>356.90600000000001</v>
      </c>
      <c r="BQ463" s="3">
        <v>235.26499999999999</v>
      </c>
      <c r="BR463" s="3">
        <v>307.83999999999997</v>
      </c>
      <c r="BS463" s="3">
        <v>292.55799999999999</v>
      </c>
      <c r="BT463" s="3">
        <v>27.373000000000001</v>
      </c>
      <c r="BU463" s="5">
        <f t="shared" si="2608"/>
        <v>27.373000000000001</v>
      </c>
      <c r="BV463" s="3">
        <v>1534</v>
      </c>
      <c r="BW463" s="3">
        <v>840.39</v>
      </c>
      <c r="BX463" s="3">
        <v>339.17200000000003</v>
      </c>
      <c r="BY463" s="3">
        <v>301.17399999999998</v>
      </c>
      <c r="BZ463" s="3">
        <v>339.53399999999999</v>
      </c>
      <c r="CA463" s="3">
        <v>301.09300000000002</v>
      </c>
      <c r="CB463" s="3">
        <v>35.728000000000002</v>
      </c>
      <c r="CC463" s="3">
        <v>29.949000000000002</v>
      </c>
      <c r="CD463" s="3">
        <v>77.769000000000005</v>
      </c>
      <c r="CE463" s="5">
        <f t="shared" si="2609"/>
        <v>77.769000000000005</v>
      </c>
      <c r="CF463" s="3">
        <v>1537</v>
      </c>
      <c r="CG463" s="3">
        <v>41844.849000000002</v>
      </c>
      <c r="CH463" s="3">
        <v>398.22899999999998</v>
      </c>
      <c r="CI463" s="3">
        <v>270.22699999999998</v>
      </c>
      <c r="CJ463" s="3">
        <v>396.92200000000003</v>
      </c>
      <c r="CK463" s="3">
        <v>270.58199999999999</v>
      </c>
      <c r="CL463" s="3">
        <v>234.27</v>
      </c>
      <c r="CM463" s="3">
        <v>227.42400000000001</v>
      </c>
      <c r="CN463" s="3">
        <v>43.747999999999998</v>
      </c>
      <c r="CO463" s="5">
        <f t="shared" si="2610"/>
        <v>43.747999999999998</v>
      </c>
      <c r="CP463" s="3">
        <v>1540</v>
      </c>
      <c r="CQ463" s="3">
        <v>1103.8920000000001</v>
      </c>
      <c r="CR463" s="3">
        <v>391.94200000000001</v>
      </c>
      <c r="CS463" s="3">
        <v>324.46899999999999</v>
      </c>
      <c r="CT463" s="3">
        <v>392.42700000000002</v>
      </c>
      <c r="CU463" s="3">
        <v>324.8</v>
      </c>
      <c r="CV463" s="3">
        <v>44.085999999999999</v>
      </c>
      <c r="CW463" s="3">
        <v>31.881</v>
      </c>
      <c r="CX463" s="3">
        <v>23.291</v>
      </c>
      <c r="CY463" s="5">
        <f t="shared" si="2611"/>
        <v>23.291</v>
      </c>
      <c r="CZ463" s="46">
        <f t="shared" si="2612"/>
        <v>-0.30095460370906107</v>
      </c>
      <c r="DA463" s="46">
        <f>IF((AQ463-AG463)&lt;45,(AO463-$T463)/$T463,(AN463-$U463)/$U463)</f>
        <v>-5.4068442684043552E-2</v>
      </c>
      <c r="DB463" s="46">
        <f>IF((AQ463-AG463)&lt;45,(AN463-$T463)/$T463,(AO463-$U463)/$U463)</f>
        <v>-0.2250260865861709</v>
      </c>
      <c r="DC463" s="46">
        <f t="shared" si="2613"/>
        <v>71.201766551118681</v>
      </c>
      <c r="DD463" s="46">
        <f t="shared" si="2614"/>
        <v>69.614638977732241</v>
      </c>
      <c r="DE463" s="46">
        <f t="shared" si="2662"/>
        <v>55.970999999999989</v>
      </c>
      <c r="DF463" s="46" t="str">
        <f>IF(DE463&lt;45,DF$6,DF$5)</f>
        <v>RAD</v>
      </c>
      <c r="DG463" s="46">
        <f t="shared" si="2615"/>
        <v>-0.25275722978883663</v>
      </c>
      <c r="DH463" s="46">
        <f>IF((BK463-BA463)&lt;45,(BI463-$T463)/$T463,(BH463-$U463)/$U463)</f>
        <v>-0.20571136523350164</v>
      </c>
      <c r="DI463" s="46">
        <f>IF((BK463-BA463)&lt;45,(BH463-$T463)/$T463,(BI463-$U463)/$U463)</f>
        <v>-0.27179028514235831</v>
      </c>
      <c r="DJ463" s="46">
        <f t="shared" si="2616"/>
        <v>68.948060719646051</v>
      </c>
      <c r="DK463" s="46">
        <f t="shared" si="2617"/>
        <v>68.090065677747731</v>
      </c>
      <c r="DL463" s="46">
        <f t="shared" si="2663"/>
        <v>72.63900000000001</v>
      </c>
      <c r="DM463" s="46" t="str">
        <f>IF(DL463&lt;45,DM$6,DM$5)</f>
        <v>RAD</v>
      </c>
      <c r="DN463" s="46">
        <f t="shared" si="2618"/>
        <v>-0.38881715896859848</v>
      </c>
      <c r="DO463" s="46">
        <f>IF((CE463-BU463)&lt;45,(CC463-$T463)/$T463,(CB463-$U463)/$U463)</f>
        <v>-0.2391660810494261</v>
      </c>
      <c r="DP463" s="46">
        <f>IF((CE463-BU463)&lt;45,(CB463-$T463)/$T463,(CC463-$U463)/$U463)</f>
        <v>-0.36223088225899192</v>
      </c>
      <c r="DQ463" s="46">
        <f t="shared" si="2619"/>
        <v>67.816480688693915</v>
      </c>
      <c r="DR463" s="46">
        <f t="shared" si="2620"/>
        <v>68.081656619092371</v>
      </c>
      <c r="DS463" s="46">
        <f t="shared" si="2664"/>
        <v>50.396000000000001</v>
      </c>
      <c r="DT463" s="46" t="str">
        <f>IF(DS463&lt;45,DT$6,DT$5)</f>
        <v>RAD</v>
      </c>
      <c r="DU463" s="46">
        <f t="shared" si="2621"/>
        <v>-0.63843550161610707</v>
      </c>
      <c r="DV463" s="46">
        <f>IF((CY463-CO463)&lt;45,(CW463-$T463)/$T463,(CV463-$U463)/$U463)</f>
        <v>-0.3210886092122916</v>
      </c>
      <c r="DW463" s="46">
        <f>IF((CY463-CO463)&lt;45,(CV463-$T463)/$T463,(CW463-$U463)/$U463)</f>
        <v>-6.1181030260440056E-2</v>
      </c>
      <c r="DX463" s="46">
        <f t="shared" si="2622"/>
        <v>54.605136507475208</v>
      </c>
      <c r="DY463" s="46">
        <f t="shared" si="2623"/>
        <v>54.40401225093607</v>
      </c>
      <c r="DZ463" s="46">
        <f t="shared" si="2665"/>
        <v>34.021000000000008</v>
      </c>
      <c r="EA463" s="46" t="str">
        <f>IF(DZ463&lt;45,EA$6,EA$5)</f>
        <v>CIRC</v>
      </c>
    </row>
    <row r="464" spans="3:131" x14ac:dyDescent="0.2">
      <c r="C464" s="103"/>
      <c r="D464" s="3">
        <v>1513</v>
      </c>
      <c r="E464" s="3">
        <v>114808.117</v>
      </c>
      <c r="F464" s="3">
        <v>344.36200000000002</v>
      </c>
      <c r="G464" s="3">
        <v>340.53300000000002</v>
      </c>
      <c r="H464" s="3">
        <v>342.839</v>
      </c>
      <c r="I464" s="3">
        <v>344.23700000000002</v>
      </c>
      <c r="J464" s="3">
        <v>390.60199999999998</v>
      </c>
      <c r="K464" s="3">
        <v>374.238</v>
      </c>
      <c r="L464" s="3">
        <v>8.7949999999999999</v>
      </c>
      <c r="M464" s="5">
        <f t="shared" si="2602"/>
        <v>8.7949999999999999</v>
      </c>
      <c r="N464" s="3">
        <v>1516</v>
      </c>
      <c r="O464" s="3">
        <v>1710.846</v>
      </c>
      <c r="P464" s="3">
        <v>344.12799999999999</v>
      </c>
      <c r="Q464" s="3">
        <v>418.62400000000002</v>
      </c>
      <c r="R464" s="3">
        <v>344.44799999999998</v>
      </c>
      <c r="S464" s="3">
        <v>419.142</v>
      </c>
      <c r="T464" s="3">
        <v>46.671999999999997</v>
      </c>
      <c r="U464" s="3">
        <v>46.671999999999997</v>
      </c>
      <c r="V464" s="3">
        <v>0</v>
      </c>
      <c r="W464" s="5">
        <f t="shared" si="2603"/>
        <v>0</v>
      </c>
      <c r="X464" s="3">
        <v>1520</v>
      </c>
      <c r="Y464" s="3">
        <v>80200.554000000004</v>
      </c>
      <c r="Z464" s="3">
        <v>359.11599999999999</v>
      </c>
      <c r="AA464" s="3">
        <v>350.84</v>
      </c>
      <c r="AB464" s="3">
        <v>358.83199999999999</v>
      </c>
      <c r="AC464" s="3">
        <v>351.78800000000001</v>
      </c>
      <c r="AD464" s="3">
        <v>327.815</v>
      </c>
      <c r="AE464" s="3">
        <v>311.5</v>
      </c>
      <c r="AF464" s="3">
        <v>165.989</v>
      </c>
      <c r="AG464" s="5">
        <f t="shared" si="2604"/>
        <v>14.010999999999996</v>
      </c>
      <c r="AH464" s="3">
        <v>1523</v>
      </c>
      <c r="AI464" s="3">
        <v>1244.088</v>
      </c>
      <c r="AJ464" s="3">
        <v>332.76</v>
      </c>
      <c r="AK464" s="3">
        <v>417.07600000000002</v>
      </c>
      <c r="AL464" s="3">
        <v>334.40699999999998</v>
      </c>
      <c r="AM464" s="3">
        <v>417.267</v>
      </c>
      <c r="AN464" s="3">
        <v>44.972999999999999</v>
      </c>
      <c r="AO464" s="3">
        <v>35.220999999999997</v>
      </c>
      <c r="AP464" s="3">
        <v>74.459999999999994</v>
      </c>
      <c r="AQ464" s="5">
        <f t="shared" si="2605"/>
        <v>74.459999999999994</v>
      </c>
      <c r="AR464" s="3">
        <v>1526</v>
      </c>
      <c r="AS464" s="3">
        <v>86279.672000000006</v>
      </c>
      <c r="AT464" s="3">
        <v>329.68799999999999</v>
      </c>
      <c r="AU464" s="3">
        <v>358.34500000000003</v>
      </c>
      <c r="AV464" s="3">
        <v>329.00099999999998</v>
      </c>
      <c r="AW464" s="3">
        <v>359.32799999999997</v>
      </c>
      <c r="AX464" s="3">
        <v>340.79</v>
      </c>
      <c r="AY464" s="3">
        <v>322.35300000000001</v>
      </c>
      <c r="AZ464" s="3">
        <v>7.3</v>
      </c>
      <c r="BA464" s="5">
        <f t="shared" si="2606"/>
        <v>7.3</v>
      </c>
      <c r="BB464" s="3">
        <v>1529</v>
      </c>
      <c r="BC464" s="3">
        <v>1000.631</v>
      </c>
      <c r="BD464" s="3">
        <v>305.61700000000002</v>
      </c>
      <c r="BE464" s="3">
        <v>422.96899999999999</v>
      </c>
      <c r="BF464" s="3">
        <v>306.947</v>
      </c>
      <c r="BG464" s="3">
        <v>423.81299999999999</v>
      </c>
      <c r="BH464" s="3">
        <v>37.518999999999998</v>
      </c>
      <c r="BI464" s="3">
        <v>33.957000000000001</v>
      </c>
      <c r="BJ464" s="3">
        <v>84.616</v>
      </c>
      <c r="BK464" s="5">
        <f t="shared" si="2607"/>
        <v>84.616</v>
      </c>
      <c r="BL464" s="3">
        <v>1532</v>
      </c>
      <c r="BM464" s="3">
        <v>70725.868000000002</v>
      </c>
      <c r="BN464" s="3">
        <v>356.44299999999998</v>
      </c>
      <c r="BO464" s="3">
        <v>235.86500000000001</v>
      </c>
      <c r="BP464" s="3">
        <v>356.005</v>
      </c>
      <c r="BQ464" s="3">
        <v>235.30099999999999</v>
      </c>
      <c r="BR464" s="3">
        <v>307.45299999999997</v>
      </c>
      <c r="BS464" s="3">
        <v>292.89400000000001</v>
      </c>
      <c r="BT464" s="3">
        <v>22.559000000000001</v>
      </c>
      <c r="BU464" s="5">
        <f t="shared" si="2608"/>
        <v>22.559000000000001</v>
      </c>
      <c r="BV464" s="3">
        <v>1535</v>
      </c>
      <c r="BW464" s="3">
        <v>837.91300000000001</v>
      </c>
      <c r="BX464" s="3">
        <v>339.60500000000002</v>
      </c>
      <c r="BY464" s="3">
        <v>301.053</v>
      </c>
      <c r="BZ464" s="3">
        <v>340.40899999999999</v>
      </c>
      <c r="CA464" s="3">
        <v>300.97699999999998</v>
      </c>
      <c r="CB464" s="3">
        <v>35.491999999999997</v>
      </c>
      <c r="CC464" s="3">
        <v>30.06</v>
      </c>
      <c r="CD464" s="3">
        <v>81.959000000000003</v>
      </c>
      <c r="CE464" s="5">
        <f t="shared" si="2609"/>
        <v>81.959000000000003</v>
      </c>
      <c r="CF464" s="3">
        <v>1538</v>
      </c>
      <c r="CG464" s="3">
        <v>41757.803999999996</v>
      </c>
      <c r="CH464" s="3">
        <v>397.98200000000003</v>
      </c>
      <c r="CI464" s="3">
        <v>270.40600000000001</v>
      </c>
      <c r="CJ464" s="3">
        <v>396.69799999999998</v>
      </c>
      <c r="CK464" s="3">
        <v>270.78399999999999</v>
      </c>
      <c r="CL464" s="3">
        <v>235.25200000000001</v>
      </c>
      <c r="CM464" s="3">
        <v>226.00299999999999</v>
      </c>
      <c r="CN464" s="3">
        <v>46.389000000000003</v>
      </c>
      <c r="CO464" s="5">
        <f t="shared" si="2610"/>
        <v>46.389000000000003</v>
      </c>
      <c r="CP464" s="3">
        <v>1541</v>
      </c>
      <c r="CQ464" s="3">
        <v>1153.2139999999999</v>
      </c>
      <c r="CR464" s="3">
        <v>392.11799999999999</v>
      </c>
      <c r="CS464" s="3">
        <v>324.97300000000001</v>
      </c>
      <c r="CT464" s="3">
        <v>392.54</v>
      </c>
      <c r="CU464" s="3">
        <v>325.40899999999999</v>
      </c>
      <c r="CV464" s="3">
        <v>44.027000000000001</v>
      </c>
      <c r="CW464" s="3">
        <v>33.35</v>
      </c>
      <c r="CX464" s="3">
        <v>21.446999999999999</v>
      </c>
      <c r="CY464" s="5">
        <f t="shared" si="2611"/>
        <v>21.446999999999999</v>
      </c>
      <c r="CZ464" s="46">
        <f t="shared" si="2612"/>
        <v>-0.30143829464601352</v>
      </c>
      <c r="DA464" s="46">
        <f t="shared" ref="DA464:DA465" si="2704">IF((AQ464-AG464)&lt;45,(AO464-$T464)/$T464,(AN464-$U464)/$U464)</f>
        <v>-3.6402982516283815E-2</v>
      </c>
      <c r="DB464" s="46">
        <f t="shared" ref="DB464:DB465" si="2705">IF((AQ464-AG464)&lt;45,(AN464-$T464)/$T464,(AO464-$U464)/$U464)</f>
        <v>-0.24535053136784371</v>
      </c>
      <c r="DC464" s="46">
        <f t="shared" si="2613"/>
        <v>71.287070580856422</v>
      </c>
      <c r="DD464" s="46">
        <f t="shared" si="2614"/>
        <v>69.88619367228408</v>
      </c>
      <c r="DE464" s="46">
        <f t="shared" si="2662"/>
        <v>60.448999999999998</v>
      </c>
      <c r="DF464" s="46" t="str">
        <f t="shared" ref="DF464:DF466" si="2706">IF(DE464&lt;45,DF$6,DF$5)</f>
        <v>RAD</v>
      </c>
      <c r="DG464" s="46">
        <f t="shared" si="2615"/>
        <v>-0.24848804897653703</v>
      </c>
      <c r="DH464" s="46">
        <f t="shared" ref="DH464:DH465" si="2707">IF((BK464-BA464)&lt;45,(BI464-$T464)/$T464,(BH464-$U464)/$U464)</f>
        <v>-0.19611330133699004</v>
      </c>
      <c r="DI464" s="46">
        <f t="shared" ref="DI464:DI465" si="2708">IF((BK464-BA464)&lt;45,(BH464-$T464)/$T464,(BI464-$U464)/$U464)</f>
        <v>-0.272433150497086</v>
      </c>
      <c r="DJ464" s="46">
        <f t="shared" si="2616"/>
        <v>68.961398020921777</v>
      </c>
      <c r="DK464" s="46">
        <f t="shared" si="2617"/>
        <v>68.151992934909842</v>
      </c>
      <c r="DL464" s="46">
        <f t="shared" si="2663"/>
        <v>77.316000000000003</v>
      </c>
      <c r="DM464" s="46" t="str">
        <f t="shared" ref="DM464:DM466" si="2709">IF(DL464&lt;45,DM$6,DM$5)</f>
        <v>RAD</v>
      </c>
      <c r="DN464" s="46">
        <f t="shared" si="2618"/>
        <v>-0.38396456759237674</v>
      </c>
      <c r="DO464" s="46">
        <f t="shared" ref="DO464:DO465" si="2710">IF((CE464-BU464)&lt;45,(CC464-$T464)/$T464,(CB464-$U464)/$U464)</f>
        <v>-0.23954405210833049</v>
      </c>
      <c r="DP464" s="46">
        <f t="shared" ref="DP464:DP465" si="2711">IF((CE464-BU464)&lt;45,(CB464-$T464)/$T464,(CC464-$U464)/$U464)</f>
        <v>-0.3559307507713404</v>
      </c>
      <c r="DQ464" s="46">
        <f t="shared" si="2619"/>
        <v>67.327509890088749</v>
      </c>
      <c r="DR464" s="46">
        <f t="shared" si="2620"/>
        <v>67.50238656521708</v>
      </c>
      <c r="DS464" s="46">
        <f t="shared" si="2664"/>
        <v>59.400000000000006</v>
      </c>
      <c r="DT464" s="46" t="str">
        <f t="shared" ref="DT464:DT466" si="2712">IF(DS464&lt;45,DT$6,DT$5)</f>
        <v>RAD</v>
      </c>
      <c r="DU464" s="46">
        <f t="shared" si="2621"/>
        <v>-0.63628177962364796</v>
      </c>
      <c r="DV464" s="46">
        <f t="shared" ref="DV464:DV465" si="2713">IF((CY464-CO464)&lt;45,(CW464-$T464)/$T464,(CV464-$U464)/$U464)</f>
        <v>-0.28543880699348639</v>
      </c>
      <c r="DW464" s="46">
        <f t="shared" ref="DW464:DW465" si="2714">IF((CY464-CO464)&lt;45,(CV464-$T464)/$T464,(CW464-$U464)/$U464)</f>
        <v>-5.6672094617757886E-2</v>
      </c>
      <c r="DX464" s="46">
        <f t="shared" si="2622"/>
        <v>54.881180608656749</v>
      </c>
      <c r="DY464" s="46">
        <f t="shared" si="2623"/>
        <v>54.783022817292583</v>
      </c>
      <c r="DZ464" s="46">
        <f t="shared" si="2665"/>
        <v>35.57</v>
      </c>
      <c r="EA464" s="46" t="str">
        <f t="shared" ref="EA464:EA466" si="2715">IF(DZ464&lt;45,EA$6,EA$5)</f>
        <v>CIRC</v>
      </c>
    </row>
    <row r="465" spans="3:131" x14ac:dyDescent="0.2">
      <c r="C465" s="103"/>
      <c r="D465" s="3">
        <v>1514</v>
      </c>
      <c r="E465" s="3">
        <v>114036.192</v>
      </c>
      <c r="F465" s="3">
        <v>344.36099999999999</v>
      </c>
      <c r="G465" s="3">
        <v>338.92599999999999</v>
      </c>
      <c r="H465" s="3">
        <v>342.87599999999998</v>
      </c>
      <c r="I465" s="3">
        <v>342.48899999999998</v>
      </c>
      <c r="J465" s="3">
        <v>390.875</v>
      </c>
      <c r="K465" s="3">
        <v>371.46300000000002</v>
      </c>
      <c r="L465" s="3">
        <v>23.271999999999998</v>
      </c>
      <c r="M465" s="5">
        <f t="shared" si="2602"/>
        <v>23.271999999999998</v>
      </c>
      <c r="N465" s="3">
        <v>1517</v>
      </c>
      <c r="O465" s="3">
        <v>1710.846</v>
      </c>
      <c r="P465" s="3">
        <v>344.46300000000002</v>
      </c>
      <c r="Q465" s="3">
        <v>418.62400000000002</v>
      </c>
      <c r="R465" s="3">
        <v>344.92399999999998</v>
      </c>
      <c r="S465" s="3">
        <v>419.15499999999997</v>
      </c>
      <c r="T465" s="3">
        <v>46.671999999999997</v>
      </c>
      <c r="U465" s="3">
        <v>46.671999999999997</v>
      </c>
      <c r="V465" s="3">
        <v>0</v>
      </c>
      <c r="W465" s="5">
        <f t="shared" si="2603"/>
        <v>0</v>
      </c>
      <c r="X465" s="3">
        <v>1521</v>
      </c>
      <c r="Y465" s="3">
        <v>81163.123000000007</v>
      </c>
      <c r="Z465" s="3">
        <v>357.779</v>
      </c>
      <c r="AA465" s="3">
        <v>352.18900000000002</v>
      </c>
      <c r="AB465" s="3">
        <v>357.44200000000001</v>
      </c>
      <c r="AC465" s="3">
        <v>353.125</v>
      </c>
      <c r="AD465" s="3">
        <v>329.56599999999997</v>
      </c>
      <c r="AE465" s="3">
        <v>313.56400000000002</v>
      </c>
      <c r="AF465" s="3">
        <v>170.81899999999999</v>
      </c>
      <c r="AG465" s="5">
        <f t="shared" si="2604"/>
        <v>9.1810000000000116</v>
      </c>
      <c r="AH465" s="3">
        <v>1524</v>
      </c>
      <c r="AI465" s="3">
        <v>1241.723</v>
      </c>
      <c r="AJ465" s="3">
        <v>332.81</v>
      </c>
      <c r="AK465" s="3">
        <v>416.88499999999999</v>
      </c>
      <c r="AL465" s="3">
        <v>334.52100000000002</v>
      </c>
      <c r="AM465" s="3">
        <v>416.976</v>
      </c>
      <c r="AN465" s="3">
        <v>44.396000000000001</v>
      </c>
      <c r="AO465" s="3">
        <v>35.610999999999997</v>
      </c>
      <c r="AP465" s="3">
        <v>70.436999999999998</v>
      </c>
      <c r="AQ465" s="5">
        <f t="shared" si="2605"/>
        <v>70.436999999999998</v>
      </c>
      <c r="AR465" s="3">
        <v>1527</v>
      </c>
      <c r="AS465" s="3">
        <v>86147.357999999993</v>
      </c>
      <c r="AT465" s="3">
        <v>329.363</v>
      </c>
      <c r="AU465" s="3">
        <v>358.05599999999998</v>
      </c>
      <c r="AV465" s="3">
        <v>328.65300000000002</v>
      </c>
      <c r="AW465" s="3">
        <v>359.01600000000002</v>
      </c>
      <c r="AX465" s="3">
        <v>338.57799999999997</v>
      </c>
      <c r="AY465" s="3">
        <v>323.96100000000001</v>
      </c>
      <c r="AZ465" s="3">
        <v>9.6969999999999992</v>
      </c>
      <c r="BA465" s="5">
        <f t="shared" si="2606"/>
        <v>9.6969999999999992</v>
      </c>
      <c r="BB465" s="3">
        <v>1530</v>
      </c>
      <c r="BC465" s="3">
        <v>1007.837</v>
      </c>
      <c r="BD465" s="3">
        <v>305.75099999999998</v>
      </c>
      <c r="BE465" s="3">
        <v>423.00200000000001</v>
      </c>
      <c r="BF465" s="3">
        <v>307.26299999999998</v>
      </c>
      <c r="BG465" s="3">
        <v>423.83199999999999</v>
      </c>
      <c r="BH465" s="3">
        <v>37.445999999999998</v>
      </c>
      <c r="BI465" s="3">
        <v>34.268999999999998</v>
      </c>
      <c r="BJ465" s="3">
        <v>79.102000000000004</v>
      </c>
      <c r="BK465" s="5">
        <f t="shared" si="2607"/>
        <v>79.102000000000004</v>
      </c>
      <c r="BL465" s="3">
        <v>1533</v>
      </c>
      <c r="BM465" s="3">
        <v>70191.207999999999</v>
      </c>
      <c r="BN465" s="3">
        <v>357.178</v>
      </c>
      <c r="BO465" s="3">
        <v>235.85599999999999</v>
      </c>
      <c r="BP465" s="3">
        <v>356.83</v>
      </c>
      <c r="BQ465" s="3">
        <v>235.286</v>
      </c>
      <c r="BR465" s="3">
        <v>305.23599999999999</v>
      </c>
      <c r="BS465" s="3">
        <v>292.791</v>
      </c>
      <c r="BT465" s="3">
        <v>19.105</v>
      </c>
      <c r="BU465" s="5">
        <f t="shared" si="2608"/>
        <v>19.105</v>
      </c>
      <c r="BV465" s="3">
        <v>1536</v>
      </c>
      <c r="BW465" s="3">
        <v>821.02200000000005</v>
      </c>
      <c r="BX465" s="3">
        <v>339.846</v>
      </c>
      <c r="BY465" s="3">
        <v>301.024</v>
      </c>
      <c r="BZ465" s="3">
        <v>340.93900000000002</v>
      </c>
      <c r="CA465" s="3">
        <v>300.95699999999999</v>
      </c>
      <c r="CB465" s="3">
        <v>35.094999999999999</v>
      </c>
      <c r="CC465" s="3">
        <v>29.786999999999999</v>
      </c>
      <c r="CD465" s="3">
        <v>81.126000000000005</v>
      </c>
      <c r="CE465" s="5">
        <f t="shared" si="2609"/>
        <v>81.126000000000005</v>
      </c>
      <c r="CF465" s="3">
        <v>1539</v>
      </c>
      <c r="CG465" s="3">
        <v>42044.277000000002</v>
      </c>
      <c r="CH465" s="3">
        <v>397.80500000000001</v>
      </c>
      <c r="CI465" s="3">
        <v>271.41699999999997</v>
      </c>
      <c r="CJ465" s="3">
        <v>396.48</v>
      </c>
      <c r="CK465" s="3">
        <v>271.96300000000002</v>
      </c>
      <c r="CL465" s="3">
        <v>237.001</v>
      </c>
      <c r="CM465" s="3">
        <v>225.874</v>
      </c>
      <c r="CN465" s="3">
        <v>36.752000000000002</v>
      </c>
      <c r="CO465" s="5">
        <f t="shared" si="2610"/>
        <v>36.752000000000002</v>
      </c>
      <c r="CP465" s="3">
        <v>1542</v>
      </c>
      <c r="CQ465" s="3">
        <v>1161.6590000000001</v>
      </c>
      <c r="CR465" s="3">
        <v>392.07</v>
      </c>
      <c r="CS465" s="3">
        <v>324.54000000000002</v>
      </c>
      <c r="CT465" s="3">
        <v>392.44600000000003</v>
      </c>
      <c r="CU465" s="3">
        <v>324.887</v>
      </c>
      <c r="CV465" s="3">
        <v>44.143999999999998</v>
      </c>
      <c r="CW465" s="3">
        <v>33.506</v>
      </c>
      <c r="CX465" s="3">
        <v>17.622</v>
      </c>
      <c r="CY465" s="5">
        <f t="shared" si="2611"/>
        <v>17.622</v>
      </c>
      <c r="CZ465" s="46">
        <f t="shared" si="2612"/>
        <v>-0.28826873664809843</v>
      </c>
      <c r="DA465" s="46">
        <f t="shared" si="2704"/>
        <v>-4.8765855330819258E-2</v>
      </c>
      <c r="DB465" s="46">
        <f t="shared" si="2705"/>
        <v>-0.2369943435035996</v>
      </c>
      <c r="DC465" s="46">
        <f t="shared" si="2613"/>
        <v>69.347122341161324</v>
      </c>
      <c r="DD465" s="46">
        <f t="shared" si="2614"/>
        <v>67.840418940333791</v>
      </c>
      <c r="DE465" s="46">
        <f t="shared" si="2662"/>
        <v>61.255999999999986</v>
      </c>
      <c r="DF465" s="46" t="str">
        <f t="shared" si="2706"/>
        <v>RAD</v>
      </c>
      <c r="DG465" s="46">
        <f t="shared" si="2615"/>
        <v>-0.24456125297484507</v>
      </c>
      <c r="DH465" s="46">
        <f t="shared" si="2707"/>
        <v>-0.19767740829619471</v>
      </c>
      <c r="DI465" s="46">
        <f t="shared" si="2708"/>
        <v>-0.26574820020569079</v>
      </c>
      <c r="DJ465" s="46">
        <f t="shared" si="2616"/>
        <v>69.105061030289264</v>
      </c>
      <c r="DK465" s="46">
        <f t="shared" si="2617"/>
        <v>68.25427426908881</v>
      </c>
      <c r="DL465" s="46">
        <f t="shared" si="2663"/>
        <v>69.405000000000001</v>
      </c>
      <c r="DM465" s="46" t="str">
        <f t="shared" si="2709"/>
        <v>RAD</v>
      </c>
      <c r="DN465" s="46">
        <f t="shared" si="2618"/>
        <v>-0.38448305955358453</v>
      </c>
      <c r="DO465" s="46">
        <f t="shared" si="2710"/>
        <v>-0.24805022283167635</v>
      </c>
      <c r="DP465" s="46">
        <f t="shared" si="2711"/>
        <v>-0.36178008227631125</v>
      </c>
      <c r="DQ465" s="46">
        <f t="shared" si="2619"/>
        <v>67.433422336405258</v>
      </c>
      <c r="DR465" s="46">
        <f t="shared" si="2620"/>
        <v>67.56629427458634</v>
      </c>
      <c r="DS465" s="46">
        <f t="shared" si="2664"/>
        <v>62.021000000000001</v>
      </c>
      <c r="DT465" s="46" t="str">
        <f t="shared" si="2712"/>
        <v>RAD</v>
      </c>
      <c r="DU465" s="46">
        <f t="shared" si="2621"/>
        <v>-0.63130760276526943</v>
      </c>
      <c r="DV465" s="46">
        <f t="shared" si="2713"/>
        <v>-0.28209633184778876</v>
      </c>
      <c r="DW465" s="46">
        <f t="shared" si="2714"/>
        <v>-5.4165238258484717E-2</v>
      </c>
      <c r="DX465" s="46">
        <f t="shared" si="2622"/>
        <v>53.431669953315186</v>
      </c>
      <c r="DY465" s="46">
        <f t="shared" si="2623"/>
        <v>53.077518140922876</v>
      </c>
      <c r="DZ465" s="46">
        <f t="shared" si="2665"/>
        <v>44.374000000000002</v>
      </c>
      <c r="EA465" s="46" t="str">
        <f t="shared" si="2715"/>
        <v>CIRC</v>
      </c>
    </row>
    <row r="466" spans="3:131" ht="17" x14ac:dyDescent="0.2">
      <c r="C466" s="21" t="s">
        <v>19</v>
      </c>
      <c r="D466" s="7"/>
      <c r="E466" s="7">
        <f t="shared" ref="E466:M466" si="2716">AVERAGE(E463:E465)</f>
        <v>114859.01533333333</v>
      </c>
      <c r="F466" s="7">
        <f t="shared" si="2716"/>
        <v>344.34866666666659</v>
      </c>
      <c r="G466" s="7">
        <f t="shared" si="2716"/>
        <v>339.53566666666666</v>
      </c>
      <c r="H466" s="7">
        <f t="shared" si="2716"/>
        <v>342.83200000000005</v>
      </c>
      <c r="I466" s="7">
        <f t="shared" si="2716"/>
        <v>343.14366666666666</v>
      </c>
      <c r="J466" s="7">
        <f t="shared" si="2716"/>
        <v>391.02733333333327</v>
      </c>
      <c r="K466" s="7">
        <f t="shared" si="2716"/>
        <v>373.99566666666669</v>
      </c>
      <c r="L466" s="7">
        <f t="shared" si="2716"/>
        <v>16.224333333333334</v>
      </c>
      <c r="M466" s="7">
        <f t="shared" si="2716"/>
        <v>16.224333333333334</v>
      </c>
      <c r="N466" s="7"/>
      <c r="O466" s="7">
        <f t="shared" ref="O466:W466" si="2717">AVERAGE(O463:O465)</f>
        <v>1717.8653333333332</v>
      </c>
      <c r="P466" s="7">
        <f t="shared" si="2717"/>
        <v>344.18366666666662</v>
      </c>
      <c r="Q466" s="7">
        <f t="shared" si="2717"/>
        <v>418.56800000000004</v>
      </c>
      <c r="R466" s="7">
        <f t="shared" si="2717"/>
        <v>344.54400000000004</v>
      </c>
      <c r="S466" s="7">
        <f t="shared" si="2717"/>
        <v>419.077</v>
      </c>
      <c r="T466" s="7">
        <f t="shared" si="2717"/>
        <v>46.767666666666663</v>
      </c>
      <c r="U466" s="7">
        <f t="shared" si="2717"/>
        <v>46.767666666666663</v>
      </c>
      <c r="V466" s="7">
        <f t="shared" si="2717"/>
        <v>0</v>
      </c>
      <c r="W466" s="7">
        <f t="shared" si="2717"/>
        <v>0</v>
      </c>
      <c r="X466" s="7"/>
      <c r="Y466" s="7">
        <f t="shared" ref="Y466:AG466" si="2718">AVERAGE(Y463:Y465)</f>
        <v>80755.371333333329</v>
      </c>
      <c r="Z466" s="7">
        <f t="shared" si="2718"/>
        <v>357.82099999999997</v>
      </c>
      <c r="AA466" s="7">
        <f t="shared" si="2718"/>
        <v>351.11100000000005</v>
      </c>
      <c r="AB466" s="7">
        <f t="shared" si="2718"/>
        <v>357.49500000000006</v>
      </c>
      <c r="AC466" s="7">
        <f t="shared" si="2718"/>
        <v>352.07400000000001</v>
      </c>
      <c r="AD466" s="7">
        <f t="shared" si="2718"/>
        <v>330.15600000000001</v>
      </c>
      <c r="AE466" s="7">
        <f t="shared" si="2718"/>
        <v>311.43900000000002</v>
      </c>
      <c r="AF466" s="7">
        <f t="shared" si="2718"/>
        <v>167.79833333333332</v>
      </c>
      <c r="AG466" s="7">
        <f t="shared" si="2718"/>
        <v>12.201666666666673</v>
      </c>
      <c r="AH466" s="7"/>
      <c r="AI466" s="7">
        <f t="shared" ref="AI466:AQ466" si="2719">AVERAGE(AI463:AI465)</f>
        <v>1251.8203333333333</v>
      </c>
      <c r="AJ466" s="7">
        <f t="shared" si="2719"/>
        <v>332.64133333333331</v>
      </c>
      <c r="AK466" s="7">
        <f t="shared" si="2719"/>
        <v>417.0743333333333</v>
      </c>
      <c r="AL466" s="7">
        <f t="shared" si="2719"/>
        <v>334.315</v>
      </c>
      <c r="AM466" s="7">
        <f t="shared" si="2719"/>
        <v>417.17800000000005</v>
      </c>
      <c r="AN466" s="7">
        <f t="shared" si="2719"/>
        <v>44.596333333333327</v>
      </c>
      <c r="AO466" s="7">
        <f t="shared" si="2719"/>
        <v>35.74133333333333</v>
      </c>
      <c r="AP466" s="7">
        <f t="shared" si="2719"/>
        <v>71.427000000000007</v>
      </c>
      <c r="AQ466" s="7">
        <f t="shared" si="2719"/>
        <v>71.427000000000007</v>
      </c>
      <c r="AR466" s="7"/>
      <c r="AS466" s="7">
        <f t="shared" ref="AS466:BA466" si="2720">AVERAGE(AS463:AS465)</f>
        <v>86302.493666666676</v>
      </c>
      <c r="AT466" s="7">
        <f t="shared" si="2720"/>
        <v>329.54666666666668</v>
      </c>
      <c r="AU466" s="7">
        <f t="shared" si="2720"/>
        <v>358.29199999999997</v>
      </c>
      <c r="AV466" s="7">
        <f t="shared" si="2720"/>
        <v>328.86399999999998</v>
      </c>
      <c r="AW466" s="7">
        <f t="shared" si="2720"/>
        <v>359.28133333333335</v>
      </c>
      <c r="AX466" s="7">
        <f t="shared" si="2720"/>
        <v>339.774</v>
      </c>
      <c r="AY466" s="7">
        <f t="shared" si="2720"/>
        <v>323.404</v>
      </c>
      <c r="AZ466" s="7">
        <f t="shared" si="2720"/>
        <v>6.6286666666666667</v>
      </c>
      <c r="BA466" s="7">
        <f t="shared" si="2720"/>
        <v>6.6286666666666667</v>
      </c>
      <c r="BB466" s="7"/>
      <c r="BC466" s="7">
        <f t="shared" ref="BC466:BK466" si="2721">AVERAGE(BC463:BC465)</f>
        <v>1003.4083333333333</v>
      </c>
      <c r="BD466" s="7">
        <f t="shared" si="2721"/>
        <v>305.68366666666662</v>
      </c>
      <c r="BE466" s="7">
        <f t="shared" si="2721"/>
        <v>423.03899999999999</v>
      </c>
      <c r="BF466" s="7">
        <f t="shared" si="2721"/>
        <v>307.11999999999995</v>
      </c>
      <c r="BG466" s="7">
        <f t="shared" si="2721"/>
        <v>423.88499999999999</v>
      </c>
      <c r="BH466" s="7">
        <f t="shared" si="2721"/>
        <v>37.42133333333333</v>
      </c>
      <c r="BI466" s="7">
        <f t="shared" si="2721"/>
        <v>34.140666666666668</v>
      </c>
      <c r="BJ466" s="7">
        <f t="shared" si="2721"/>
        <v>79.748666666666665</v>
      </c>
      <c r="BK466" s="7">
        <f t="shared" si="2721"/>
        <v>79.748666666666665</v>
      </c>
      <c r="BL466" s="7"/>
      <c r="BM466" s="7">
        <f t="shared" ref="BM466:BU466" si="2722">AVERAGE(BM463:BM465)</f>
        <v>70550.313000000009</v>
      </c>
      <c r="BN466" s="7">
        <f t="shared" si="2722"/>
        <v>356.96366666666671</v>
      </c>
      <c r="BO466" s="7">
        <f t="shared" si="2722"/>
        <v>235.846</v>
      </c>
      <c r="BP466" s="7">
        <f t="shared" si="2722"/>
        <v>356.58033333333333</v>
      </c>
      <c r="BQ466" s="7">
        <f t="shared" si="2722"/>
        <v>235.28399999999999</v>
      </c>
      <c r="BR466" s="7">
        <f t="shared" si="2722"/>
        <v>306.84299999999996</v>
      </c>
      <c r="BS466" s="7">
        <f t="shared" si="2722"/>
        <v>292.74766666666665</v>
      </c>
      <c r="BT466" s="7">
        <f t="shared" si="2722"/>
        <v>23.012333333333334</v>
      </c>
      <c r="BU466" s="7">
        <f t="shared" si="2722"/>
        <v>23.012333333333334</v>
      </c>
      <c r="BV466" s="7"/>
      <c r="BW466" s="7">
        <f t="shared" ref="BW466:CE466" si="2723">AVERAGE(BW463:BW465)</f>
        <v>833.10833333333323</v>
      </c>
      <c r="BX466" s="7">
        <f t="shared" si="2723"/>
        <v>339.541</v>
      </c>
      <c r="BY466" s="7">
        <f t="shared" si="2723"/>
        <v>301.08366666666666</v>
      </c>
      <c r="BZ466" s="7">
        <f t="shared" si="2723"/>
        <v>340.29400000000004</v>
      </c>
      <c r="CA466" s="7">
        <f t="shared" si="2723"/>
        <v>301.00899999999996</v>
      </c>
      <c r="CB466" s="7">
        <f t="shared" si="2723"/>
        <v>35.438333333333333</v>
      </c>
      <c r="CC466" s="7">
        <f t="shared" si="2723"/>
        <v>29.931999999999999</v>
      </c>
      <c r="CD466" s="7">
        <f t="shared" si="2723"/>
        <v>80.284666666666666</v>
      </c>
      <c r="CE466" s="7">
        <f t="shared" si="2723"/>
        <v>80.284666666666666</v>
      </c>
      <c r="CF466" s="10"/>
      <c r="CG466" s="7">
        <f t="shared" ref="CG466:CO466" si="2724">AVERAGE(CG463:CG465)</f>
        <v>41882.31</v>
      </c>
      <c r="CH466" s="7">
        <f t="shared" si="2724"/>
        <v>398.00533333333334</v>
      </c>
      <c r="CI466" s="7">
        <f t="shared" si="2724"/>
        <v>270.68333333333334</v>
      </c>
      <c r="CJ466" s="7">
        <f t="shared" si="2724"/>
        <v>396.7</v>
      </c>
      <c r="CK466" s="7">
        <f t="shared" si="2724"/>
        <v>271.10966666666667</v>
      </c>
      <c r="CL466" s="7">
        <f t="shared" si="2724"/>
        <v>235.50766666666667</v>
      </c>
      <c r="CM466" s="7">
        <f t="shared" si="2724"/>
        <v>226.43366666666668</v>
      </c>
      <c r="CN466" s="7">
        <f t="shared" si="2724"/>
        <v>42.296333333333337</v>
      </c>
      <c r="CO466" s="7">
        <f t="shared" si="2724"/>
        <v>42.296333333333337</v>
      </c>
      <c r="CP466" s="10"/>
      <c r="CQ466" s="7">
        <f t="shared" ref="CQ466:DE466" si="2725">AVERAGE(CQ463:CQ465)</f>
        <v>1139.5883333333334</v>
      </c>
      <c r="CR466" s="7">
        <f t="shared" si="2725"/>
        <v>392.04333333333329</v>
      </c>
      <c r="CS466" s="7">
        <f t="shared" si="2725"/>
        <v>324.66066666666666</v>
      </c>
      <c r="CT466" s="7">
        <f t="shared" si="2725"/>
        <v>392.471</v>
      </c>
      <c r="CU466" s="7">
        <f t="shared" si="2725"/>
        <v>325.03199999999998</v>
      </c>
      <c r="CV466" s="7">
        <f t="shared" si="2725"/>
        <v>44.085666666666668</v>
      </c>
      <c r="CW466" s="7">
        <f t="shared" si="2725"/>
        <v>32.912333333333329</v>
      </c>
      <c r="CX466" s="7">
        <f t="shared" si="2725"/>
        <v>20.786666666666665</v>
      </c>
      <c r="CY466" s="7">
        <f t="shared" si="2725"/>
        <v>20.786666666666665</v>
      </c>
      <c r="CZ466" s="49">
        <f t="shared" si="2725"/>
        <v>-0.29688721166772436</v>
      </c>
      <c r="DA466" s="49">
        <f t="shared" si="2725"/>
        <v>-4.6412426843715542E-2</v>
      </c>
      <c r="DB466" s="49">
        <f t="shared" si="2725"/>
        <v>-0.23579032048587142</v>
      </c>
      <c r="DC466" s="49">
        <f t="shared" si="2725"/>
        <v>70.611986491045471</v>
      </c>
      <c r="DD466" s="49">
        <f t="shared" si="2725"/>
        <v>69.113750530116704</v>
      </c>
      <c r="DE466" s="49">
        <f t="shared" si="2725"/>
        <v>59.225333333333332</v>
      </c>
      <c r="DF466" s="46" t="str">
        <f t="shared" si="2706"/>
        <v>RAD</v>
      </c>
      <c r="DG466" s="49">
        <f t="shared" ref="DG466:DL466" si="2726">AVERAGE(DG463:DG465)</f>
        <v>-0.24860217724673958</v>
      </c>
      <c r="DH466" s="49">
        <f t="shared" si="2726"/>
        <v>-0.19983402495556213</v>
      </c>
      <c r="DI466" s="49">
        <f t="shared" si="2726"/>
        <v>-0.26999054528171168</v>
      </c>
      <c r="DJ466" s="49">
        <f t="shared" si="2726"/>
        <v>69.004839923619031</v>
      </c>
      <c r="DK466" s="49">
        <f t="shared" si="2726"/>
        <v>68.165444293915456</v>
      </c>
      <c r="DL466" s="49">
        <f t="shared" si="2726"/>
        <v>73.12</v>
      </c>
      <c r="DM466" s="46" t="str">
        <f t="shared" si="2709"/>
        <v>RAD</v>
      </c>
      <c r="DN466" s="49">
        <f t="shared" ref="DN466:DS466" si="2727">AVERAGE(DN463:DN465)</f>
        <v>-0.38575492870485323</v>
      </c>
      <c r="DO466" s="49">
        <f t="shared" si="2727"/>
        <v>-0.24225345199647763</v>
      </c>
      <c r="DP466" s="49">
        <f t="shared" si="2727"/>
        <v>-0.35998057176888115</v>
      </c>
      <c r="DQ466" s="49">
        <f t="shared" si="2727"/>
        <v>67.52580430506265</v>
      </c>
      <c r="DR466" s="49">
        <f t="shared" si="2727"/>
        <v>67.716779152965259</v>
      </c>
      <c r="DS466" s="49">
        <f t="shared" si="2727"/>
        <v>57.272333333333336</v>
      </c>
      <c r="DT466" s="46" t="str">
        <f t="shared" si="2712"/>
        <v>RAD</v>
      </c>
      <c r="DU466" s="49">
        <f t="shared" ref="DU466:DZ466" si="2728">AVERAGE(DU463:DU465)</f>
        <v>-0.63534162800167471</v>
      </c>
      <c r="DV466" s="49">
        <f t="shared" si="2728"/>
        <v>-0.29620791601785562</v>
      </c>
      <c r="DW466" s="49">
        <f t="shared" si="2728"/>
        <v>-5.7339454378894213E-2</v>
      </c>
      <c r="DX466" s="49">
        <f t="shared" si="2728"/>
        <v>54.305995689815717</v>
      </c>
      <c r="DY466" s="49">
        <f t="shared" si="2728"/>
        <v>54.088184403050512</v>
      </c>
      <c r="DZ466" s="49">
        <f t="shared" si="2728"/>
        <v>37.988333333333337</v>
      </c>
      <c r="EA466" s="46" t="str">
        <f t="shared" si="2715"/>
        <v>CIRC</v>
      </c>
    </row>
    <row r="467" spans="3:131" ht="17" x14ac:dyDescent="0.2">
      <c r="C467" s="21" t="s">
        <v>20</v>
      </c>
      <c r="D467" s="7"/>
      <c r="E467" s="7">
        <f>STDEV(E463:E465)</f>
        <v>849.41698505994782</v>
      </c>
      <c r="F467" s="7">
        <f t="shared" ref="F467:M467" si="2729">STDEV(F463:F465)</f>
        <v>2.2233608194219313E-2</v>
      </c>
      <c r="G467" s="7">
        <f t="shared" si="2729"/>
        <v>0.87081934598017896</v>
      </c>
      <c r="H467" s="7">
        <f t="shared" si="2729"/>
        <v>4.7885279575237402E-2</v>
      </c>
      <c r="I467" s="7">
        <f t="shared" si="2729"/>
        <v>0.95299387895903165</v>
      </c>
      <c r="J467" s="7">
        <f t="shared" si="2729"/>
        <v>0.51856179316775197</v>
      </c>
      <c r="K467" s="7">
        <f t="shared" si="2729"/>
        <v>2.420614866791758</v>
      </c>
      <c r="L467" s="7">
        <f t="shared" si="2729"/>
        <v>7.2460426670930715</v>
      </c>
      <c r="M467" s="7">
        <f t="shared" si="2729"/>
        <v>7.2460426670930715</v>
      </c>
      <c r="N467" s="7"/>
      <c r="O467" s="7">
        <f>STDEV(O463:O465)</f>
        <v>12.157841968595136</v>
      </c>
      <c r="P467" s="7">
        <f t="shared" ref="P467:W467" si="2730">STDEV(P463:P465)</f>
        <v>0.25607876392497858</v>
      </c>
      <c r="Q467" s="7">
        <f t="shared" si="2730"/>
        <v>9.6994845223860801E-2</v>
      </c>
      <c r="R467" s="7">
        <f t="shared" si="2730"/>
        <v>0.34225136961011027</v>
      </c>
      <c r="S467" s="7">
        <f t="shared" si="2730"/>
        <v>0.12401209618417834</v>
      </c>
      <c r="T467" s="7">
        <f t="shared" si="2730"/>
        <v>0.16569952725742612</v>
      </c>
      <c r="U467" s="7">
        <f t="shared" si="2730"/>
        <v>0.16569952725742612</v>
      </c>
      <c r="V467" s="7">
        <f t="shared" si="2730"/>
        <v>0</v>
      </c>
      <c r="W467" s="7">
        <f t="shared" si="2730"/>
        <v>0</v>
      </c>
      <c r="X467" s="7"/>
      <c r="Y467" s="7">
        <f>STDEV(Y463:Y465)</f>
        <v>497.85138613278446</v>
      </c>
      <c r="Z467" s="7">
        <f t="shared" ref="Z467:AG467" si="2731">STDEV(Z463:Z465)</f>
        <v>1.2745191250036234</v>
      </c>
      <c r="AA467" s="7">
        <f t="shared" si="2731"/>
        <v>0.97128111275781071</v>
      </c>
      <c r="AB467" s="7">
        <f t="shared" si="2731"/>
        <v>1.3113035499074861</v>
      </c>
      <c r="AC467" s="7">
        <f t="shared" si="2731"/>
        <v>0.94117532904341317</v>
      </c>
      <c r="AD467" s="7">
        <f t="shared" si="2731"/>
        <v>2.6850644312567229</v>
      </c>
      <c r="AE467" s="7">
        <f t="shared" si="2731"/>
        <v>2.1561472584218535</v>
      </c>
      <c r="AF467" s="7">
        <f t="shared" si="2731"/>
        <v>2.6330061400105591</v>
      </c>
      <c r="AG467" s="7">
        <f t="shared" si="2731"/>
        <v>2.6330061400105618</v>
      </c>
      <c r="AH467" s="7"/>
      <c r="AI467" s="7">
        <f>STDEV(AI463:AI465)</f>
        <v>15.486157248760444</v>
      </c>
      <c r="AJ467" s="7">
        <f t="shared" ref="AJ467:AQ467" si="2732">STDEV(AJ463:AJ465)</f>
        <v>0.25009065023174487</v>
      </c>
      <c r="AK467" s="7">
        <f t="shared" si="2732"/>
        <v>0.18850552600211798</v>
      </c>
      <c r="AL467" s="7">
        <f t="shared" si="2732"/>
        <v>0.26429528940184061</v>
      </c>
      <c r="AM467" s="7">
        <f t="shared" si="2732"/>
        <v>0.17534822496962854</v>
      </c>
      <c r="AN467" s="7">
        <f t="shared" si="2732"/>
        <v>0.32642354898709819</v>
      </c>
      <c r="AO467" s="7">
        <f t="shared" si="2732"/>
        <v>0.59628041501741236</v>
      </c>
      <c r="AP467" s="7">
        <f t="shared" si="2732"/>
        <v>2.6789025738163721</v>
      </c>
      <c r="AQ467" s="7">
        <f t="shared" si="2732"/>
        <v>2.6789025738163721</v>
      </c>
      <c r="AR467" s="7"/>
      <c r="AS467" s="7">
        <f>STDEV(AS463:AS465)</f>
        <v>167.71510967809212</v>
      </c>
      <c r="AT467" s="7">
        <f t="shared" ref="AT467:BA467" si="2733">STDEV(AT463:AT465)</f>
        <v>0.16658431298694271</v>
      </c>
      <c r="AU467" s="7">
        <f t="shared" si="2733"/>
        <v>0.21446911199519986</v>
      </c>
      <c r="AV467" s="7">
        <f t="shared" si="2733"/>
        <v>0.1854265353178764</v>
      </c>
      <c r="AW467" s="7">
        <f t="shared" si="2733"/>
        <v>0.2453514486065386</v>
      </c>
      <c r="AX467" s="7">
        <f t="shared" si="2733"/>
        <v>1.1169315108815099</v>
      </c>
      <c r="AY467" s="7">
        <f t="shared" si="2733"/>
        <v>0.91073761314662427</v>
      </c>
      <c r="AZ467" s="7">
        <f t="shared" si="2733"/>
        <v>3.4532929695195733</v>
      </c>
      <c r="BA467" s="7">
        <f t="shared" si="2733"/>
        <v>3.4532929695195733</v>
      </c>
      <c r="BB467" s="7"/>
      <c r="BC467" s="7">
        <f>STDEV(BC463:BC465)</f>
        <v>3.8764397755328859</v>
      </c>
      <c r="BD467" s="7">
        <f t="shared" ref="BD467:BK467" si="2734">STDEV(BD463:BD465)</f>
        <v>6.7002487515990805E-2</v>
      </c>
      <c r="BE467" s="7">
        <f t="shared" si="2734"/>
        <v>9.4122260916329803E-2</v>
      </c>
      <c r="BF467" s="7">
        <f t="shared" si="2734"/>
        <v>0.16012182861807298</v>
      </c>
      <c r="BG467" s="7">
        <f t="shared" si="2734"/>
        <v>0.1086692228738204</v>
      </c>
      <c r="BH467" s="7">
        <f t="shared" si="2734"/>
        <v>0.11205504599674744</v>
      </c>
      <c r="BI467" s="7">
        <f t="shared" si="2734"/>
        <v>0.16319415839218288</v>
      </c>
      <c r="BJ467" s="7">
        <f t="shared" si="2734"/>
        <v>4.5783806453082629</v>
      </c>
      <c r="BK467" s="7">
        <f t="shared" si="2734"/>
        <v>4.5783806453082629</v>
      </c>
      <c r="BL467" s="7"/>
      <c r="BM467" s="7">
        <f>STDEV(BM463:BM465)</f>
        <v>311.01974338456455</v>
      </c>
      <c r="BN467" s="7">
        <f t="shared" ref="BN467:BU467" si="2735">STDEV(BN463:BN465)</f>
        <v>0.45325085033934098</v>
      </c>
      <c r="BO467" s="7">
        <f t="shared" si="2735"/>
        <v>2.5514701644344329E-2</v>
      </c>
      <c r="BP467" s="7">
        <f t="shared" si="2735"/>
        <v>0.49970024347936226</v>
      </c>
      <c r="BQ467" s="7">
        <f t="shared" si="2735"/>
        <v>1.8083141320026596E-2</v>
      </c>
      <c r="BR467" s="7">
        <f t="shared" si="2735"/>
        <v>1.4050903885515607</v>
      </c>
      <c r="BS467" s="7">
        <f t="shared" si="2735"/>
        <v>0.17214044653519223</v>
      </c>
      <c r="BT467" s="7">
        <f t="shared" si="2735"/>
        <v>4.1526003098460187</v>
      </c>
      <c r="BU467" s="7">
        <f t="shared" si="2735"/>
        <v>4.1526003098460187</v>
      </c>
      <c r="BV467" s="7"/>
      <c r="BW467" s="7">
        <f>STDEV(BW463:BW465)</f>
        <v>10.540088819992587</v>
      </c>
      <c r="BX467" s="7">
        <f t="shared" ref="BX467:CE467" si="2736">STDEV(BX463:BX465)</f>
        <v>0.34152745131247192</v>
      </c>
      <c r="BY467" s="7">
        <f t="shared" si="2736"/>
        <v>7.9563391916957577E-2</v>
      </c>
      <c r="BZ467" s="7">
        <f t="shared" si="2736"/>
        <v>0.70952448865421069</v>
      </c>
      <c r="CA467" s="7">
        <f t="shared" si="2736"/>
        <v>7.3430239002761022E-2</v>
      </c>
      <c r="CB467" s="7">
        <f t="shared" si="2736"/>
        <v>0.31989425336090993</v>
      </c>
      <c r="CC467" s="7">
        <f t="shared" si="2736"/>
        <v>0.13729166034395535</v>
      </c>
      <c r="CD467" s="7">
        <f t="shared" si="2736"/>
        <v>2.2180861870841109</v>
      </c>
      <c r="CE467" s="7">
        <f t="shared" si="2736"/>
        <v>2.2180861870841109</v>
      </c>
      <c r="CF467" s="10"/>
      <c r="CG467" s="7">
        <f>STDEV(CG463:CG465)</f>
        <v>146.86452881142085</v>
      </c>
      <c r="CH467" s="7">
        <f t="shared" ref="CH467:CO467" si="2737">STDEV(CH463:CH465)</f>
        <v>0.21296087277555933</v>
      </c>
      <c r="CI467" s="7">
        <f t="shared" si="2737"/>
        <v>0.64164657977216955</v>
      </c>
      <c r="CJ467" s="7">
        <f t="shared" si="2737"/>
        <v>0.22100678722609784</v>
      </c>
      <c r="CK467" s="7">
        <f t="shared" si="2737"/>
        <v>0.74587822956120553</v>
      </c>
      <c r="CL467" s="7">
        <f t="shared" si="2737"/>
        <v>1.3833344979914748</v>
      </c>
      <c r="CM467" s="7">
        <f t="shared" si="2737"/>
        <v>0.86007577185579909</v>
      </c>
      <c r="CN467" s="7">
        <f t="shared" si="2737"/>
        <v>4.979803644053983</v>
      </c>
      <c r="CO467" s="7">
        <f t="shared" si="2737"/>
        <v>4.979803644053983</v>
      </c>
      <c r="CP467" s="10"/>
      <c r="CQ467" s="7">
        <f t="shared" ref="CQ467:DE467" si="2738">STDEV(CQ463:CQ465)</f>
        <v>31.200972201733283</v>
      </c>
      <c r="CR467" s="7">
        <f t="shared" si="2738"/>
        <v>9.0979851249230123E-2</v>
      </c>
      <c r="CS467" s="7">
        <f t="shared" si="2738"/>
        <v>0.27280823545731919</v>
      </c>
      <c r="CT467" s="7">
        <f t="shared" si="2738"/>
        <v>6.0506198029621996E-2</v>
      </c>
      <c r="CU467" s="7">
        <f t="shared" si="2738"/>
        <v>0.32937668405640708</v>
      </c>
      <c r="CV467" s="7">
        <f t="shared" si="2738"/>
        <v>5.8500712246375056E-2</v>
      </c>
      <c r="CW467" s="7">
        <f t="shared" si="2738"/>
        <v>0.89656027869482025</v>
      </c>
      <c r="CX467" s="7">
        <f t="shared" si="2738"/>
        <v>2.8916120648062882</v>
      </c>
      <c r="CY467" s="7">
        <f t="shared" si="2738"/>
        <v>2.8916120648062882</v>
      </c>
      <c r="CZ467" s="49">
        <f t="shared" si="2738"/>
        <v>7.4677354652236657E-3</v>
      </c>
      <c r="DA467" s="49">
        <f t="shared" si="2738"/>
        <v>9.0648270787484341E-3</v>
      </c>
      <c r="DB467" s="49">
        <f t="shared" si="2738"/>
        <v>1.021557719814359E-2</v>
      </c>
      <c r="DC467" s="49">
        <f t="shared" si="2738"/>
        <v>1.0962345472657724</v>
      </c>
      <c r="DD467" s="49">
        <f t="shared" si="2738"/>
        <v>1.1110650256342316</v>
      </c>
      <c r="DE467" s="49">
        <f t="shared" si="2738"/>
        <v>2.8470732925819342</v>
      </c>
      <c r="DG467" s="49">
        <f t="shared" ref="DG467:DL467" si="2739">STDEV(DG463:DG465)</f>
        <v>4.0991801534473191E-3</v>
      </c>
      <c r="DH467" s="49">
        <f t="shared" si="2739"/>
        <v>5.1496557362580757E-3</v>
      </c>
      <c r="DI467" s="49">
        <f t="shared" si="2739"/>
        <v>3.6880127133873115E-3</v>
      </c>
      <c r="DJ467" s="49">
        <f t="shared" si="2739"/>
        <v>8.7049833819396433E-2</v>
      </c>
      <c r="DK467" s="49">
        <f t="shared" si="2739"/>
        <v>8.292659200690064E-2</v>
      </c>
      <c r="DL467" s="49">
        <f t="shared" si="2739"/>
        <v>3.9773736309278265</v>
      </c>
      <c r="DN467" s="49">
        <f t="shared" ref="DN467:DS467" si="2740">STDEV(DN463:DN465)</f>
        <v>2.6646105005435888E-3</v>
      </c>
      <c r="DO467" s="49">
        <f t="shared" si="2740"/>
        <v>5.023706760669858E-3</v>
      </c>
      <c r="DP467" s="49">
        <f t="shared" si="2740"/>
        <v>3.5144832821039189E-3</v>
      </c>
      <c r="DQ467" s="49">
        <f t="shared" si="2740"/>
        <v>0.25724294270573045</v>
      </c>
      <c r="DR467" s="49">
        <f t="shared" si="2740"/>
        <v>0.31760466431510442</v>
      </c>
      <c r="DS467" s="49">
        <f t="shared" si="2740"/>
        <v>6.0975716751288251</v>
      </c>
      <c r="DU467" s="49">
        <f t="shared" ref="DU467:DZ467" si="2741">STDEV(DU463:DU465)</f>
        <v>3.6557693186478816E-3</v>
      </c>
      <c r="DV467" s="49">
        <f t="shared" si="2741"/>
        <v>2.1612026869353151E-2</v>
      </c>
      <c r="DW467" s="49">
        <f t="shared" si="2741"/>
        <v>3.5551879193318433E-3</v>
      </c>
      <c r="DX467" s="49">
        <f t="shared" si="2741"/>
        <v>0.76966499633260865</v>
      </c>
      <c r="DY467" s="49">
        <f t="shared" si="2741"/>
        <v>0.89554283672237178</v>
      </c>
      <c r="DZ467" s="49">
        <f t="shared" si="2741"/>
        <v>5.5841207305477898</v>
      </c>
    </row>
    <row r="468" spans="3:131" x14ac:dyDescent="0.2">
      <c r="C468" s="98" t="s">
        <v>80</v>
      </c>
      <c r="D468" s="3">
        <v>1543</v>
      </c>
      <c r="E468" s="3">
        <v>107468.357</v>
      </c>
      <c r="F468" s="3">
        <v>427.85700000000003</v>
      </c>
      <c r="G468" s="3">
        <v>348.38099999999997</v>
      </c>
      <c r="H468" s="3">
        <v>423.15899999999999</v>
      </c>
      <c r="I468" s="3">
        <v>350.16399999999999</v>
      </c>
      <c r="J468" s="3">
        <v>386.36500000000001</v>
      </c>
      <c r="K468" s="3">
        <v>354.15499999999997</v>
      </c>
      <c r="L468" s="3">
        <v>18.202000000000002</v>
      </c>
      <c r="M468" s="5">
        <f t="shared" ref="M468:M505" si="2742">IF(L468&lt;90, L468, 180-L468)</f>
        <v>18.202000000000002</v>
      </c>
      <c r="N468" s="3">
        <v>1546</v>
      </c>
      <c r="O468" s="3">
        <v>2996.712</v>
      </c>
      <c r="P468" s="3">
        <v>531.87900000000002</v>
      </c>
      <c r="Q468" s="3">
        <v>301.678</v>
      </c>
      <c r="R468" s="3">
        <v>535.54200000000003</v>
      </c>
      <c r="S468" s="3">
        <v>304.26299999999998</v>
      </c>
      <c r="T468" s="3">
        <v>61.77</v>
      </c>
      <c r="U468" s="3">
        <v>61.77</v>
      </c>
      <c r="V468" s="3">
        <v>0</v>
      </c>
      <c r="W468" s="5">
        <f t="shared" ref="W468:W505" si="2743">IF(V468&lt;90, V468, 180-V468)</f>
        <v>0</v>
      </c>
      <c r="X468" s="3">
        <v>1549</v>
      </c>
      <c r="Y468" s="3">
        <v>74588.418999999994</v>
      </c>
      <c r="Z468" s="3">
        <v>361.34399999999999</v>
      </c>
      <c r="AA468" s="3">
        <v>370.83199999999999</v>
      </c>
      <c r="AB468" s="3">
        <v>360.04199999999997</v>
      </c>
      <c r="AC468" s="3">
        <v>371.23599999999999</v>
      </c>
      <c r="AD468" s="3">
        <v>318.03199999999998</v>
      </c>
      <c r="AE468" s="3">
        <v>298.61399999999998</v>
      </c>
      <c r="AF468" s="3">
        <v>2.407</v>
      </c>
      <c r="AG468" s="5">
        <f t="shared" ref="AG468:AG505" si="2744">IF(AF468&lt;90, AF468, 180-AF468)</f>
        <v>2.407</v>
      </c>
      <c r="AH468" s="3">
        <v>1552</v>
      </c>
      <c r="AI468" s="3">
        <v>2099.4549999999999</v>
      </c>
      <c r="AJ468" s="3">
        <v>452.41199999999998</v>
      </c>
      <c r="AK468" s="3">
        <v>364.96</v>
      </c>
      <c r="AL468" s="3">
        <v>454.685</v>
      </c>
      <c r="AM468" s="3">
        <v>368.49599999999998</v>
      </c>
      <c r="AN468" s="3">
        <v>57.414999999999999</v>
      </c>
      <c r="AO468" s="3">
        <v>46.558</v>
      </c>
      <c r="AP468" s="3">
        <v>144.40600000000001</v>
      </c>
      <c r="AQ468" s="5">
        <f t="shared" ref="AQ468:AQ505" si="2745">IF(AP468&lt;90, AP468, 180-AP468)</f>
        <v>35.593999999999994</v>
      </c>
      <c r="AR468" s="3">
        <v>1555</v>
      </c>
      <c r="AS468" s="3">
        <v>78028.467000000004</v>
      </c>
      <c r="AT468" s="3">
        <v>346.94499999999999</v>
      </c>
      <c r="AU468" s="3">
        <v>341.12900000000002</v>
      </c>
      <c r="AV468" s="3">
        <v>345.55500000000001</v>
      </c>
      <c r="AW468" s="3">
        <v>341.68099999999998</v>
      </c>
      <c r="AX468" s="3">
        <v>331.73599999999999</v>
      </c>
      <c r="AY468" s="3">
        <v>299.48200000000003</v>
      </c>
      <c r="AZ468" s="3">
        <v>157.03</v>
      </c>
      <c r="BA468" s="5">
        <f t="shared" ref="BA468:BA505" si="2746">IF(AZ468&lt;90, AZ468, 180-AZ468)</f>
        <v>22.97</v>
      </c>
      <c r="BB468" s="3">
        <v>1558</v>
      </c>
      <c r="BC468" s="3">
        <v>2122.7649999999999</v>
      </c>
      <c r="BD468" s="3">
        <v>439.34399999999999</v>
      </c>
      <c r="BE468" s="3">
        <v>337.07100000000003</v>
      </c>
      <c r="BF468" s="3">
        <v>440.73200000000003</v>
      </c>
      <c r="BG468" s="3">
        <v>340.24799999999999</v>
      </c>
      <c r="BH468" s="3">
        <v>56.643999999999998</v>
      </c>
      <c r="BI468" s="3">
        <v>47.715000000000003</v>
      </c>
      <c r="BJ468" s="3">
        <v>144.47499999999999</v>
      </c>
      <c r="BK468" s="5">
        <f t="shared" ref="BK468:BK505" si="2747">IF(BJ468&lt;90, BJ468, 180-BJ468)</f>
        <v>35.525000000000006</v>
      </c>
      <c r="BL468" s="3">
        <v>1562</v>
      </c>
      <c r="BM468" s="3">
        <v>64813.296999999999</v>
      </c>
      <c r="BN468" s="3">
        <v>378.04700000000003</v>
      </c>
      <c r="BO468" s="3">
        <v>305.17500000000001</v>
      </c>
      <c r="BP468" s="3">
        <v>376.94499999999999</v>
      </c>
      <c r="BQ468" s="3">
        <v>305.221</v>
      </c>
      <c r="BR468" s="3">
        <v>302.27600000000001</v>
      </c>
      <c r="BS468" s="3">
        <v>273.005</v>
      </c>
      <c r="BT468" s="3">
        <v>164.38</v>
      </c>
      <c r="BU468" s="5">
        <f t="shared" ref="BU468:BU505" si="2748">IF(BT468&lt;90, BT468, 180-BT468)</f>
        <v>15.620000000000005</v>
      </c>
      <c r="BV468" s="3">
        <v>1565</v>
      </c>
      <c r="BW468" s="3">
        <v>1732.1289999999999</v>
      </c>
      <c r="BX468" s="3">
        <v>460.80500000000001</v>
      </c>
      <c r="BY468" s="3">
        <v>297.70800000000003</v>
      </c>
      <c r="BZ468" s="3">
        <v>462.221</v>
      </c>
      <c r="CA468" s="3">
        <v>300.46699999999998</v>
      </c>
      <c r="CB468" s="3">
        <v>53.616999999999997</v>
      </c>
      <c r="CC468" s="3">
        <v>41.133000000000003</v>
      </c>
      <c r="CD468" s="3">
        <v>158.45599999999999</v>
      </c>
      <c r="CE468" s="5">
        <f t="shared" ref="CE468:CE505" si="2749">IF(CD468&lt;90, CD468, 180-CD468)</f>
        <v>21.544000000000011</v>
      </c>
      <c r="CF468" s="3">
        <v>1568</v>
      </c>
      <c r="CG468" s="3">
        <v>47017.927000000003</v>
      </c>
      <c r="CH468" s="3">
        <v>342.88299999999998</v>
      </c>
      <c r="CI468" s="3">
        <v>288.93299999999999</v>
      </c>
      <c r="CJ468" s="3">
        <v>340.65600000000001</v>
      </c>
      <c r="CK468" s="3">
        <v>288.47699999999998</v>
      </c>
      <c r="CL468" s="3">
        <v>254.148</v>
      </c>
      <c r="CM468" s="3">
        <v>235.55199999999999</v>
      </c>
      <c r="CN468" s="3">
        <v>154.20400000000001</v>
      </c>
      <c r="CO468" s="5">
        <f t="shared" ref="CO468:CO505" si="2750">IF(CN468&lt;90, CN468, 180-CN468)</f>
        <v>25.795999999999992</v>
      </c>
      <c r="CP468" s="3">
        <v>1571</v>
      </c>
      <c r="CQ468" s="3">
        <v>2026.26</v>
      </c>
      <c r="CR468" s="3">
        <v>424.68299999999999</v>
      </c>
      <c r="CS468" s="3">
        <v>288.19900000000001</v>
      </c>
      <c r="CT468" s="3">
        <v>425.565</v>
      </c>
      <c r="CU468" s="3">
        <v>291.14299999999997</v>
      </c>
      <c r="CV468" s="3">
        <v>51.554000000000002</v>
      </c>
      <c r="CW468" s="3">
        <v>50.042999999999999</v>
      </c>
      <c r="CX468" s="3">
        <v>46.052</v>
      </c>
      <c r="CY468" s="5">
        <f t="shared" ref="CY468:CY505" si="2751">IF(CX468&lt;90, CX468, 180-CX468)</f>
        <v>46.052</v>
      </c>
      <c r="CZ468" s="46">
        <f t="shared" ref="CZ468:CZ505" si="2752">(Y468-$E468)/$E468</f>
        <v>-0.30594994580590834</v>
      </c>
      <c r="DA468" s="46">
        <f>IF((AQ468-AG468)&lt;45,(AO468-$T468)/$T468,(AN468-$U468)/$U468)</f>
        <v>-0.24626841508823058</v>
      </c>
      <c r="DB468" s="46">
        <f>IF((AQ468-AG468)&lt;45,(AN468-$T468)/$T468,(AO468-$U468)/$U468)</f>
        <v>-7.0503480654039233E-2</v>
      </c>
      <c r="DC468" s="46">
        <f t="shared" ref="DC468:DC505" si="2753">SQRT((AJ468-Z468)^2+(AK468-AA468)^2)</f>
        <v>91.257114834954095</v>
      </c>
      <c r="DD468" s="46">
        <f t="shared" ref="DD468:DD505" si="2754">SQRT((AL468-AB468)^2+(AM468-AC468)^2)</f>
        <v>94.682654425190293</v>
      </c>
      <c r="DE468" s="46">
        <f t="shared" si="2662"/>
        <v>33.186999999999998</v>
      </c>
      <c r="DF468" s="46" t="str">
        <f>IF(DE468&lt;45,DF$6,DF$5)</f>
        <v>CIRC</v>
      </c>
      <c r="DG468" s="46">
        <f t="shared" ref="DG468:DG505" si="2755">(AS468-$E468)/$E468</f>
        <v>-0.27394007707775786</v>
      </c>
      <c r="DH468" s="46">
        <f>IF((BK468-BA468)&lt;45,(BI468-$T468)/$T468,(BH468-$U468)/$U468)</f>
        <v>-0.22753763963088877</v>
      </c>
      <c r="DI468" s="46">
        <f>IF((BK468-BA468)&lt;45,(BH468-$T468)/$T468,(BI468-$U468)/$U468)</f>
        <v>-8.2985267929415643E-2</v>
      </c>
      <c r="DJ468" s="46">
        <f t="shared" ref="DJ468:DJ505" si="2756">SQRT((BD468-AT468)^2+(BE468-AU468)^2)</f>
        <v>92.488067149227419</v>
      </c>
      <c r="DK468" s="46">
        <f t="shared" ref="DK468:DK505" si="2757">SQRT((BF468-AV468)^2+(BG468-AW468)^2)</f>
        <v>95.187787126290544</v>
      </c>
      <c r="DL468" s="46">
        <f t="shared" si="2663"/>
        <v>12.555000000000007</v>
      </c>
      <c r="DM468" s="46" t="str">
        <f>IF(DL468&lt;45,DM$6,DM$5)</f>
        <v>CIRC</v>
      </c>
      <c r="DN468" s="46">
        <f t="shared" ref="DN468:DN505" si="2758">(BM468-$E468)/$E468</f>
        <v>-0.3969080870939527</v>
      </c>
      <c r="DO468" s="46">
        <f>IF((CE468-BU468)&lt;45,(CC468-$T468)/$T468,(CB468-$U468)/$U468)</f>
        <v>-0.33409422049538612</v>
      </c>
      <c r="DP468" s="46">
        <f>IF((CE468-BU468)&lt;45,(CB468-$T468)/$T468,(CC468-$U468)/$U468)</f>
        <v>-0.13198963898332533</v>
      </c>
      <c r="DQ468" s="46">
        <f t="shared" ref="DQ468:DQ505" si="2759">SQRT((BX468-BN468)^2+(BY468-BO468)^2)</f>
        <v>83.094179417092718</v>
      </c>
      <c r="DR468" s="46">
        <f t="shared" ref="DR468:DR505" si="2760">SQRT((BZ468-BP468)^2+(CA468-BQ468)^2)</f>
        <v>85.408411131457086</v>
      </c>
      <c r="DS468" s="46">
        <f t="shared" si="2664"/>
        <v>5.9240000000000066</v>
      </c>
      <c r="DT468" s="46" t="str">
        <f>IF(DS468&lt;45,DT$6,DT$5)</f>
        <v>CIRC</v>
      </c>
      <c r="DU468" s="46">
        <f t="shared" ref="DU468:DU505" si="2761">(CG468-$E468)/$E468</f>
        <v>-0.56249515380606407</v>
      </c>
      <c r="DV468" s="46">
        <f>IF((CY468-CO468)&lt;45,(CW468-$T468)/$T468,(CV468-$U468)/$U468)</f>
        <v>-0.18984944147644492</v>
      </c>
      <c r="DW468" s="46">
        <f>IF((CY468-CO468)&lt;45,(CV468-$T468)/$T468,(CW468-$U468)/$U468)</f>
        <v>-0.16538772867087584</v>
      </c>
      <c r="DX468" s="46">
        <f t="shared" ref="DX468:DX505" si="2762">SQRT((CR468-CH468)^2+(CS468-CI468)^2)</f>
        <v>81.803293063299122</v>
      </c>
      <c r="DY468" s="46">
        <f t="shared" ref="DY468:DY505" si="2763">SQRT((CT468-CJ468)^2+(CU468-CK468)^2)</f>
        <v>84.950843650902016</v>
      </c>
      <c r="DZ468" s="46">
        <f t="shared" si="2665"/>
        <v>4.2519999999999811</v>
      </c>
      <c r="EA468" s="46" t="str">
        <f>IF(DZ468&lt;45,EA$6,EA$5)</f>
        <v>CIRC</v>
      </c>
    </row>
    <row r="469" spans="3:131" x14ac:dyDescent="0.2">
      <c r="C469" s="98"/>
      <c r="D469" s="3">
        <v>1544</v>
      </c>
      <c r="E469" s="3">
        <v>104908.675</v>
      </c>
      <c r="F469" s="3">
        <v>430.87900000000002</v>
      </c>
      <c r="G469" s="3">
        <v>350.35399999999998</v>
      </c>
      <c r="H469" s="3">
        <v>426.69799999999998</v>
      </c>
      <c r="I469" s="3">
        <v>352.41399999999999</v>
      </c>
      <c r="J469" s="3">
        <v>377.82499999999999</v>
      </c>
      <c r="K469" s="3">
        <v>353.53300000000002</v>
      </c>
      <c r="L469" s="3">
        <v>19.024999999999999</v>
      </c>
      <c r="M469" s="5">
        <f t="shared" si="2742"/>
        <v>19.024999999999999</v>
      </c>
      <c r="N469" s="3">
        <v>1547</v>
      </c>
      <c r="O469" s="3">
        <v>3062.0239999999999</v>
      </c>
      <c r="P469" s="3">
        <v>532.88599999999997</v>
      </c>
      <c r="Q469" s="3">
        <v>303.69099999999997</v>
      </c>
      <c r="R469" s="3">
        <v>536.23800000000006</v>
      </c>
      <c r="S469" s="3">
        <v>305.62200000000001</v>
      </c>
      <c r="T469" s="3">
        <v>62.439</v>
      </c>
      <c r="U469" s="3">
        <v>62.439</v>
      </c>
      <c r="V469" s="3">
        <v>0</v>
      </c>
      <c r="W469" s="5">
        <f t="shared" si="2743"/>
        <v>0</v>
      </c>
      <c r="X469" s="3">
        <v>1550</v>
      </c>
      <c r="Y469" s="3">
        <v>74500.585999999996</v>
      </c>
      <c r="Z469" s="3">
        <v>362.32100000000003</v>
      </c>
      <c r="AA469" s="3">
        <v>371.85500000000002</v>
      </c>
      <c r="AB469" s="3">
        <v>361.01499999999999</v>
      </c>
      <c r="AC469" s="3">
        <v>372.27199999999999</v>
      </c>
      <c r="AD469" s="3">
        <v>315.88200000000001</v>
      </c>
      <c r="AE469" s="3">
        <v>300.29300000000001</v>
      </c>
      <c r="AF469" s="3">
        <v>178.626</v>
      </c>
      <c r="AG469" s="5">
        <f t="shared" si="2744"/>
        <v>1.3739999999999952</v>
      </c>
      <c r="AH469" s="3">
        <v>1553</v>
      </c>
      <c r="AI469" s="3">
        <v>2079.7489999999998</v>
      </c>
      <c r="AJ469" s="3">
        <v>452.75900000000001</v>
      </c>
      <c r="AK469" s="3">
        <v>364.76</v>
      </c>
      <c r="AL469" s="3">
        <v>455.01299999999998</v>
      </c>
      <c r="AM469" s="3">
        <v>368.26100000000002</v>
      </c>
      <c r="AN469" s="3">
        <v>56.944000000000003</v>
      </c>
      <c r="AO469" s="3">
        <v>46.502000000000002</v>
      </c>
      <c r="AP469" s="3">
        <v>143.92599999999999</v>
      </c>
      <c r="AQ469" s="5">
        <f t="shared" si="2745"/>
        <v>36.074000000000012</v>
      </c>
      <c r="AR469" s="3">
        <v>1556</v>
      </c>
      <c r="AS469" s="3">
        <v>77833.430999999997</v>
      </c>
      <c r="AT469" s="3">
        <v>346.94200000000001</v>
      </c>
      <c r="AU469" s="3">
        <v>341.40300000000002</v>
      </c>
      <c r="AV469" s="3">
        <v>345.56700000000001</v>
      </c>
      <c r="AW469" s="3">
        <v>341.964</v>
      </c>
      <c r="AX469" s="3">
        <v>330.70100000000002</v>
      </c>
      <c r="AY469" s="3">
        <v>299.66800000000001</v>
      </c>
      <c r="AZ469" s="3">
        <v>156.94</v>
      </c>
      <c r="BA469" s="5">
        <f t="shared" si="2746"/>
        <v>23.060000000000002</v>
      </c>
      <c r="BB469" s="3">
        <v>1559</v>
      </c>
      <c r="BC469" s="3">
        <v>2095.739</v>
      </c>
      <c r="BD469" s="3">
        <v>439.44799999999998</v>
      </c>
      <c r="BE469" s="3">
        <v>337.01299999999998</v>
      </c>
      <c r="BF469" s="3">
        <v>440.76799999999997</v>
      </c>
      <c r="BG469" s="3">
        <v>340.22</v>
      </c>
      <c r="BH469" s="3">
        <v>56.63</v>
      </c>
      <c r="BI469" s="3">
        <v>47.119</v>
      </c>
      <c r="BJ469" s="3">
        <v>143.49600000000001</v>
      </c>
      <c r="BK469" s="5">
        <f t="shared" si="2747"/>
        <v>36.503999999999991</v>
      </c>
      <c r="BL469" s="3">
        <v>1563</v>
      </c>
      <c r="BM469" s="3">
        <v>64267.713000000003</v>
      </c>
      <c r="BN469" s="3">
        <v>378.13400000000001</v>
      </c>
      <c r="BO469" s="3">
        <v>304.50799999999998</v>
      </c>
      <c r="BP469" s="3">
        <v>376.66699999999997</v>
      </c>
      <c r="BQ469" s="3">
        <v>304.66899999999998</v>
      </c>
      <c r="BR469" s="3">
        <v>301.64999999999998</v>
      </c>
      <c r="BS469" s="3">
        <v>271.26900000000001</v>
      </c>
      <c r="BT469" s="3">
        <v>161.40700000000001</v>
      </c>
      <c r="BU469" s="5">
        <f t="shared" si="2748"/>
        <v>18.592999999999989</v>
      </c>
      <c r="BV469" s="3">
        <v>1566</v>
      </c>
      <c r="BW469" s="3">
        <v>1691.9280000000001</v>
      </c>
      <c r="BX469" s="3">
        <v>460.46100000000001</v>
      </c>
      <c r="BY469" s="3">
        <v>297.32400000000001</v>
      </c>
      <c r="BZ469" s="3">
        <v>461.83300000000003</v>
      </c>
      <c r="CA469" s="3">
        <v>300.20600000000002</v>
      </c>
      <c r="CB469" s="3">
        <v>53.280999999999999</v>
      </c>
      <c r="CC469" s="3">
        <v>40.430999999999997</v>
      </c>
      <c r="CD469" s="3">
        <v>154.97999999999999</v>
      </c>
      <c r="CE469" s="5">
        <f t="shared" si="2749"/>
        <v>25.02000000000001</v>
      </c>
      <c r="CF469" s="3">
        <v>1569</v>
      </c>
      <c r="CG469" s="3">
        <v>47686.815999999999</v>
      </c>
      <c r="CH469" s="3">
        <v>344.52</v>
      </c>
      <c r="CI469" s="3">
        <v>289.18900000000002</v>
      </c>
      <c r="CJ469" s="3">
        <v>342.62299999999999</v>
      </c>
      <c r="CK469" s="3">
        <v>288.83</v>
      </c>
      <c r="CL469" s="3">
        <v>258.02</v>
      </c>
      <c r="CM469" s="3">
        <v>235.31800000000001</v>
      </c>
      <c r="CN469" s="3">
        <v>150.00299999999999</v>
      </c>
      <c r="CO469" s="5">
        <f t="shared" si="2750"/>
        <v>29.997000000000014</v>
      </c>
      <c r="CP469" s="3">
        <v>1572</v>
      </c>
      <c r="CQ469" s="3">
        <v>1960.4970000000001</v>
      </c>
      <c r="CR469" s="3">
        <v>424.86200000000002</v>
      </c>
      <c r="CS469" s="3">
        <v>288.32499999999999</v>
      </c>
      <c r="CT469" s="3">
        <v>425.72800000000001</v>
      </c>
      <c r="CU469" s="3">
        <v>291.23599999999999</v>
      </c>
      <c r="CV469" s="3">
        <v>51.113</v>
      </c>
      <c r="CW469" s="3">
        <v>48.837000000000003</v>
      </c>
      <c r="CX469" s="3">
        <v>39.982999999999997</v>
      </c>
      <c r="CY469" s="5">
        <f t="shared" si="2751"/>
        <v>39.982999999999997</v>
      </c>
      <c r="CZ469" s="46">
        <f t="shared" si="2752"/>
        <v>-0.28985295067352634</v>
      </c>
      <c r="DA469" s="46">
        <f t="shared" ref="DA469:DA470" si="2764">IF((AQ469-AG469)&lt;45,(AO469-$T469)/$T469,(AN469-$U469)/$U469)</f>
        <v>-0.25524111532856064</v>
      </c>
      <c r="DB469" s="46">
        <f t="shared" ref="DB469:DB470" si="2765">IF((AQ469-AG469)&lt;45,(AN469-$T469)/$T469,(AO469-$U469)/$U469)</f>
        <v>-8.8005893752302208E-2</v>
      </c>
      <c r="DC469" s="46">
        <f t="shared" si="2753"/>
        <v>90.715879916363036</v>
      </c>
      <c r="DD469" s="46">
        <f t="shared" si="2754"/>
        <v>94.083538012768187</v>
      </c>
      <c r="DE469" s="46">
        <f t="shared" si="2662"/>
        <v>34.700000000000017</v>
      </c>
      <c r="DF469" s="46" t="str">
        <f t="shared" ref="DF469:DF471" si="2766">IF(DE469&lt;45,DF$6,DF$5)</f>
        <v>CIRC</v>
      </c>
      <c r="DG469" s="46">
        <f t="shared" si="2755"/>
        <v>-0.25808393824438258</v>
      </c>
      <c r="DH469" s="46">
        <f t="shared" ref="DH469:DH470" si="2767">IF((BK469-BA469)&lt;45,(BI469-$T469)/$T469,(BH469-$U469)/$U469)</f>
        <v>-0.24535947084354331</v>
      </c>
      <c r="DI469" s="46">
        <f t="shared" ref="DI469:DI470" si="2768">IF((BK469-BA469)&lt;45,(BH469-$T469)/$T469,(BI469-$U469)/$U469)</f>
        <v>-9.3034801966719483E-2</v>
      </c>
      <c r="DJ469" s="46">
        <f t="shared" si="2756"/>
        <v>92.610108174000075</v>
      </c>
      <c r="DK469" s="46">
        <f t="shared" si="2757"/>
        <v>95.216972946003665</v>
      </c>
      <c r="DL469" s="46">
        <f t="shared" si="2663"/>
        <v>13.443999999999988</v>
      </c>
      <c r="DM469" s="46" t="str">
        <f t="shared" ref="DM469:DM471" si="2769">IF(DL469&lt;45,DM$6,DM$5)</f>
        <v>CIRC</v>
      </c>
      <c r="DN469" s="46">
        <f t="shared" si="2758"/>
        <v>-0.38739372125327098</v>
      </c>
      <c r="DO469" s="46">
        <f t="shared" ref="DO469:DO470" si="2770">IF((CE469-BU469)&lt;45,(CC469-$T469)/$T469,(CB469-$U469)/$U469)</f>
        <v>-0.35247201268438</v>
      </c>
      <c r="DP469" s="46">
        <f t="shared" ref="DP469:DP470" si="2771">IF((CE469-BU469)&lt;45,(CB469-$T469)/$T469,(CC469-$U469)/$U469)</f>
        <v>-0.14667115104341841</v>
      </c>
      <c r="DQ469" s="46">
        <f t="shared" si="2759"/>
        <v>82.639849860705809</v>
      </c>
      <c r="DR469" s="46">
        <f t="shared" si="2760"/>
        <v>85.282858330382012</v>
      </c>
      <c r="DS469" s="46">
        <f t="shared" si="2664"/>
        <v>6.4270000000000209</v>
      </c>
      <c r="DT469" s="46" t="str">
        <f t="shared" ref="DT469:DT471" si="2772">IF(DS469&lt;45,DT$6,DT$5)</f>
        <v>CIRC</v>
      </c>
      <c r="DU469" s="46">
        <f t="shared" si="2761"/>
        <v>-0.54544449255507232</v>
      </c>
      <c r="DV469" s="46">
        <f t="shared" ref="DV469:DV470" si="2773">IF((CY469-CO469)&lt;45,(CW469-$T469)/$T469,(CV469-$U469)/$U469)</f>
        <v>-0.21784461634555322</v>
      </c>
      <c r="DW469" s="46">
        <f t="shared" ref="DW469:DW470" si="2774">IF((CY469-CO469)&lt;45,(CV469-$T469)/$T469,(CW469-$U469)/$U469)</f>
        <v>-0.18139303960665609</v>
      </c>
      <c r="DX469" s="46">
        <f t="shared" si="2762"/>
        <v>80.346645605152716</v>
      </c>
      <c r="DY469" s="46">
        <f t="shared" si="2763"/>
        <v>83.139821150878134</v>
      </c>
      <c r="DZ469" s="46">
        <f t="shared" si="2665"/>
        <v>4.9770000000000039</v>
      </c>
      <c r="EA469" s="46" t="str">
        <f t="shared" ref="EA469:EA471" si="2775">IF(DZ469&lt;45,EA$6,EA$5)</f>
        <v>CIRC</v>
      </c>
    </row>
    <row r="470" spans="3:131" x14ac:dyDescent="0.2">
      <c r="C470" s="98"/>
      <c r="D470" s="3">
        <v>1545</v>
      </c>
      <c r="E470" s="3">
        <v>104943.921</v>
      </c>
      <c r="F470" s="3">
        <v>430.745</v>
      </c>
      <c r="G470" s="3">
        <v>348.00299999999999</v>
      </c>
      <c r="H470" s="3">
        <v>426.47699999999998</v>
      </c>
      <c r="I470" s="3">
        <v>349.69799999999998</v>
      </c>
      <c r="J470" s="3">
        <v>381.10700000000003</v>
      </c>
      <c r="K470" s="3">
        <v>350.60700000000003</v>
      </c>
      <c r="L470" s="3">
        <v>24.314</v>
      </c>
      <c r="M470" s="5">
        <f t="shared" si="2742"/>
        <v>24.314</v>
      </c>
      <c r="N470" s="3">
        <v>1548</v>
      </c>
      <c r="O470" s="3">
        <v>2865.6370000000002</v>
      </c>
      <c r="P470" s="3">
        <v>532.54999999999995</v>
      </c>
      <c r="Q470" s="3">
        <v>302.685</v>
      </c>
      <c r="R470" s="3">
        <v>536.04700000000003</v>
      </c>
      <c r="S470" s="3">
        <v>305.01</v>
      </c>
      <c r="T470" s="3">
        <v>60.404000000000003</v>
      </c>
      <c r="U470" s="3">
        <v>60.404000000000003</v>
      </c>
      <c r="V470" s="3">
        <v>0</v>
      </c>
      <c r="W470" s="5">
        <f t="shared" si="2743"/>
        <v>0</v>
      </c>
      <c r="X470" s="3">
        <v>1551</v>
      </c>
      <c r="Y470" s="3">
        <v>74349.016000000003</v>
      </c>
      <c r="Z470" s="3">
        <v>363.04399999999998</v>
      </c>
      <c r="AA470" s="3">
        <v>372.14600000000002</v>
      </c>
      <c r="AB470" s="3">
        <v>361.70600000000002</v>
      </c>
      <c r="AC470" s="3">
        <v>372.57400000000001</v>
      </c>
      <c r="AD470" s="3">
        <v>315</v>
      </c>
      <c r="AE470" s="3">
        <v>300.52100000000002</v>
      </c>
      <c r="AF470" s="3">
        <v>175.077</v>
      </c>
      <c r="AG470" s="5">
        <f t="shared" si="2744"/>
        <v>4.9230000000000018</v>
      </c>
      <c r="AH470" s="3">
        <v>1554</v>
      </c>
      <c r="AI470" s="3">
        <v>2080.3119999999999</v>
      </c>
      <c r="AJ470" s="3">
        <v>453.08100000000002</v>
      </c>
      <c r="AK470" s="3">
        <v>365.005</v>
      </c>
      <c r="AL470" s="3">
        <v>455.30700000000002</v>
      </c>
      <c r="AM470" s="3">
        <v>368.52699999999999</v>
      </c>
      <c r="AN470" s="3">
        <v>56.579000000000001</v>
      </c>
      <c r="AO470" s="3">
        <v>46.814999999999998</v>
      </c>
      <c r="AP470" s="3">
        <v>139.88300000000001</v>
      </c>
      <c r="AQ470" s="5">
        <f t="shared" si="2745"/>
        <v>40.11699999999999</v>
      </c>
      <c r="AR470" s="3">
        <v>1557</v>
      </c>
      <c r="AS470" s="3">
        <v>78216.634000000005</v>
      </c>
      <c r="AT470" s="3">
        <v>347.43799999999999</v>
      </c>
      <c r="AU470" s="3">
        <v>342.02</v>
      </c>
      <c r="AV470" s="3">
        <v>346.15499999999997</v>
      </c>
      <c r="AW470" s="3">
        <v>342.59399999999999</v>
      </c>
      <c r="AX470" s="3">
        <v>330.37200000000001</v>
      </c>
      <c r="AY470" s="3">
        <v>301.44299999999998</v>
      </c>
      <c r="AZ470" s="3">
        <v>154.929</v>
      </c>
      <c r="BA470" s="5">
        <f t="shared" si="2746"/>
        <v>25.070999999999998</v>
      </c>
      <c r="BB470" s="3">
        <v>1560</v>
      </c>
      <c r="BC470" s="3">
        <v>2075.5819999999999</v>
      </c>
      <c r="BD470" s="3">
        <v>439.96199999999999</v>
      </c>
      <c r="BE470" s="3">
        <v>336.90199999999999</v>
      </c>
      <c r="BF470" s="3">
        <v>441.142</v>
      </c>
      <c r="BG470" s="3">
        <v>340.06700000000001</v>
      </c>
      <c r="BH470" s="3">
        <v>55.988999999999997</v>
      </c>
      <c r="BI470" s="3">
        <v>47.2</v>
      </c>
      <c r="BJ470" s="3">
        <v>143.82</v>
      </c>
      <c r="BK470" s="5">
        <f t="shared" si="2747"/>
        <v>36.180000000000007</v>
      </c>
      <c r="BL470" s="3">
        <v>1564</v>
      </c>
      <c r="BM470" s="3">
        <v>64184.947</v>
      </c>
      <c r="BN470" s="3">
        <v>378.13099999999997</v>
      </c>
      <c r="BO470" s="3">
        <v>304.50700000000001</v>
      </c>
      <c r="BP470" s="3">
        <v>376.91199999999998</v>
      </c>
      <c r="BQ470" s="3">
        <v>304.66000000000003</v>
      </c>
      <c r="BR470" s="3">
        <v>301.45999999999998</v>
      </c>
      <c r="BS470" s="3">
        <v>271.08999999999997</v>
      </c>
      <c r="BT470" s="3">
        <v>161.41200000000001</v>
      </c>
      <c r="BU470" s="5">
        <f t="shared" si="2748"/>
        <v>18.587999999999994</v>
      </c>
      <c r="BV470" s="3">
        <v>1567</v>
      </c>
      <c r="BW470" s="3">
        <v>1713.662</v>
      </c>
      <c r="BX470" s="3">
        <v>460.66699999999997</v>
      </c>
      <c r="BY470" s="3">
        <v>297.55599999999998</v>
      </c>
      <c r="BZ470" s="3">
        <v>462.09</v>
      </c>
      <c r="CA470" s="3">
        <v>300.34500000000003</v>
      </c>
      <c r="CB470" s="3">
        <v>53.656999999999996</v>
      </c>
      <c r="CC470" s="3">
        <v>40.664000000000001</v>
      </c>
      <c r="CD470" s="3">
        <v>158.13900000000001</v>
      </c>
      <c r="CE470" s="5">
        <f t="shared" si="2749"/>
        <v>21.86099999999999</v>
      </c>
      <c r="CF470" s="3">
        <v>1570</v>
      </c>
      <c r="CG470" s="3">
        <v>47199.224999999999</v>
      </c>
      <c r="CH470" s="3">
        <v>344.334</v>
      </c>
      <c r="CI470" s="3">
        <v>287.56400000000002</v>
      </c>
      <c r="CJ470" s="3">
        <v>342.44400000000002</v>
      </c>
      <c r="CK470" s="3">
        <v>286.798</v>
      </c>
      <c r="CL470" s="3">
        <v>256.98500000000001</v>
      </c>
      <c r="CM470" s="3">
        <v>233.85</v>
      </c>
      <c r="CN470" s="3">
        <v>155.893</v>
      </c>
      <c r="CO470" s="5">
        <f t="shared" si="2750"/>
        <v>24.106999999999999</v>
      </c>
      <c r="CP470" s="3">
        <v>1573</v>
      </c>
      <c r="CQ470" s="3">
        <v>1961.961</v>
      </c>
      <c r="CR470" s="3">
        <v>424.96300000000002</v>
      </c>
      <c r="CS470" s="3">
        <v>288.661</v>
      </c>
      <c r="CT470" s="3">
        <v>425.80799999999999</v>
      </c>
      <c r="CU470" s="3">
        <v>291.53399999999999</v>
      </c>
      <c r="CV470" s="3">
        <v>51.518999999999998</v>
      </c>
      <c r="CW470" s="3">
        <v>48.488</v>
      </c>
      <c r="CX470" s="3">
        <v>38.637</v>
      </c>
      <c r="CY470" s="5">
        <f t="shared" si="2751"/>
        <v>38.637</v>
      </c>
      <c r="CZ470" s="46">
        <f t="shared" si="2752"/>
        <v>-0.29153575269976806</v>
      </c>
      <c r="DA470" s="46">
        <f t="shared" si="2764"/>
        <v>-0.22496854512946171</v>
      </c>
      <c r="DB470" s="46">
        <f t="shared" si="2765"/>
        <v>-6.3323620952254855E-2</v>
      </c>
      <c r="DC470" s="46">
        <f t="shared" si="2753"/>
        <v>90.319738983236689</v>
      </c>
      <c r="DD470" s="46">
        <f t="shared" si="2754"/>
        <v>93.688448647632114</v>
      </c>
      <c r="DE470" s="46">
        <f t="shared" si="2662"/>
        <v>35.193999999999988</v>
      </c>
      <c r="DF470" s="46" t="str">
        <f t="shared" si="2766"/>
        <v>CIRC</v>
      </c>
      <c r="DG470" s="46">
        <f t="shared" si="2755"/>
        <v>-0.2546816122870042</v>
      </c>
      <c r="DH470" s="46">
        <f t="shared" si="2767"/>
        <v>-0.21859479504668564</v>
      </c>
      <c r="DI470" s="46">
        <f t="shared" si="2768"/>
        <v>-7.3091186014171347E-2</v>
      </c>
      <c r="DJ470" s="46">
        <f t="shared" si="2756"/>
        <v>92.665443936777208</v>
      </c>
      <c r="DK470" s="46">
        <f t="shared" si="2757"/>
        <v>95.020607754318249</v>
      </c>
      <c r="DL470" s="46">
        <f t="shared" si="2663"/>
        <v>11.109000000000009</v>
      </c>
      <c r="DM470" s="46" t="str">
        <f t="shared" si="2769"/>
        <v>CIRC</v>
      </c>
      <c r="DN470" s="46">
        <f t="shared" si="2758"/>
        <v>-0.38838813731764416</v>
      </c>
      <c r="DO470" s="46">
        <f t="shared" si="2770"/>
        <v>-0.32679954969869546</v>
      </c>
      <c r="DP470" s="46">
        <f t="shared" si="2771"/>
        <v>-0.11169790080127155</v>
      </c>
      <c r="DQ470" s="46">
        <f t="shared" si="2759"/>
        <v>82.828181780116367</v>
      </c>
      <c r="DR470" s="46">
        <f t="shared" si="2760"/>
        <v>85.287225942693198</v>
      </c>
      <c r="DS470" s="46">
        <f t="shared" si="2664"/>
        <v>3.2729999999999961</v>
      </c>
      <c r="DT470" s="46" t="str">
        <f t="shared" si="2772"/>
        <v>CIRC</v>
      </c>
      <c r="DU470" s="46">
        <f t="shared" si="2761"/>
        <v>-0.55024336283375574</v>
      </c>
      <c r="DV470" s="46">
        <f t="shared" si="2773"/>
        <v>-0.19727170386067153</v>
      </c>
      <c r="DW470" s="46">
        <f t="shared" si="2774"/>
        <v>-0.14709290775445341</v>
      </c>
      <c r="DX470" s="46">
        <f t="shared" si="2762"/>
        <v>80.636462285990717</v>
      </c>
      <c r="DY470" s="46">
        <f t="shared" si="2763"/>
        <v>83.498420296434332</v>
      </c>
      <c r="DZ470" s="46">
        <f t="shared" si="2665"/>
        <v>2.2460000000000093</v>
      </c>
      <c r="EA470" s="46" t="str">
        <f t="shared" si="2775"/>
        <v>CIRC</v>
      </c>
    </row>
    <row r="471" spans="3:131" ht="17" x14ac:dyDescent="0.2">
      <c r="C471" s="21" t="s">
        <v>19</v>
      </c>
      <c r="D471" s="7"/>
      <c r="E471" s="7">
        <f t="shared" ref="E471:M471" si="2776">AVERAGE(E468:E470)</f>
        <v>105773.651</v>
      </c>
      <c r="F471" s="7">
        <f t="shared" si="2776"/>
        <v>429.82700000000006</v>
      </c>
      <c r="G471" s="7">
        <f t="shared" si="2776"/>
        <v>348.91266666666661</v>
      </c>
      <c r="H471" s="7">
        <f t="shared" si="2776"/>
        <v>425.44466666666659</v>
      </c>
      <c r="I471" s="7">
        <f t="shared" si="2776"/>
        <v>350.75866666666661</v>
      </c>
      <c r="J471" s="7">
        <f t="shared" si="2776"/>
        <v>381.76566666666668</v>
      </c>
      <c r="K471" s="7">
        <f t="shared" si="2776"/>
        <v>352.76500000000004</v>
      </c>
      <c r="L471" s="7">
        <f t="shared" si="2776"/>
        <v>20.513666666666669</v>
      </c>
      <c r="M471" s="7">
        <f t="shared" si="2776"/>
        <v>20.513666666666669</v>
      </c>
      <c r="N471" s="7"/>
      <c r="O471" s="7">
        <f t="shared" ref="O471:W471" si="2777">AVERAGE(O468:O470)</f>
        <v>2974.7909999999997</v>
      </c>
      <c r="P471" s="7">
        <f t="shared" si="2777"/>
        <v>532.43833333333328</v>
      </c>
      <c r="Q471" s="7">
        <f t="shared" si="2777"/>
        <v>302.6846666666666</v>
      </c>
      <c r="R471" s="7">
        <f t="shared" si="2777"/>
        <v>535.94233333333341</v>
      </c>
      <c r="S471" s="7">
        <f t="shared" si="2777"/>
        <v>304.96499999999997</v>
      </c>
      <c r="T471" s="7">
        <f t="shared" si="2777"/>
        <v>61.537666666666667</v>
      </c>
      <c r="U471" s="7">
        <f t="shared" si="2777"/>
        <v>61.537666666666667</v>
      </c>
      <c r="V471" s="7">
        <f t="shared" si="2777"/>
        <v>0</v>
      </c>
      <c r="W471" s="7">
        <f t="shared" si="2777"/>
        <v>0</v>
      </c>
      <c r="X471" s="7"/>
      <c r="Y471" s="7">
        <f t="shared" ref="Y471:AG471" si="2778">AVERAGE(Y468:Y470)</f>
        <v>74479.340333333341</v>
      </c>
      <c r="Z471" s="7">
        <f t="shared" si="2778"/>
        <v>362.23633333333328</v>
      </c>
      <c r="AA471" s="7">
        <f t="shared" si="2778"/>
        <v>371.61100000000005</v>
      </c>
      <c r="AB471" s="7">
        <f t="shared" si="2778"/>
        <v>360.92099999999999</v>
      </c>
      <c r="AC471" s="7">
        <f t="shared" si="2778"/>
        <v>372.02733333333339</v>
      </c>
      <c r="AD471" s="7">
        <f t="shared" si="2778"/>
        <v>316.30466666666666</v>
      </c>
      <c r="AE471" s="7">
        <f t="shared" si="2778"/>
        <v>299.80933333333331</v>
      </c>
      <c r="AF471" s="7">
        <f t="shared" si="2778"/>
        <v>118.70333333333333</v>
      </c>
      <c r="AG471" s="7">
        <f t="shared" si="2778"/>
        <v>2.9013333333333322</v>
      </c>
      <c r="AH471" s="7"/>
      <c r="AI471" s="7">
        <f t="shared" ref="AI471:AQ471" si="2779">AVERAGE(AI468:AI470)</f>
        <v>2086.5053333333331</v>
      </c>
      <c r="AJ471" s="7">
        <f t="shared" si="2779"/>
        <v>452.75066666666663</v>
      </c>
      <c r="AK471" s="7">
        <f t="shared" si="2779"/>
        <v>364.9083333333333</v>
      </c>
      <c r="AL471" s="7">
        <f t="shared" si="2779"/>
        <v>455.00166666666672</v>
      </c>
      <c r="AM471" s="7">
        <f t="shared" si="2779"/>
        <v>368.42800000000005</v>
      </c>
      <c r="AN471" s="7">
        <f t="shared" si="2779"/>
        <v>56.979333333333336</v>
      </c>
      <c r="AO471" s="7">
        <f t="shared" si="2779"/>
        <v>46.625</v>
      </c>
      <c r="AP471" s="7">
        <f t="shared" si="2779"/>
        <v>142.73833333333334</v>
      </c>
      <c r="AQ471" s="7">
        <f t="shared" si="2779"/>
        <v>37.261666666666663</v>
      </c>
      <c r="AR471" s="7"/>
      <c r="AS471" s="7">
        <f t="shared" ref="AS471:BA471" si="2780">AVERAGE(AS468:AS470)</f>
        <v>78026.17733333334</v>
      </c>
      <c r="AT471" s="7">
        <f t="shared" si="2780"/>
        <v>347.10833333333329</v>
      </c>
      <c r="AU471" s="7">
        <f t="shared" si="2780"/>
        <v>341.5173333333334</v>
      </c>
      <c r="AV471" s="7">
        <f t="shared" si="2780"/>
        <v>345.75900000000001</v>
      </c>
      <c r="AW471" s="7">
        <f t="shared" si="2780"/>
        <v>342.0796666666667</v>
      </c>
      <c r="AX471" s="7">
        <f t="shared" si="2780"/>
        <v>330.93633333333332</v>
      </c>
      <c r="AY471" s="7">
        <f t="shared" si="2780"/>
        <v>300.19766666666669</v>
      </c>
      <c r="AZ471" s="7">
        <f t="shared" si="2780"/>
        <v>156.29966666666667</v>
      </c>
      <c r="BA471" s="7">
        <f t="shared" si="2780"/>
        <v>23.700333333333333</v>
      </c>
      <c r="BB471" s="7"/>
      <c r="BC471" s="7">
        <f t="shared" ref="BC471:BK471" si="2781">AVERAGE(BC468:BC470)</f>
        <v>2098.0286666666666</v>
      </c>
      <c r="BD471" s="7">
        <f t="shared" si="2781"/>
        <v>439.58466666666664</v>
      </c>
      <c r="BE471" s="7">
        <f t="shared" si="2781"/>
        <v>336.99533333333335</v>
      </c>
      <c r="BF471" s="7">
        <f t="shared" si="2781"/>
        <v>440.88066666666668</v>
      </c>
      <c r="BG471" s="7">
        <f t="shared" si="2781"/>
        <v>340.17833333333334</v>
      </c>
      <c r="BH471" s="7">
        <f t="shared" si="2781"/>
        <v>56.420999999999999</v>
      </c>
      <c r="BI471" s="7">
        <f t="shared" si="2781"/>
        <v>47.344666666666662</v>
      </c>
      <c r="BJ471" s="7">
        <f t="shared" si="2781"/>
        <v>143.93033333333332</v>
      </c>
      <c r="BK471" s="7">
        <f t="shared" si="2781"/>
        <v>36.06966666666667</v>
      </c>
      <c r="BL471" s="7"/>
      <c r="BM471" s="7">
        <f t="shared" ref="BM471:BU471" si="2782">AVERAGE(BM468:BM470)</f>
        <v>64421.985666666667</v>
      </c>
      <c r="BN471" s="7">
        <f t="shared" si="2782"/>
        <v>378.10399999999998</v>
      </c>
      <c r="BO471" s="7">
        <f t="shared" si="2782"/>
        <v>304.73</v>
      </c>
      <c r="BP471" s="7">
        <f t="shared" si="2782"/>
        <v>376.8413333333333</v>
      </c>
      <c r="BQ471" s="7">
        <f t="shared" si="2782"/>
        <v>304.84999999999997</v>
      </c>
      <c r="BR471" s="7">
        <f t="shared" si="2782"/>
        <v>301.7953333333333</v>
      </c>
      <c r="BS471" s="7">
        <f t="shared" si="2782"/>
        <v>271.78800000000001</v>
      </c>
      <c r="BT471" s="7">
        <f t="shared" si="2782"/>
        <v>162.39966666666669</v>
      </c>
      <c r="BU471" s="7">
        <f t="shared" si="2782"/>
        <v>17.600333333333328</v>
      </c>
      <c r="BV471" s="7"/>
      <c r="BW471" s="7">
        <f t="shared" ref="BW471:CE471" si="2783">AVERAGE(BW468:BW470)</f>
        <v>1712.5730000000001</v>
      </c>
      <c r="BX471" s="7">
        <f t="shared" si="2783"/>
        <v>460.64433333333335</v>
      </c>
      <c r="BY471" s="7">
        <f t="shared" si="2783"/>
        <v>297.52933333333334</v>
      </c>
      <c r="BZ471" s="7">
        <f t="shared" si="2783"/>
        <v>462.048</v>
      </c>
      <c r="CA471" s="7">
        <f t="shared" si="2783"/>
        <v>300.33933333333334</v>
      </c>
      <c r="CB471" s="7">
        <f t="shared" si="2783"/>
        <v>53.518333333333338</v>
      </c>
      <c r="CC471" s="7">
        <f t="shared" si="2783"/>
        <v>40.742666666666665</v>
      </c>
      <c r="CD471" s="7">
        <f t="shared" si="2783"/>
        <v>157.19166666666666</v>
      </c>
      <c r="CE471" s="7">
        <f t="shared" si="2783"/>
        <v>22.808333333333337</v>
      </c>
      <c r="CF471" s="10"/>
      <c r="CG471" s="7">
        <f t="shared" ref="CG471:CO471" si="2784">AVERAGE(CG468:CG470)</f>
        <v>47301.322666666667</v>
      </c>
      <c r="CH471" s="7">
        <f t="shared" si="2784"/>
        <v>343.91233333333338</v>
      </c>
      <c r="CI471" s="7">
        <f t="shared" si="2784"/>
        <v>288.56200000000007</v>
      </c>
      <c r="CJ471" s="7">
        <f t="shared" si="2784"/>
        <v>341.90766666666667</v>
      </c>
      <c r="CK471" s="7">
        <f t="shared" si="2784"/>
        <v>288.03500000000003</v>
      </c>
      <c r="CL471" s="7">
        <f t="shared" si="2784"/>
        <v>256.38433333333336</v>
      </c>
      <c r="CM471" s="7">
        <f t="shared" si="2784"/>
        <v>234.90666666666667</v>
      </c>
      <c r="CN471" s="7">
        <f t="shared" si="2784"/>
        <v>153.36666666666667</v>
      </c>
      <c r="CO471" s="7">
        <f t="shared" si="2784"/>
        <v>26.633333333333336</v>
      </c>
      <c r="CP471" s="10"/>
      <c r="CQ471" s="7">
        <f t="shared" ref="CQ471:DE471" si="2785">AVERAGE(CQ468:CQ470)</f>
        <v>1982.9059999999999</v>
      </c>
      <c r="CR471" s="7">
        <f t="shared" si="2785"/>
        <v>424.83600000000001</v>
      </c>
      <c r="CS471" s="7">
        <f t="shared" si="2785"/>
        <v>288.39499999999998</v>
      </c>
      <c r="CT471" s="7">
        <f t="shared" si="2785"/>
        <v>425.70033333333339</v>
      </c>
      <c r="CU471" s="7">
        <f t="shared" si="2785"/>
        <v>291.30433333333332</v>
      </c>
      <c r="CV471" s="7">
        <f t="shared" si="2785"/>
        <v>51.395333333333333</v>
      </c>
      <c r="CW471" s="7">
        <f t="shared" si="2785"/>
        <v>49.122666666666667</v>
      </c>
      <c r="CX471" s="7">
        <f t="shared" si="2785"/>
        <v>41.557333333333332</v>
      </c>
      <c r="CY471" s="7">
        <f t="shared" si="2785"/>
        <v>41.557333333333332</v>
      </c>
      <c r="CZ471" s="49">
        <f t="shared" si="2785"/>
        <v>-0.29577954972640091</v>
      </c>
      <c r="DA471" s="49">
        <f t="shared" si="2785"/>
        <v>-0.24215935851541767</v>
      </c>
      <c r="DB471" s="49">
        <f t="shared" si="2785"/>
        <v>-7.3944331786198761E-2</v>
      </c>
      <c r="DC471" s="49">
        <f t="shared" si="2785"/>
        <v>90.764244578184602</v>
      </c>
      <c r="DD471" s="49">
        <f t="shared" si="2785"/>
        <v>94.151547028530203</v>
      </c>
      <c r="DE471" s="49">
        <f t="shared" si="2785"/>
        <v>34.360333333333337</v>
      </c>
      <c r="DF471" s="46" t="str">
        <f t="shared" si="2766"/>
        <v>CIRC</v>
      </c>
      <c r="DG471" s="49">
        <f t="shared" ref="DG471:DL471" si="2786">AVERAGE(DG468:DG470)</f>
        <v>-0.26223520920304821</v>
      </c>
      <c r="DH471" s="49">
        <f t="shared" si="2786"/>
        <v>-0.23049730184037256</v>
      </c>
      <c r="DI471" s="49">
        <f t="shared" si="2786"/>
        <v>-8.3037085303435496E-2</v>
      </c>
      <c r="DJ471" s="49">
        <f t="shared" si="2786"/>
        <v>92.587873086668239</v>
      </c>
      <c r="DK471" s="49">
        <f t="shared" si="2786"/>
        <v>95.141789275537477</v>
      </c>
      <c r="DL471" s="49">
        <f t="shared" si="2786"/>
        <v>12.369333333333335</v>
      </c>
      <c r="DM471" s="46" t="str">
        <f t="shared" si="2769"/>
        <v>CIRC</v>
      </c>
      <c r="DN471" s="49">
        <f t="shared" ref="DN471:DS471" si="2787">AVERAGE(DN468:DN470)</f>
        <v>-0.39089664855495593</v>
      </c>
      <c r="DO471" s="49">
        <f t="shared" si="2787"/>
        <v>-0.33778859429282054</v>
      </c>
      <c r="DP471" s="49">
        <f t="shared" si="2787"/>
        <v>-0.13011956360933843</v>
      </c>
      <c r="DQ471" s="49">
        <f t="shared" si="2787"/>
        <v>82.854070352638303</v>
      </c>
      <c r="DR471" s="49">
        <f t="shared" si="2787"/>
        <v>85.326165134844103</v>
      </c>
      <c r="DS471" s="49">
        <f t="shared" si="2787"/>
        <v>5.2080000000000082</v>
      </c>
      <c r="DT471" s="46" t="str">
        <f t="shared" si="2772"/>
        <v>CIRC</v>
      </c>
      <c r="DU471" s="49">
        <f t="shared" ref="DU471:DZ471" si="2788">AVERAGE(DU468:DU470)</f>
        <v>-0.55272766973163068</v>
      </c>
      <c r="DV471" s="49">
        <f t="shared" si="2788"/>
        <v>-0.20165525389422323</v>
      </c>
      <c r="DW471" s="49">
        <f t="shared" si="2788"/>
        <v>-0.16462455867732842</v>
      </c>
      <c r="DX471" s="49">
        <f t="shared" si="2788"/>
        <v>80.928800318147523</v>
      </c>
      <c r="DY471" s="49">
        <f t="shared" si="2788"/>
        <v>83.863028366071489</v>
      </c>
      <c r="DZ471" s="49">
        <f t="shared" si="2788"/>
        <v>3.824999999999998</v>
      </c>
      <c r="EA471" s="46" t="str">
        <f t="shared" si="2775"/>
        <v>CIRC</v>
      </c>
    </row>
    <row r="472" spans="3:131" ht="17" x14ac:dyDescent="0.2">
      <c r="C472" s="21" t="s">
        <v>20</v>
      </c>
      <c r="D472" s="7"/>
      <c r="E472" s="7">
        <f>STDEV(E468:E470)</f>
        <v>1467.7642487661301</v>
      </c>
      <c r="F472" s="7">
        <f t="shared" ref="F472:M472" si="2789">STDEV(F468:F470)</f>
        <v>1.7073851352287128</v>
      </c>
      <c r="G472" s="7">
        <f t="shared" si="2789"/>
        <v>1.2624588442136795</v>
      </c>
      <c r="H472" s="7">
        <f t="shared" si="2789"/>
        <v>1.9825272591652556</v>
      </c>
      <c r="I472" s="7">
        <f t="shared" si="2789"/>
        <v>1.4523723122303529</v>
      </c>
      <c r="J472" s="7">
        <f t="shared" si="2789"/>
        <v>4.3079323733472652</v>
      </c>
      <c r="K472" s="7">
        <f t="shared" si="2789"/>
        <v>1.8945828036799854</v>
      </c>
      <c r="L472" s="7">
        <f t="shared" si="2789"/>
        <v>3.3168105663925536</v>
      </c>
      <c r="M472" s="7">
        <f t="shared" si="2789"/>
        <v>3.3168105663925536</v>
      </c>
      <c r="N472" s="7"/>
      <c r="O472" s="7">
        <f>STDEV(O468:O470)</f>
        <v>100.01180491821938</v>
      </c>
      <c r="P472" s="7">
        <f t="shared" ref="P472:W472" si="2790">STDEV(P468:P470)</f>
        <v>0.51270296793884751</v>
      </c>
      <c r="Q472" s="7">
        <f t="shared" si="2790"/>
        <v>1.00650004139757</v>
      </c>
      <c r="R472" s="7">
        <f t="shared" si="2790"/>
        <v>0.3596113642994902</v>
      </c>
      <c r="S472" s="7">
        <f t="shared" si="2790"/>
        <v>0.68061663217998503</v>
      </c>
      <c r="T472" s="7">
        <f t="shared" si="2790"/>
        <v>1.0372031302176685</v>
      </c>
      <c r="U472" s="7">
        <f t="shared" si="2790"/>
        <v>1.0372031302176685</v>
      </c>
      <c r="V472" s="7">
        <f t="shared" si="2790"/>
        <v>0</v>
      </c>
      <c r="W472" s="7">
        <f t="shared" si="2790"/>
        <v>0</v>
      </c>
      <c r="X472" s="7"/>
      <c r="Y472" s="7">
        <f>STDEV(Y468:Y470)</f>
        <v>121.10731962326723</v>
      </c>
      <c r="Z472" s="7">
        <f t="shared" ref="Z472:AG472" si="2791">STDEV(Z468:Z470)</f>
        <v>0.85315668744570416</v>
      </c>
      <c r="AA472" s="7">
        <f t="shared" si="2791"/>
        <v>0.69014563680430341</v>
      </c>
      <c r="AB472" s="7">
        <f t="shared" si="2791"/>
        <v>0.83597308569118167</v>
      </c>
      <c r="AC472" s="7">
        <f t="shared" si="2791"/>
        <v>0.70175304298118002</v>
      </c>
      <c r="AD472" s="7">
        <f t="shared" si="2791"/>
        <v>1.559564469117356</v>
      </c>
      <c r="AE472" s="7">
        <f t="shared" si="2791"/>
        <v>1.0414472302202238</v>
      </c>
      <c r="AF472" s="7">
        <f t="shared" si="2791"/>
        <v>100.73121020981198</v>
      </c>
      <c r="AG472" s="7">
        <f t="shared" si="2791"/>
        <v>1.8254107300367617</v>
      </c>
      <c r="AH472" s="7"/>
      <c r="AI472" s="7">
        <f>STDEV(AI468:AI470)</f>
        <v>11.218272698296044</v>
      </c>
      <c r="AJ472" s="7">
        <f t="shared" ref="AJ472:AQ472" si="2792">STDEV(AJ468:AJ470)</f>
        <v>0.33457784345850922</v>
      </c>
      <c r="AK472" s="7">
        <f t="shared" si="2792"/>
        <v>0.13041600106326365</v>
      </c>
      <c r="AL472" s="7">
        <f t="shared" si="2792"/>
        <v>0.31115483819689732</v>
      </c>
      <c r="AM472" s="7">
        <f t="shared" si="2792"/>
        <v>0.14545446022722497</v>
      </c>
      <c r="AN472" s="7">
        <f t="shared" si="2792"/>
        <v>0.41911851943493578</v>
      </c>
      <c r="AO472" s="7">
        <f t="shared" si="2792"/>
        <v>0.16691015547293483</v>
      </c>
      <c r="AP472" s="7">
        <f t="shared" si="2792"/>
        <v>2.4844106611696262</v>
      </c>
      <c r="AQ472" s="7">
        <f t="shared" si="2792"/>
        <v>2.4844106611696266</v>
      </c>
      <c r="AR472" s="7"/>
      <c r="AS472" s="7">
        <f>STDEV(AS468:AS470)</f>
        <v>191.61176042282736</v>
      </c>
      <c r="AT472" s="7">
        <f t="shared" ref="AT472:BA472" si="2793">STDEV(AT468:AT470)</f>
        <v>0.28550364854644034</v>
      </c>
      <c r="AU472" s="7">
        <f t="shared" si="2793"/>
        <v>0.4563708287492908</v>
      </c>
      <c r="AV472" s="7">
        <f t="shared" si="2793"/>
        <v>0.34299854227093507</v>
      </c>
      <c r="AW472" s="7">
        <f t="shared" si="2793"/>
        <v>0.4673610310384651</v>
      </c>
      <c r="AX472" s="7">
        <f t="shared" si="2793"/>
        <v>0.71180076800556513</v>
      </c>
      <c r="AY472" s="7">
        <f t="shared" si="2793"/>
        <v>1.0824926481659309</v>
      </c>
      <c r="AZ472" s="7">
        <f t="shared" si="2793"/>
        <v>1.1878848148424703</v>
      </c>
      <c r="BA472" s="7">
        <f t="shared" si="2793"/>
        <v>1.1878848148424703</v>
      </c>
      <c r="BB472" s="7"/>
      <c r="BC472" s="7">
        <f>STDEV(BC468:BC470)</f>
        <v>23.674686953227763</v>
      </c>
      <c r="BD472" s="7">
        <f t="shared" ref="BD472:BK472" si="2794">STDEV(BD468:BD470)</f>
        <v>0.330891724486022</v>
      </c>
      <c r="BE472" s="7">
        <f t="shared" si="2794"/>
        <v>8.5873938615485382E-2</v>
      </c>
      <c r="BF472" s="7">
        <f t="shared" si="2794"/>
        <v>0.22703597365468597</v>
      </c>
      <c r="BG472" s="7">
        <f t="shared" si="2794"/>
        <v>9.7428606339888674E-2</v>
      </c>
      <c r="BH472" s="7">
        <f t="shared" si="2794"/>
        <v>0.37418845519337096</v>
      </c>
      <c r="BI472" s="7">
        <f t="shared" si="2794"/>
        <v>0.32326511307800326</v>
      </c>
      <c r="BJ472" s="7">
        <f t="shared" si="2794"/>
        <v>0.49873874256300454</v>
      </c>
      <c r="BK472" s="7">
        <f t="shared" si="2794"/>
        <v>0.49873874256300454</v>
      </c>
      <c r="BL472" s="7"/>
      <c r="BM472" s="7">
        <f>STDEV(BM468:BM470)</f>
        <v>341.4029472417194</v>
      </c>
      <c r="BN472" s="7">
        <f t="shared" ref="BN472:BU472" si="2795">STDEV(BN468:BN470)</f>
        <v>4.9386232899445E-2</v>
      </c>
      <c r="BO472" s="7">
        <f t="shared" si="2795"/>
        <v>0.38538162903803297</v>
      </c>
      <c r="BP472" s="7">
        <f t="shared" si="2795"/>
        <v>0.15187604594976697</v>
      </c>
      <c r="BQ472" s="7">
        <f t="shared" si="2795"/>
        <v>0.32132693631253473</v>
      </c>
      <c r="BR472" s="7">
        <f t="shared" si="2795"/>
        <v>0.42697228637623369</v>
      </c>
      <c r="BS472" s="7">
        <f t="shared" si="2795"/>
        <v>1.0577461888373831</v>
      </c>
      <c r="BT472" s="7">
        <f t="shared" si="2795"/>
        <v>1.7150207967640823</v>
      </c>
      <c r="BU472" s="7">
        <f t="shared" si="2795"/>
        <v>1.7150207967640823</v>
      </c>
      <c r="BV472" s="7"/>
      <c r="BW472" s="7">
        <f>STDEV(BW468:BW470)</f>
        <v>20.122612678278035</v>
      </c>
      <c r="BX472" s="7">
        <f t="shared" ref="BX472:CE472" si="2796">STDEV(BX468:BX470)</f>
        <v>0.17311653108045888</v>
      </c>
      <c r="BY472" s="7">
        <f t="shared" si="2796"/>
        <v>0.19338390143270756</v>
      </c>
      <c r="BZ472" s="7">
        <f t="shared" si="2796"/>
        <v>0.19738034349953343</v>
      </c>
      <c r="CA472" s="7">
        <f t="shared" si="2796"/>
        <v>0.13059224070873893</v>
      </c>
      <c r="CB472" s="7">
        <f t="shared" si="2796"/>
        <v>0.20650746556319183</v>
      </c>
      <c r="CC472" s="7">
        <f t="shared" si="2796"/>
        <v>0.35755046263896106</v>
      </c>
      <c r="CD472" s="7">
        <f t="shared" si="2796"/>
        <v>1.9219064319922943</v>
      </c>
      <c r="CE472" s="7">
        <f t="shared" si="2796"/>
        <v>1.9219064319922943</v>
      </c>
      <c r="CF472" s="10"/>
      <c r="CG472" s="7">
        <f>STDEV(CG468:CG470)</f>
        <v>345.93507155871333</v>
      </c>
      <c r="CH472" s="7">
        <f t="shared" ref="CH472:CO472" si="2797">STDEV(CH468:CH470)</f>
        <v>0.89626688733509663</v>
      </c>
      <c r="CI472" s="7">
        <f t="shared" si="2797"/>
        <v>0.87372020693125174</v>
      </c>
      <c r="CJ472" s="7">
        <f t="shared" si="2797"/>
        <v>1.0876637041536912</v>
      </c>
      <c r="CK472" s="7">
        <f t="shared" si="2797"/>
        <v>1.0857158928559416</v>
      </c>
      <c r="CL472" s="7">
        <f t="shared" si="2797"/>
        <v>2.004668634296781</v>
      </c>
      <c r="CM472" s="7">
        <f t="shared" si="2797"/>
        <v>0.92254936633946016</v>
      </c>
      <c r="CN472" s="7">
        <f t="shared" si="2797"/>
        <v>3.0329639518684339</v>
      </c>
      <c r="CO472" s="7">
        <f t="shared" si="2797"/>
        <v>3.0329639518684339</v>
      </c>
      <c r="CP472" s="10"/>
      <c r="CQ472" s="7">
        <f t="shared" ref="CQ472:DE472" si="2798">STDEV(CQ468:CQ470)</f>
        <v>37.552800308365789</v>
      </c>
      <c r="CR472" s="7">
        <f t="shared" si="2798"/>
        <v>0.14179915373514942</v>
      </c>
      <c r="CS472" s="7">
        <f t="shared" si="2798"/>
        <v>0.23882210952924512</v>
      </c>
      <c r="CT472" s="7">
        <f t="shared" si="2798"/>
        <v>0.12383995047371868</v>
      </c>
      <c r="CU472" s="7">
        <f t="shared" si="2798"/>
        <v>0.20426045464880521</v>
      </c>
      <c r="CV472" s="7">
        <f t="shared" si="2798"/>
        <v>0.24513329707188614</v>
      </c>
      <c r="CW472" s="7">
        <f t="shared" si="2798"/>
        <v>0.81591073858194318</v>
      </c>
      <c r="CX472" s="7">
        <f t="shared" si="2798"/>
        <v>3.9502468699226045</v>
      </c>
      <c r="CY472" s="7">
        <f t="shared" si="2798"/>
        <v>3.9502468699226045</v>
      </c>
      <c r="CZ472" s="49">
        <f t="shared" si="2798"/>
        <v>8.847919132509395E-3</v>
      </c>
      <c r="DA472" s="49">
        <f t="shared" si="2798"/>
        <v>1.5548967362940088E-2</v>
      </c>
      <c r="DB472" s="49">
        <f t="shared" si="2798"/>
        <v>1.2695796155785276E-2</v>
      </c>
      <c r="DC472" s="49">
        <f t="shared" si="2798"/>
        <v>0.47055576420926876</v>
      </c>
      <c r="DD472" s="49">
        <f t="shared" si="2798"/>
        <v>0.5005798654572553</v>
      </c>
      <c r="DE472" s="49">
        <f t="shared" si="2798"/>
        <v>1.0457257447980002</v>
      </c>
      <c r="DG472" s="49">
        <f t="shared" ref="DG472:DL472" si="2799">STDEV(DG468:DG470)</f>
        <v>1.0278468001281616E-2</v>
      </c>
      <c r="DH472" s="49">
        <f t="shared" si="2799"/>
        <v>1.3625588718415425E-2</v>
      </c>
      <c r="DI472" s="49">
        <f t="shared" si="2799"/>
        <v>9.9719089494374573E-3</v>
      </c>
      <c r="DJ472" s="49">
        <f t="shared" si="2799"/>
        <v>9.0754782363585348E-2</v>
      </c>
      <c r="DK472" s="49">
        <f t="shared" si="2799"/>
        <v>0.1059559995084659</v>
      </c>
      <c r="DL472" s="49">
        <f t="shared" si="2799"/>
        <v>1.1785204000497025</v>
      </c>
      <c r="DN472" s="49">
        <f t="shared" ref="DN472:DS472" si="2800">STDEV(DN468:DN470)</f>
        <v>5.2297476811383947E-3</v>
      </c>
      <c r="DO472" s="49">
        <f t="shared" si="2800"/>
        <v>1.3228950723856112E-2</v>
      </c>
      <c r="DP472" s="49">
        <f t="shared" si="2800"/>
        <v>1.7561461913896854E-2</v>
      </c>
      <c r="DQ472" s="49">
        <f t="shared" si="2800"/>
        <v>0.22826848247644468</v>
      </c>
      <c r="DR472" s="49">
        <f t="shared" si="2800"/>
        <v>7.1260592044080445E-2</v>
      </c>
      <c r="DS472" s="49">
        <f t="shared" si="2800"/>
        <v>1.6945267775989949</v>
      </c>
      <c r="DU472" s="49">
        <f t="shared" ref="DU472:DZ472" si="2801">STDEV(DU468:DU470)</f>
        <v>8.7926160979619576E-3</v>
      </c>
      <c r="DV472" s="49">
        <f t="shared" si="2801"/>
        <v>1.4503244021958552E-2</v>
      </c>
      <c r="DW472" s="49">
        <f t="shared" si="2801"/>
        <v>1.7162796467910191E-2</v>
      </c>
      <c r="DX472" s="49">
        <f t="shared" si="2801"/>
        <v>0.77107172047422412</v>
      </c>
      <c r="DY472" s="49">
        <f t="shared" si="2801"/>
        <v>0.95898639574896494</v>
      </c>
      <c r="DZ472" s="49">
        <f t="shared" si="2801"/>
        <v>1.4146861842825715</v>
      </c>
    </row>
    <row r="473" spans="3:131" x14ac:dyDescent="0.2">
      <c r="C473" s="104" t="s">
        <v>124</v>
      </c>
      <c r="D473" s="3">
        <v>1574</v>
      </c>
      <c r="E473" s="3">
        <v>112053.849</v>
      </c>
      <c r="F473" s="3">
        <v>359.63099999999997</v>
      </c>
      <c r="G473" s="3">
        <v>308.92200000000003</v>
      </c>
      <c r="H473" s="3">
        <v>357.012</v>
      </c>
      <c r="I473" s="3">
        <v>310.7</v>
      </c>
      <c r="J473" s="3">
        <v>393.75400000000002</v>
      </c>
      <c r="K473" s="3">
        <v>362.33600000000001</v>
      </c>
      <c r="L473" s="3">
        <v>22.135999999999999</v>
      </c>
      <c r="M473" s="5">
        <f t="shared" si="2742"/>
        <v>22.135999999999999</v>
      </c>
      <c r="N473" s="3">
        <v>1577</v>
      </c>
      <c r="O473" s="3">
        <v>3903.4279999999999</v>
      </c>
      <c r="P473" s="3">
        <v>334.56400000000002</v>
      </c>
      <c r="Q473" s="3">
        <v>332.88600000000002</v>
      </c>
      <c r="R473" s="3">
        <v>334.54700000000003</v>
      </c>
      <c r="S473" s="3">
        <v>333.62599999999998</v>
      </c>
      <c r="T473" s="3">
        <v>70.498000000000005</v>
      </c>
      <c r="U473" s="3">
        <v>70.498000000000005</v>
      </c>
      <c r="V473" s="3">
        <v>0</v>
      </c>
      <c r="W473" s="5">
        <f t="shared" si="2743"/>
        <v>0</v>
      </c>
      <c r="X473" s="3">
        <v>1580</v>
      </c>
      <c r="Y473" s="3">
        <v>79880.748999999996</v>
      </c>
      <c r="Z473" s="3">
        <v>389.30099999999999</v>
      </c>
      <c r="AA473" s="3">
        <v>320.62799999999999</v>
      </c>
      <c r="AB473" s="3">
        <v>388.56599999999997</v>
      </c>
      <c r="AC473" s="3">
        <v>321.42200000000003</v>
      </c>
      <c r="AD473" s="3">
        <v>326.99200000000002</v>
      </c>
      <c r="AE473" s="3">
        <v>311.04000000000002</v>
      </c>
      <c r="AF473" s="3">
        <v>167.84399999999999</v>
      </c>
      <c r="AG473" s="5">
        <f t="shared" si="2744"/>
        <v>12.156000000000006</v>
      </c>
      <c r="AH473" s="3">
        <v>1583</v>
      </c>
      <c r="AI473" s="3">
        <v>3193.3249999999998</v>
      </c>
      <c r="AJ473" s="3">
        <v>362.56200000000001</v>
      </c>
      <c r="AK473" s="3">
        <v>338.65100000000001</v>
      </c>
      <c r="AL473" s="3">
        <v>363.08699999999999</v>
      </c>
      <c r="AM473" s="3">
        <v>338.733</v>
      </c>
      <c r="AN473" s="3">
        <v>64.921999999999997</v>
      </c>
      <c r="AO473" s="3">
        <v>62.627000000000002</v>
      </c>
      <c r="AP473" s="3">
        <v>86.382999999999996</v>
      </c>
      <c r="AQ473" s="5">
        <f t="shared" si="2745"/>
        <v>86.382999999999996</v>
      </c>
      <c r="AR473" s="3">
        <v>1586</v>
      </c>
      <c r="AS473" s="3">
        <v>85640.512000000002</v>
      </c>
      <c r="AT473" s="3">
        <v>369.803</v>
      </c>
      <c r="AU473" s="3">
        <v>347.74400000000003</v>
      </c>
      <c r="AV473" s="3">
        <v>368.59199999999998</v>
      </c>
      <c r="AW473" s="3">
        <v>349.00099999999998</v>
      </c>
      <c r="AX473" s="3">
        <v>333.41500000000002</v>
      </c>
      <c r="AY473" s="3">
        <v>327.04300000000001</v>
      </c>
      <c r="AZ473" s="3">
        <v>13.778</v>
      </c>
      <c r="BA473" s="5">
        <f t="shared" si="2746"/>
        <v>13.778</v>
      </c>
      <c r="BB473" s="3">
        <v>1589</v>
      </c>
      <c r="BC473" s="3">
        <v>2442.7950000000001</v>
      </c>
      <c r="BD473" s="3">
        <v>335.57</v>
      </c>
      <c r="BE473" s="3">
        <v>372.50400000000002</v>
      </c>
      <c r="BF473" s="3">
        <v>336.17099999999999</v>
      </c>
      <c r="BG473" s="3">
        <v>372.65100000000001</v>
      </c>
      <c r="BH473" s="3">
        <v>56.021999999999998</v>
      </c>
      <c r="BI473" s="3">
        <v>55.518999999999998</v>
      </c>
      <c r="BJ473" s="3">
        <v>50.058999999999997</v>
      </c>
      <c r="BK473" s="5">
        <f t="shared" si="2747"/>
        <v>50.058999999999997</v>
      </c>
      <c r="BL473" s="3">
        <v>1592</v>
      </c>
      <c r="BM473" s="3">
        <v>72065.335000000006</v>
      </c>
      <c r="BN473" s="3">
        <v>394.06900000000002</v>
      </c>
      <c r="BO473" s="3">
        <v>288.339</v>
      </c>
      <c r="BP473" s="3">
        <v>393.34100000000001</v>
      </c>
      <c r="BQ473" s="3">
        <v>288.56</v>
      </c>
      <c r="BR473" s="3">
        <v>304.22800000000001</v>
      </c>
      <c r="BS473" s="3">
        <v>301.60399999999998</v>
      </c>
      <c r="BT473" s="3">
        <v>6.3810000000000002</v>
      </c>
      <c r="BU473" s="5">
        <f t="shared" si="2748"/>
        <v>6.3810000000000002</v>
      </c>
      <c r="BV473" s="3">
        <v>1595</v>
      </c>
      <c r="BW473" s="3">
        <v>1799.018</v>
      </c>
      <c r="BX473" s="3">
        <v>364.149</v>
      </c>
      <c r="BY473" s="3">
        <v>318.24400000000003</v>
      </c>
      <c r="BZ473" s="3">
        <v>365.07299999999998</v>
      </c>
      <c r="CA473" s="3">
        <v>319.13299999999998</v>
      </c>
      <c r="CB473" s="3">
        <v>49.073999999999998</v>
      </c>
      <c r="CC473" s="3">
        <v>46.676000000000002</v>
      </c>
      <c r="CD473" s="3">
        <v>95.04</v>
      </c>
      <c r="CE473" s="5">
        <f t="shared" si="2749"/>
        <v>84.96</v>
      </c>
      <c r="CF473" s="3">
        <v>1598</v>
      </c>
      <c r="CG473" s="3">
        <v>49684.360999999997</v>
      </c>
      <c r="CH473" s="3">
        <v>304.74599999999998</v>
      </c>
      <c r="CI473" s="3">
        <v>292.78100000000001</v>
      </c>
      <c r="CJ473" s="3">
        <v>303.66800000000001</v>
      </c>
      <c r="CK473" s="3">
        <v>292.62900000000002</v>
      </c>
      <c r="CL473" s="3">
        <v>259.68</v>
      </c>
      <c r="CM473" s="3">
        <v>243.608</v>
      </c>
      <c r="CN473" s="3">
        <v>32.51</v>
      </c>
      <c r="CO473" s="5">
        <f t="shared" si="2750"/>
        <v>32.51</v>
      </c>
      <c r="CP473" s="3">
        <v>1601</v>
      </c>
      <c r="CQ473" s="3">
        <v>2337.9580000000001</v>
      </c>
      <c r="CR473" s="3">
        <v>290.34300000000002</v>
      </c>
      <c r="CS473" s="3">
        <v>339.53199999999998</v>
      </c>
      <c r="CT473" s="3">
        <v>290.86</v>
      </c>
      <c r="CU473" s="3">
        <v>341.053</v>
      </c>
      <c r="CV473" s="3">
        <v>56.298000000000002</v>
      </c>
      <c r="CW473" s="3">
        <v>52.875</v>
      </c>
      <c r="CX473" s="3">
        <v>80.866</v>
      </c>
      <c r="CY473" s="5">
        <f t="shared" si="2751"/>
        <v>80.866</v>
      </c>
      <c r="CZ473" s="46">
        <f t="shared" si="2752"/>
        <v>-0.28712177481739165</v>
      </c>
      <c r="DA473" s="46">
        <f>IF((AQ473-AG473)&lt;45,(AO473-$T473)/$T473,(AN473-$U473)/$U473)</f>
        <v>-7.9094442395529055E-2</v>
      </c>
      <c r="DB473" s="46">
        <f>IF((AQ473-AG473)&lt;45,(AN473-$T473)/$T473,(AO473-$U473)/$U473)</f>
        <v>-0.11164855740588388</v>
      </c>
      <c r="DC473" s="46">
        <f t="shared" si="2753"/>
        <v>32.245971066165765</v>
      </c>
      <c r="DD473" s="46">
        <f t="shared" si="2754"/>
        <v>30.803411531841704</v>
      </c>
      <c r="DE473" s="46">
        <f t="shared" si="2662"/>
        <v>74.22699999999999</v>
      </c>
      <c r="DF473" s="46" t="str">
        <f>IF(DE473&lt;45,DF$6,DF$5)</f>
        <v>RAD</v>
      </c>
      <c r="DG473" s="46">
        <f t="shared" si="2755"/>
        <v>-0.23572003314227966</v>
      </c>
      <c r="DH473" s="46">
        <f>IF((BK473-BA473)&lt;45,(BI473-$T473)/$T473,(BH473-$U473)/$U473)</f>
        <v>-0.21247411274078704</v>
      </c>
      <c r="DI473" s="46">
        <f>IF((BK473-BA473)&lt;45,(BH473-$T473)/$T473,(BI473-$U473)/$U473)</f>
        <v>-0.20533915855768967</v>
      </c>
      <c r="DJ473" s="46">
        <f t="shared" si="2756"/>
        <v>42.24873831252242</v>
      </c>
      <c r="DK473" s="46">
        <f t="shared" si="2757"/>
        <v>40.130334424223292</v>
      </c>
      <c r="DL473" s="46">
        <f t="shared" si="2663"/>
        <v>36.280999999999999</v>
      </c>
      <c r="DM473" s="46" t="str">
        <f>IF(DL473&lt;45,DM$6,DM$5)</f>
        <v>CIRC</v>
      </c>
      <c r="DN473" s="46">
        <f t="shared" si="2758"/>
        <v>-0.35686872300120626</v>
      </c>
      <c r="DO473" s="46">
        <f>IF((CE473-BU473)&lt;45,(CC473-$T473)/$T473,(CB473-$U473)/$U473)</f>
        <v>-0.30389514596158762</v>
      </c>
      <c r="DP473" s="46">
        <f>IF((CE473-BU473)&lt;45,(CB473-$T473)/$T473,(CC473-$U473)/$U473)</f>
        <v>-0.33791029532752703</v>
      </c>
      <c r="DQ473" s="46">
        <f t="shared" si="2759"/>
        <v>42.302664514188734</v>
      </c>
      <c r="DR473" s="46">
        <f t="shared" si="2760"/>
        <v>41.638781838569685</v>
      </c>
      <c r="DS473" s="46">
        <f t="shared" si="2664"/>
        <v>78.578999999999994</v>
      </c>
      <c r="DT473" s="46" t="str">
        <f>IF(DS473&lt;45,DT$6,DT$5)</f>
        <v>RAD</v>
      </c>
      <c r="DU473" s="46">
        <f t="shared" si="2761"/>
        <v>-0.55660281691885483</v>
      </c>
      <c r="DV473" s="46">
        <f>IF((CY473-CO473)&lt;45,(CW473-$T473)/$T473,(CV473-$U473)/$U473)</f>
        <v>-0.20142415387670576</v>
      </c>
      <c r="DW473" s="46">
        <f>IF((CY473-CO473)&lt;45,(CV473-$T473)/$T473,(CW473-$U473)/$U473)</f>
        <v>-0.24997872280064687</v>
      </c>
      <c r="DX473" s="46">
        <f t="shared" si="2762"/>
        <v>48.919345968645132</v>
      </c>
      <c r="DY473" s="46">
        <f t="shared" si="2763"/>
        <v>50.089206821430082</v>
      </c>
      <c r="DZ473" s="46">
        <f t="shared" si="2665"/>
        <v>52.449999999999996</v>
      </c>
      <c r="EA473" s="46" t="str">
        <f>IF(DZ473&lt;45,EA$6,EA$5)</f>
        <v>RAD</v>
      </c>
    </row>
    <row r="474" spans="3:131" x14ac:dyDescent="0.2">
      <c r="C474" s="104"/>
      <c r="D474" s="3">
        <v>1575</v>
      </c>
      <c r="E474" s="3">
        <v>110146.277</v>
      </c>
      <c r="F474" s="3">
        <v>361.11900000000003</v>
      </c>
      <c r="G474" s="3">
        <v>308.02800000000002</v>
      </c>
      <c r="H474" s="3">
        <v>358.62400000000002</v>
      </c>
      <c r="I474" s="3">
        <v>309.73200000000003</v>
      </c>
      <c r="J474" s="3">
        <v>389.97399999999999</v>
      </c>
      <c r="K474" s="3">
        <v>359.62</v>
      </c>
      <c r="L474" s="3">
        <v>19.959</v>
      </c>
      <c r="M474" s="5">
        <f t="shared" si="2742"/>
        <v>19.959</v>
      </c>
      <c r="N474" s="3">
        <v>1578</v>
      </c>
      <c r="O474" s="3">
        <v>4088.6669999999999</v>
      </c>
      <c r="P474" s="3">
        <v>335.06700000000001</v>
      </c>
      <c r="Q474" s="3">
        <v>333.38900000000001</v>
      </c>
      <c r="R474" s="3">
        <v>334.93799999999999</v>
      </c>
      <c r="S474" s="3">
        <v>334.07799999999997</v>
      </c>
      <c r="T474" s="3">
        <v>72.152000000000001</v>
      </c>
      <c r="U474" s="3">
        <v>72.152000000000001</v>
      </c>
      <c r="V474" s="3">
        <v>0</v>
      </c>
      <c r="W474" s="5">
        <f t="shared" si="2743"/>
        <v>0</v>
      </c>
      <c r="X474" s="3">
        <v>1581</v>
      </c>
      <c r="Y474" s="3">
        <v>79532.341</v>
      </c>
      <c r="Z474" s="3">
        <v>389.50299999999999</v>
      </c>
      <c r="AA474" s="3">
        <v>320.45999999999998</v>
      </c>
      <c r="AB474" s="3">
        <v>388.68799999999999</v>
      </c>
      <c r="AC474" s="3">
        <v>321.24799999999999</v>
      </c>
      <c r="AD474" s="3">
        <v>324.95100000000002</v>
      </c>
      <c r="AE474" s="3">
        <v>311.62700000000001</v>
      </c>
      <c r="AF474" s="3">
        <v>179.05500000000001</v>
      </c>
      <c r="AG474" s="5">
        <f t="shared" si="2744"/>
        <v>0.94499999999999318</v>
      </c>
      <c r="AH474" s="3">
        <v>1584</v>
      </c>
      <c r="AI474" s="3">
        <v>3154.3620000000001</v>
      </c>
      <c r="AJ474" s="3">
        <v>362.55500000000001</v>
      </c>
      <c r="AK474" s="3">
        <v>339.21100000000001</v>
      </c>
      <c r="AL474" s="3">
        <v>363.11500000000001</v>
      </c>
      <c r="AM474" s="3">
        <v>339.447</v>
      </c>
      <c r="AN474" s="3">
        <v>64.968000000000004</v>
      </c>
      <c r="AO474" s="3">
        <v>61.819000000000003</v>
      </c>
      <c r="AP474" s="3">
        <v>94.915999999999997</v>
      </c>
      <c r="AQ474" s="5">
        <f t="shared" si="2745"/>
        <v>85.084000000000003</v>
      </c>
      <c r="AR474" s="3">
        <v>1587</v>
      </c>
      <c r="AS474" s="3">
        <v>85443.335999999996</v>
      </c>
      <c r="AT474" s="3">
        <v>370.98200000000003</v>
      </c>
      <c r="AU474" s="3">
        <v>347.62099999999998</v>
      </c>
      <c r="AV474" s="3">
        <v>369.69600000000003</v>
      </c>
      <c r="AW474" s="3">
        <v>348.92</v>
      </c>
      <c r="AX474" s="3">
        <v>333.13099999999997</v>
      </c>
      <c r="AY474" s="3">
        <v>326.56700000000001</v>
      </c>
      <c r="AZ474" s="3">
        <v>13.58</v>
      </c>
      <c r="BA474" s="5">
        <f t="shared" si="2746"/>
        <v>13.58</v>
      </c>
      <c r="BB474" s="3">
        <v>1590</v>
      </c>
      <c r="BC474" s="3">
        <v>2489.64</v>
      </c>
      <c r="BD474" s="3">
        <v>335.62</v>
      </c>
      <c r="BE474" s="3">
        <v>372.90199999999999</v>
      </c>
      <c r="BF474" s="3">
        <v>336.22800000000001</v>
      </c>
      <c r="BG474" s="3">
        <v>373.29700000000003</v>
      </c>
      <c r="BH474" s="3">
        <v>56.905999999999999</v>
      </c>
      <c r="BI474" s="3">
        <v>55.704000000000001</v>
      </c>
      <c r="BJ474" s="3">
        <v>34.829000000000001</v>
      </c>
      <c r="BK474" s="5">
        <f t="shared" si="2747"/>
        <v>34.829000000000001</v>
      </c>
      <c r="BL474" s="3">
        <v>1593</v>
      </c>
      <c r="BM474" s="3">
        <v>72888.157999999996</v>
      </c>
      <c r="BN474" s="3">
        <v>394.76799999999997</v>
      </c>
      <c r="BO474" s="3">
        <v>288.91199999999998</v>
      </c>
      <c r="BP474" s="3">
        <v>394.11099999999999</v>
      </c>
      <c r="BQ474" s="3">
        <v>289.29599999999999</v>
      </c>
      <c r="BR474" s="3">
        <v>305.44600000000003</v>
      </c>
      <c r="BS474" s="3">
        <v>303.83199999999999</v>
      </c>
      <c r="BT474" s="3">
        <v>150.261</v>
      </c>
      <c r="BU474" s="5">
        <f t="shared" si="2748"/>
        <v>29.739000000000004</v>
      </c>
      <c r="BV474" s="3">
        <v>1596</v>
      </c>
      <c r="BW474" s="3">
        <v>1782.8030000000001</v>
      </c>
      <c r="BX474" s="3">
        <v>363.791</v>
      </c>
      <c r="BY474" s="3">
        <v>318.19600000000003</v>
      </c>
      <c r="BZ474" s="3">
        <v>364.47</v>
      </c>
      <c r="CA474" s="3">
        <v>319.053</v>
      </c>
      <c r="CB474" s="3">
        <v>48.905000000000001</v>
      </c>
      <c r="CC474" s="3">
        <v>46.414999999999999</v>
      </c>
      <c r="CD474" s="3">
        <v>93.471000000000004</v>
      </c>
      <c r="CE474" s="5">
        <f t="shared" si="2749"/>
        <v>86.528999999999996</v>
      </c>
      <c r="CF474" s="3">
        <v>1599</v>
      </c>
      <c r="CG474" s="3">
        <v>50094.027000000002</v>
      </c>
      <c r="CH474" s="3">
        <v>305.41300000000001</v>
      </c>
      <c r="CI474" s="3">
        <v>294.89400000000001</v>
      </c>
      <c r="CJ474" s="3">
        <v>304.47899999999998</v>
      </c>
      <c r="CK474" s="3">
        <v>295.096</v>
      </c>
      <c r="CL474" s="3">
        <v>259.61500000000001</v>
      </c>
      <c r="CM474" s="3">
        <v>245.678</v>
      </c>
      <c r="CN474" s="3">
        <v>36.805</v>
      </c>
      <c r="CO474" s="5">
        <f t="shared" si="2750"/>
        <v>36.805</v>
      </c>
      <c r="CP474" s="3">
        <v>1602</v>
      </c>
      <c r="CQ474" s="3">
        <v>2244.7190000000001</v>
      </c>
      <c r="CR474" s="3">
        <v>289.56700000000001</v>
      </c>
      <c r="CS474" s="3">
        <v>339.97899999999998</v>
      </c>
      <c r="CT474" s="3">
        <v>289.928</v>
      </c>
      <c r="CU474" s="3">
        <v>341.53100000000001</v>
      </c>
      <c r="CV474" s="3">
        <v>56.027000000000001</v>
      </c>
      <c r="CW474" s="3">
        <v>51.012999999999998</v>
      </c>
      <c r="CX474" s="3">
        <v>89.960999999999999</v>
      </c>
      <c r="CY474" s="5">
        <f t="shared" si="2751"/>
        <v>89.960999999999999</v>
      </c>
      <c r="CZ474" s="46">
        <f t="shared" si="2752"/>
        <v>-0.27793890845716013</v>
      </c>
      <c r="DA474" s="46">
        <f t="shared" ref="DA474:DA475" si="2802">IF((AQ474-AG474)&lt;45,(AO474-$T474)/$T474,(AN474-$U474)/$U474)</f>
        <v>-9.9567579554274269E-2</v>
      </c>
      <c r="DB474" s="46">
        <f t="shared" ref="DB474:DB475" si="2803">IF((AQ474-AG474)&lt;45,(AN474-$T474)/$T474,(AO474-$U474)/$U474)</f>
        <v>-0.14321155338729347</v>
      </c>
      <c r="DC474" s="46">
        <f t="shared" si="2753"/>
        <v>32.829783809827326</v>
      </c>
      <c r="DD474" s="46">
        <f t="shared" si="2754"/>
        <v>31.387607905031555</v>
      </c>
      <c r="DE474" s="46">
        <f t="shared" si="2662"/>
        <v>84.13900000000001</v>
      </c>
      <c r="DF474" s="46" t="str">
        <f t="shared" ref="DF474:DF476" si="2804">IF(DE474&lt;45,DF$6,DF$5)</f>
        <v>RAD</v>
      </c>
      <c r="DG474" s="46">
        <f t="shared" si="2755"/>
        <v>-0.22427395344465439</v>
      </c>
      <c r="DH474" s="46">
        <f t="shared" ref="DH474:DH475" si="2805">IF((BK474-BA474)&lt;45,(BI474-$T474)/$T474,(BH474-$U474)/$U474)</f>
        <v>-0.22796318882359465</v>
      </c>
      <c r="DI474" s="46">
        <f t="shared" ref="DI474:DI475" si="2806">IF((BK474-BA474)&lt;45,(BH474-$T474)/$T474,(BI474-$U474)/$U474)</f>
        <v>-0.21130391395941903</v>
      </c>
      <c r="DJ474" s="46">
        <f t="shared" si="2756"/>
        <v>43.469529615582474</v>
      </c>
      <c r="DK474" s="46">
        <f t="shared" si="2757"/>
        <v>41.404651344987819</v>
      </c>
      <c r="DL474" s="46">
        <f t="shared" si="2663"/>
        <v>21.249000000000002</v>
      </c>
      <c r="DM474" s="46" t="str">
        <f t="shared" ref="DM474:DM476" si="2807">IF(DL474&lt;45,DM$6,DM$5)</f>
        <v>CIRC</v>
      </c>
      <c r="DN474" s="46">
        <f t="shared" si="2758"/>
        <v>-0.33826035717938979</v>
      </c>
      <c r="DO474" s="46">
        <f t="shared" ref="DO474:DO475" si="2808">IF((CE474-BU474)&lt;45,(CC474-$T474)/$T474,(CB474-$U474)/$U474)</f>
        <v>-0.3221948109546513</v>
      </c>
      <c r="DP474" s="46">
        <f t="shared" ref="DP474:DP475" si="2809">IF((CE474-BU474)&lt;45,(CB474-$T474)/$T474,(CC474-$U474)/$U474)</f>
        <v>-0.35670528883468233</v>
      </c>
      <c r="DQ474" s="46">
        <f t="shared" si="2759"/>
        <v>42.627774807043366</v>
      </c>
      <c r="DR474" s="46">
        <f t="shared" si="2760"/>
        <v>42.000808682690838</v>
      </c>
      <c r="DS474" s="46">
        <f t="shared" si="2664"/>
        <v>56.789999999999992</v>
      </c>
      <c r="DT474" s="46" t="str">
        <f t="shared" ref="DT474:DT476" si="2810">IF(DS474&lt;45,DT$6,DT$5)</f>
        <v>RAD</v>
      </c>
      <c r="DU474" s="46">
        <f t="shared" si="2761"/>
        <v>-0.54520453741709307</v>
      </c>
      <c r="DV474" s="46">
        <f t="shared" ref="DV474:DV475" si="2811">IF((CY474-CO474)&lt;45,(CW474-$T474)/$T474,(CV474-$U474)/$U474)</f>
        <v>-0.22348652843996009</v>
      </c>
      <c r="DW474" s="46">
        <f t="shared" ref="DW474:DW475" si="2812">IF((CY474-CO474)&lt;45,(CV474-$T474)/$T474,(CW474-$U474)/$U474)</f>
        <v>-0.29297871160882583</v>
      </c>
      <c r="DX474" s="46">
        <f t="shared" si="2762"/>
        <v>47.788627737151003</v>
      </c>
      <c r="DY474" s="46">
        <f t="shared" si="2763"/>
        <v>48.66149222948264</v>
      </c>
      <c r="DZ474" s="46">
        <f t="shared" si="2665"/>
        <v>49.723999999999997</v>
      </c>
      <c r="EA474" s="46" t="str">
        <f t="shared" ref="EA474:EA476" si="2813">IF(DZ474&lt;45,EA$6,EA$5)</f>
        <v>RAD</v>
      </c>
    </row>
    <row r="475" spans="3:131" x14ac:dyDescent="0.2">
      <c r="C475" s="104"/>
      <c r="D475" s="3">
        <v>1576</v>
      </c>
      <c r="E475" s="3">
        <v>110306.63</v>
      </c>
      <c r="F475" s="3">
        <v>359.99400000000003</v>
      </c>
      <c r="G475" s="3">
        <v>308.03500000000003</v>
      </c>
      <c r="H475" s="3">
        <v>357.36799999999999</v>
      </c>
      <c r="I475" s="3">
        <v>309.76400000000001</v>
      </c>
      <c r="J475" s="3">
        <v>388.41699999999997</v>
      </c>
      <c r="K475" s="3">
        <v>361.58800000000002</v>
      </c>
      <c r="L475" s="3">
        <v>21.222999999999999</v>
      </c>
      <c r="M475" s="5">
        <f t="shared" si="2742"/>
        <v>21.222999999999999</v>
      </c>
      <c r="N475" s="3">
        <v>1579</v>
      </c>
      <c r="O475" s="3">
        <v>3903.4279999999999</v>
      </c>
      <c r="P475" s="3">
        <v>336.24200000000002</v>
      </c>
      <c r="Q475" s="3">
        <v>334.899</v>
      </c>
      <c r="R475" s="3">
        <v>335.95</v>
      </c>
      <c r="S475" s="3">
        <v>335.267</v>
      </c>
      <c r="T475" s="3">
        <v>70.498000000000005</v>
      </c>
      <c r="U475" s="3">
        <v>70.498000000000005</v>
      </c>
      <c r="V475" s="3">
        <v>0</v>
      </c>
      <c r="W475" s="5">
        <f t="shared" si="2743"/>
        <v>0</v>
      </c>
      <c r="X475" s="3">
        <v>1582</v>
      </c>
      <c r="Y475" s="3">
        <v>79726.701000000001</v>
      </c>
      <c r="Z475" s="3">
        <v>390.06900000000002</v>
      </c>
      <c r="AA475" s="3">
        <v>319.97899999999998</v>
      </c>
      <c r="AB475" s="3">
        <v>389.29</v>
      </c>
      <c r="AC475" s="3">
        <v>320.834</v>
      </c>
      <c r="AD475" s="3">
        <v>327.70699999999999</v>
      </c>
      <c r="AE475" s="3">
        <v>309.762</v>
      </c>
      <c r="AF475" s="3">
        <v>167.26499999999999</v>
      </c>
      <c r="AG475" s="5">
        <f t="shared" si="2744"/>
        <v>12.735000000000014</v>
      </c>
      <c r="AH475" s="3">
        <v>1585</v>
      </c>
      <c r="AI475" s="3">
        <v>3131.8409999999999</v>
      </c>
      <c r="AJ475" s="3">
        <v>362.74</v>
      </c>
      <c r="AK475" s="3">
        <v>338.851</v>
      </c>
      <c r="AL475" s="3">
        <v>363.36799999999999</v>
      </c>
      <c r="AM475" s="3">
        <v>339.00299999999999</v>
      </c>
      <c r="AN475" s="3">
        <v>64.881</v>
      </c>
      <c r="AO475" s="3">
        <v>61.46</v>
      </c>
      <c r="AP475" s="3">
        <v>103.82</v>
      </c>
      <c r="AQ475" s="5">
        <f t="shared" si="2745"/>
        <v>76.180000000000007</v>
      </c>
      <c r="AR475" s="3">
        <v>1588</v>
      </c>
      <c r="AS475" s="3">
        <v>85394.577000000005</v>
      </c>
      <c r="AT475" s="3">
        <v>369.81200000000001</v>
      </c>
      <c r="AU475" s="3">
        <v>347.39800000000002</v>
      </c>
      <c r="AV475" s="3">
        <v>368.54199999999997</v>
      </c>
      <c r="AW475" s="3">
        <v>348.64600000000002</v>
      </c>
      <c r="AX475" s="3">
        <v>332.22300000000001</v>
      </c>
      <c r="AY475" s="3">
        <v>327.27300000000002</v>
      </c>
      <c r="AZ475" s="3">
        <v>25.86</v>
      </c>
      <c r="BA475" s="5">
        <f t="shared" si="2746"/>
        <v>25.86</v>
      </c>
      <c r="BB475" s="3">
        <v>1591</v>
      </c>
      <c r="BC475" s="3">
        <v>2474.1</v>
      </c>
      <c r="BD475" s="3">
        <v>335.59100000000001</v>
      </c>
      <c r="BE475" s="3">
        <v>372.87400000000002</v>
      </c>
      <c r="BF475" s="3">
        <v>336.24599999999998</v>
      </c>
      <c r="BG475" s="3">
        <v>373.26600000000002</v>
      </c>
      <c r="BH475" s="3">
        <v>56.322000000000003</v>
      </c>
      <c r="BI475" s="3">
        <v>55.93</v>
      </c>
      <c r="BJ475" s="3">
        <v>81.462999999999994</v>
      </c>
      <c r="BK475" s="5">
        <f t="shared" si="2747"/>
        <v>81.462999999999994</v>
      </c>
      <c r="BL475" s="3">
        <v>1594</v>
      </c>
      <c r="BM475" s="3">
        <v>72385.365999999995</v>
      </c>
      <c r="BN475" s="3">
        <v>395.411</v>
      </c>
      <c r="BO475" s="3">
        <v>288.95</v>
      </c>
      <c r="BP475" s="3">
        <v>394.70800000000003</v>
      </c>
      <c r="BQ475" s="3">
        <v>289.35000000000002</v>
      </c>
      <c r="BR475" s="3">
        <v>305.839</v>
      </c>
      <c r="BS475" s="3">
        <v>301.34699999999998</v>
      </c>
      <c r="BT475" s="3">
        <v>159.81399999999999</v>
      </c>
      <c r="BU475" s="5">
        <f t="shared" si="2748"/>
        <v>20.186000000000007</v>
      </c>
      <c r="BV475" s="3">
        <v>1597</v>
      </c>
      <c r="BW475" s="3">
        <v>1777.172</v>
      </c>
      <c r="BX475" s="3">
        <v>363.68799999999999</v>
      </c>
      <c r="BY475" s="3">
        <v>317.86599999999999</v>
      </c>
      <c r="BZ475" s="3">
        <v>364.22699999999998</v>
      </c>
      <c r="CA475" s="3">
        <v>318.56099999999998</v>
      </c>
      <c r="CB475" s="3">
        <v>49.204999999999998</v>
      </c>
      <c r="CC475" s="3">
        <v>45.985999999999997</v>
      </c>
      <c r="CD475" s="3">
        <v>86.84</v>
      </c>
      <c r="CE475" s="5">
        <f t="shared" si="2749"/>
        <v>86.84</v>
      </c>
      <c r="CF475" s="3">
        <v>1600</v>
      </c>
      <c r="CG475" s="3">
        <v>50373.631999999998</v>
      </c>
      <c r="CH475" s="3">
        <v>306.14499999999998</v>
      </c>
      <c r="CI475" s="3">
        <v>292.47500000000002</v>
      </c>
      <c r="CJ475" s="3">
        <v>305.45299999999997</v>
      </c>
      <c r="CK475" s="3">
        <v>292.26</v>
      </c>
      <c r="CL475" s="3">
        <v>266.11200000000002</v>
      </c>
      <c r="CM475" s="3">
        <v>241.018</v>
      </c>
      <c r="CN475" s="3">
        <v>28.134</v>
      </c>
      <c r="CO475" s="5">
        <f t="shared" si="2750"/>
        <v>28.134</v>
      </c>
      <c r="CP475" s="3">
        <v>1603</v>
      </c>
      <c r="CQ475" s="3">
        <v>2309.9180000000001</v>
      </c>
      <c r="CR475" s="3">
        <v>289.55700000000002</v>
      </c>
      <c r="CS475" s="3">
        <v>339.84399999999999</v>
      </c>
      <c r="CT475" s="3">
        <v>289.98500000000001</v>
      </c>
      <c r="CU475" s="3">
        <v>341.34300000000002</v>
      </c>
      <c r="CV475" s="3">
        <v>55.862000000000002</v>
      </c>
      <c r="CW475" s="3">
        <v>52.649000000000001</v>
      </c>
      <c r="CX475" s="3">
        <v>96.322000000000003</v>
      </c>
      <c r="CY475" s="5">
        <f t="shared" si="2751"/>
        <v>83.677999999999997</v>
      </c>
      <c r="CZ475" s="46">
        <f t="shared" si="2752"/>
        <v>-0.27722657287236502</v>
      </c>
      <c r="DA475" s="46">
        <f t="shared" si="2802"/>
        <v>-7.967601917784907E-2</v>
      </c>
      <c r="DB475" s="46">
        <f t="shared" si="2803"/>
        <v>-0.12820221850265259</v>
      </c>
      <c r="DC475" s="46">
        <f t="shared" si="2753"/>
        <v>33.211844649160952</v>
      </c>
      <c r="DD475" s="46">
        <f t="shared" si="2754"/>
        <v>31.655373082622177</v>
      </c>
      <c r="DE475" s="46">
        <f t="shared" si="2662"/>
        <v>63.444999999999993</v>
      </c>
      <c r="DF475" s="46" t="str">
        <f t="shared" si="2804"/>
        <v>RAD</v>
      </c>
      <c r="DG475" s="46">
        <f t="shared" si="2755"/>
        <v>-0.22584365962408604</v>
      </c>
      <c r="DH475" s="46">
        <f t="shared" si="2805"/>
        <v>-0.20108371868705496</v>
      </c>
      <c r="DI475" s="46">
        <f t="shared" si="2806"/>
        <v>-0.20664416011801759</v>
      </c>
      <c r="DJ475" s="46">
        <f t="shared" si="2756"/>
        <v>42.662670064120462</v>
      </c>
      <c r="DK475" s="46">
        <f t="shared" si="2757"/>
        <v>40.61004821469681</v>
      </c>
      <c r="DL475" s="46">
        <f t="shared" si="2663"/>
        <v>55.602999999999994</v>
      </c>
      <c r="DM475" s="46" t="str">
        <f t="shared" si="2807"/>
        <v>RAD</v>
      </c>
      <c r="DN475" s="46">
        <f t="shared" si="2758"/>
        <v>-0.34378045997779105</v>
      </c>
      <c r="DO475" s="46">
        <f t="shared" si="2808"/>
        <v>-0.30203693721807717</v>
      </c>
      <c r="DP475" s="46">
        <f t="shared" si="2809"/>
        <v>-0.34769780702998676</v>
      </c>
      <c r="DQ475" s="46">
        <f t="shared" si="2759"/>
        <v>42.924163183456479</v>
      </c>
      <c r="DR475" s="46">
        <f t="shared" si="2760"/>
        <v>42.218170045609519</v>
      </c>
      <c r="DS475" s="46">
        <f t="shared" si="2664"/>
        <v>66.653999999999996</v>
      </c>
      <c r="DT475" s="46" t="str">
        <f t="shared" si="2810"/>
        <v>RAD</v>
      </c>
      <c r="DU475" s="46">
        <f t="shared" si="2761"/>
        <v>-0.54333087684756576</v>
      </c>
      <c r="DV475" s="46">
        <f t="shared" si="2811"/>
        <v>-0.20760872648869474</v>
      </c>
      <c r="DW475" s="46">
        <f t="shared" si="2812"/>
        <v>-0.25318448750319161</v>
      </c>
      <c r="DX475" s="46">
        <f t="shared" si="2762"/>
        <v>50.189480023208013</v>
      </c>
      <c r="DY475" s="46">
        <f t="shared" si="2763"/>
        <v>51.462606939407969</v>
      </c>
      <c r="DZ475" s="46">
        <f t="shared" si="2665"/>
        <v>58.706000000000003</v>
      </c>
      <c r="EA475" s="46" t="str">
        <f t="shared" si="2813"/>
        <v>RAD</v>
      </c>
    </row>
    <row r="476" spans="3:131" ht="17" x14ac:dyDescent="0.2">
      <c r="C476" s="21" t="s">
        <v>19</v>
      </c>
      <c r="D476" s="7"/>
      <c r="E476" s="7">
        <f t="shared" ref="E476:M476" si="2814">AVERAGE(E473:E475)</f>
        <v>110835.58533333334</v>
      </c>
      <c r="F476" s="7">
        <f t="shared" si="2814"/>
        <v>360.24800000000005</v>
      </c>
      <c r="G476" s="7">
        <f t="shared" si="2814"/>
        <v>308.32833333333338</v>
      </c>
      <c r="H476" s="7">
        <f t="shared" si="2814"/>
        <v>357.66799999999995</v>
      </c>
      <c r="I476" s="7">
        <f t="shared" si="2814"/>
        <v>310.06533333333334</v>
      </c>
      <c r="J476" s="7">
        <f t="shared" si="2814"/>
        <v>390.71499999999997</v>
      </c>
      <c r="K476" s="7">
        <f t="shared" si="2814"/>
        <v>361.18133333333338</v>
      </c>
      <c r="L476" s="7">
        <f t="shared" si="2814"/>
        <v>21.105999999999998</v>
      </c>
      <c r="M476" s="7">
        <f t="shared" si="2814"/>
        <v>21.105999999999998</v>
      </c>
      <c r="N476" s="7"/>
      <c r="O476" s="7">
        <f t="shared" ref="O476:W476" si="2815">AVERAGE(O473:O475)</f>
        <v>3965.1743333333329</v>
      </c>
      <c r="P476" s="7">
        <f t="shared" si="2815"/>
        <v>335.291</v>
      </c>
      <c r="Q476" s="7">
        <f t="shared" si="2815"/>
        <v>333.72466666666668</v>
      </c>
      <c r="R476" s="7">
        <f t="shared" si="2815"/>
        <v>335.14499999999998</v>
      </c>
      <c r="S476" s="7">
        <f t="shared" si="2815"/>
        <v>334.32366666666667</v>
      </c>
      <c r="T476" s="7">
        <f t="shared" si="2815"/>
        <v>71.049333333333337</v>
      </c>
      <c r="U476" s="7">
        <f t="shared" si="2815"/>
        <v>71.049333333333337</v>
      </c>
      <c r="V476" s="7">
        <f t="shared" si="2815"/>
        <v>0</v>
      </c>
      <c r="W476" s="7">
        <f t="shared" si="2815"/>
        <v>0</v>
      </c>
      <c r="X476" s="7"/>
      <c r="Y476" s="7">
        <f t="shared" ref="Y476:AG476" si="2816">AVERAGE(Y473:Y475)</f>
        <v>79713.263666666666</v>
      </c>
      <c r="Z476" s="7">
        <f t="shared" si="2816"/>
        <v>389.62433333333337</v>
      </c>
      <c r="AA476" s="7">
        <f t="shared" si="2816"/>
        <v>320.35566666666665</v>
      </c>
      <c r="AB476" s="7">
        <f t="shared" si="2816"/>
        <v>388.84799999999996</v>
      </c>
      <c r="AC476" s="7">
        <f t="shared" si="2816"/>
        <v>321.16800000000006</v>
      </c>
      <c r="AD476" s="7">
        <f t="shared" si="2816"/>
        <v>326.55</v>
      </c>
      <c r="AE476" s="7">
        <f t="shared" si="2816"/>
        <v>310.80966666666671</v>
      </c>
      <c r="AF476" s="7">
        <f t="shared" si="2816"/>
        <v>171.38800000000001</v>
      </c>
      <c r="AG476" s="7">
        <f t="shared" si="2816"/>
        <v>8.6120000000000037</v>
      </c>
      <c r="AH476" s="7"/>
      <c r="AI476" s="7">
        <f t="shared" ref="AI476:AQ476" si="2817">AVERAGE(AI473:AI475)</f>
        <v>3159.8426666666669</v>
      </c>
      <c r="AJ476" s="7">
        <f t="shared" si="2817"/>
        <v>362.61899999999997</v>
      </c>
      <c r="AK476" s="7">
        <f t="shared" si="2817"/>
        <v>338.90433333333334</v>
      </c>
      <c r="AL476" s="7">
        <f t="shared" si="2817"/>
        <v>363.19</v>
      </c>
      <c r="AM476" s="7">
        <f t="shared" si="2817"/>
        <v>339.06099999999998</v>
      </c>
      <c r="AN476" s="7">
        <f t="shared" si="2817"/>
        <v>64.923666666666662</v>
      </c>
      <c r="AO476" s="7">
        <f t="shared" si="2817"/>
        <v>61.968666666666671</v>
      </c>
      <c r="AP476" s="7">
        <f t="shared" si="2817"/>
        <v>95.039666666666662</v>
      </c>
      <c r="AQ476" s="7">
        <f t="shared" si="2817"/>
        <v>82.548999999999992</v>
      </c>
      <c r="AR476" s="7"/>
      <c r="AS476" s="7">
        <f t="shared" ref="AS476:BA476" si="2818">AVERAGE(AS473:AS475)</f>
        <v>85492.808333333334</v>
      </c>
      <c r="AT476" s="7">
        <f t="shared" si="2818"/>
        <v>370.19900000000007</v>
      </c>
      <c r="AU476" s="7">
        <f t="shared" si="2818"/>
        <v>347.58766666666662</v>
      </c>
      <c r="AV476" s="7">
        <f t="shared" si="2818"/>
        <v>368.94333333333333</v>
      </c>
      <c r="AW476" s="7">
        <f t="shared" si="2818"/>
        <v>348.85566666666665</v>
      </c>
      <c r="AX476" s="7">
        <f t="shared" si="2818"/>
        <v>332.923</v>
      </c>
      <c r="AY476" s="7">
        <f t="shared" si="2818"/>
        <v>326.96100000000001</v>
      </c>
      <c r="AZ476" s="7">
        <f t="shared" si="2818"/>
        <v>17.739333333333335</v>
      </c>
      <c r="BA476" s="7">
        <f t="shared" si="2818"/>
        <v>17.739333333333335</v>
      </c>
      <c r="BB476" s="7"/>
      <c r="BC476" s="7">
        <f t="shared" ref="BC476:BK476" si="2819">AVERAGE(BC473:BC475)</f>
        <v>2468.8449999999998</v>
      </c>
      <c r="BD476" s="7">
        <f t="shared" si="2819"/>
        <v>335.59366666666671</v>
      </c>
      <c r="BE476" s="7">
        <f t="shared" si="2819"/>
        <v>372.76</v>
      </c>
      <c r="BF476" s="7">
        <f t="shared" si="2819"/>
        <v>336.21499999999997</v>
      </c>
      <c r="BG476" s="7">
        <f t="shared" si="2819"/>
        <v>373.07133333333337</v>
      </c>
      <c r="BH476" s="7">
        <f t="shared" si="2819"/>
        <v>56.416666666666664</v>
      </c>
      <c r="BI476" s="7">
        <f t="shared" si="2819"/>
        <v>55.717666666666666</v>
      </c>
      <c r="BJ476" s="7">
        <f t="shared" si="2819"/>
        <v>55.450333333333333</v>
      </c>
      <c r="BK476" s="7">
        <f t="shared" si="2819"/>
        <v>55.450333333333333</v>
      </c>
      <c r="BL476" s="7"/>
      <c r="BM476" s="7">
        <f t="shared" ref="BM476:BU476" si="2820">AVERAGE(BM473:BM475)</f>
        <v>72446.286333333337</v>
      </c>
      <c r="BN476" s="7">
        <f t="shared" si="2820"/>
        <v>394.74933333333337</v>
      </c>
      <c r="BO476" s="7">
        <f t="shared" si="2820"/>
        <v>288.73366666666669</v>
      </c>
      <c r="BP476" s="7">
        <f t="shared" si="2820"/>
        <v>394.05333333333334</v>
      </c>
      <c r="BQ476" s="7">
        <f t="shared" si="2820"/>
        <v>289.06866666666667</v>
      </c>
      <c r="BR476" s="7">
        <f t="shared" si="2820"/>
        <v>305.17099999999999</v>
      </c>
      <c r="BS476" s="7">
        <f t="shared" si="2820"/>
        <v>302.26099999999997</v>
      </c>
      <c r="BT476" s="7">
        <f t="shared" si="2820"/>
        <v>105.48533333333334</v>
      </c>
      <c r="BU476" s="7">
        <f t="shared" si="2820"/>
        <v>18.768666666666672</v>
      </c>
      <c r="BV476" s="7"/>
      <c r="BW476" s="7">
        <f t="shared" ref="BW476:CE476" si="2821">AVERAGE(BW473:BW475)</f>
        <v>1786.3310000000001</v>
      </c>
      <c r="BX476" s="7">
        <f t="shared" si="2821"/>
        <v>363.87600000000003</v>
      </c>
      <c r="BY476" s="7">
        <f t="shared" si="2821"/>
        <v>318.10200000000003</v>
      </c>
      <c r="BZ476" s="7">
        <f t="shared" si="2821"/>
        <v>364.59</v>
      </c>
      <c r="CA476" s="7">
        <f t="shared" si="2821"/>
        <v>318.9156666666666</v>
      </c>
      <c r="CB476" s="7">
        <f t="shared" si="2821"/>
        <v>49.06133333333333</v>
      </c>
      <c r="CC476" s="7">
        <f t="shared" si="2821"/>
        <v>46.359000000000002</v>
      </c>
      <c r="CD476" s="7">
        <f t="shared" si="2821"/>
        <v>91.783666666666662</v>
      </c>
      <c r="CE476" s="7">
        <f t="shared" si="2821"/>
        <v>86.109666666666655</v>
      </c>
      <c r="CF476" s="10"/>
      <c r="CG476" s="7">
        <f t="shared" ref="CG476:CO476" si="2822">AVERAGE(CG473:CG475)</f>
        <v>50050.67333333334</v>
      </c>
      <c r="CH476" s="7">
        <f t="shared" si="2822"/>
        <v>305.43466666666666</v>
      </c>
      <c r="CI476" s="7">
        <f t="shared" si="2822"/>
        <v>293.38333333333333</v>
      </c>
      <c r="CJ476" s="7">
        <f t="shared" si="2822"/>
        <v>304.5333333333333</v>
      </c>
      <c r="CK476" s="7">
        <f t="shared" si="2822"/>
        <v>293.32833333333332</v>
      </c>
      <c r="CL476" s="7">
        <f t="shared" si="2822"/>
        <v>261.80233333333337</v>
      </c>
      <c r="CM476" s="7">
        <f t="shared" si="2822"/>
        <v>243.43466666666666</v>
      </c>
      <c r="CN476" s="7">
        <f t="shared" si="2822"/>
        <v>32.482999999999997</v>
      </c>
      <c r="CO476" s="7">
        <f t="shared" si="2822"/>
        <v>32.482999999999997</v>
      </c>
      <c r="CP476" s="10"/>
      <c r="CQ476" s="7">
        <f t="shared" ref="CQ476:DE476" si="2823">AVERAGE(CQ473:CQ475)</f>
        <v>2297.5316666666663</v>
      </c>
      <c r="CR476" s="7">
        <f t="shared" si="2823"/>
        <v>289.82233333333335</v>
      </c>
      <c r="CS476" s="7">
        <f t="shared" si="2823"/>
        <v>339.78500000000003</v>
      </c>
      <c r="CT476" s="7">
        <f t="shared" si="2823"/>
        <v>290.25766666666669</v>
      </c>
      <c r="CU476" s="7">
        <f t="shared" si="2823"/>
        <v>341.30900000000003</v>
      </c>
      <c r="CV476" s="7">
        <f t="shared" si="2823"/>
        <v>56.062333333333335</v>
      </c>
      <c r="CW476" s="7">
        <f t="shared" si="2823"/>
        <v>52.179000000000002</v>
      </c>
      <c r="CX476" s="7">
        <f t="shared" si="2823"/>
        <v>89.049666666666667</v>
      </c>
      <c r="CY476" s="7">
        <f t="shared" si="2823"/>
        <v>84.834999999999994</v>
      </c>
      <c r="CZ476" s="49">
        <f t="shared" si="2823"/>
        <v>-0.28076241871563895</v>
      </c>
      <c r="DA476" s="49">
        <f t="shared" si="2823"/>
        <v>-8.611268037588414E-2</v>
      </c>
      <c r="DB476" s="49">
        <f t="shared" si="2823"/>
        <v>-0.12768744309860999</v>
      </c>
      <c r="DC476" s="49">
        <f t="shared" si="2823"/>
        <v>32.762533175051345</v>
      </c>
      <c r="DD476" s="49">
        <f t="shared" si="2823"/>
        <v>31.282130839831812</v>
      </c>
      <c r="DE476" s="49">
        <f t="shared" si="2823"/>
        <v>73.936999999999998</v>
      </c>
      <c r="DF476" s="46" t="str">
        <f t="shared" si="2804"/>
        <v>RAD</v>
      </c>
      <c r="DG476" s="49">
        <f t="shared" ref="DG476:DL476" si="2824">AVERAGE(DG473:DG475)</f>
        <v>-0.22861254873700668</v>
      </c>
      <c r="DH476" s="49">
        <f t="shared" si="2824"/>
        <v>-0.21384034008381222</v>
      </c>
      <c r="DI476" s="49">
        <f t="shared" si="2824"/>
        <v>-0.20776241087837544</v>
      </c>
      <c r="DJ476" s="49">
        <f t="shared" si="2824"/>
        <v>42.793645997408454</v>
      </c>
      <c r="DK476" s="49">
        <f t="shared" si="2824"/>
        <v>40.715011327969307</v>
      </c>
      <c r="DL476" s="49">
        <f t="shared" si="2824"/>
        <v>37.710999999999999</v>
      </c>
      <c r="DM476" s="46" t="str">
        <f t="shared" si="2807"/>
        <v>CIRC</v>
      </c>
      <c r="DN476" s="49">
        <f t="shared" ref="DN476:DS476" si="2825">AVERAGE(DN473:DN475)</f>
        <v>-0.34630318005279576</v>
      </c>
      <c r="DO476" s="49">
        <f t="shared" si="2825"/>
        <v>-0.30937563137810536</v>
      </c>
      <c r="DP476" s="49">
        <f t="shared" si="2825"/>
        <v>-0.34743779706406536</v>
      </c>
      <c r="DQ476" s="49">
        <f t="shared" si="2825"/>
        <v>42.618200834896193</v>
      </c>
      <c r="DR476" s="49">
        <f t="shared" si="2825"/>
        <v>41.952586855623345</v>
      </c>
      <c r="DS476" s="49">
        <f t="shared" si="2825"/>
        <v>67.340999999999994</v>
      </c>
      <c r="DT476" s="46" t="str">
        <f t="shared" si="2810"/>
        <v>RAD</v>
      </c>
      <c r="DU476" s="49">
        <f t="shared" ref="DU476:DZ476" si="2826">AVERAGE(DU473:DU475)</f>
        <v>-0.54837941039450455</v>
      </c>
      <c r="DV476" s="49">
        <f t="shared" si="2826"/>
        <v>-0.2108398029351202</v>
      </c>
      <c r="DW476" s="49">
        <f t="shared" si="2826"/>
        <v>-0.26538064063755479</v>
      </c>
      <c r="DX476" s="49">
        <f t="shared" si="2826"/>
        <v>48.965817909668054</v>
      </c>
      <c r="DY476" s="49">
        <f t="shared" si="2826"/>
        <v>50.071101996773564</v>
      </c>
      <c r="DZ476" s="49">
        <f t="shared" si="2826"/>
        <v>53.626666666666665</v>
      </c>
      <c r="EA476" s="46" t="str">
        <f t="shared" si="2813"/>
        <v>RAD</v>
      </c>
    </row>
    <row r="477" spans="3:131" ht="17" x14ac:dyDescent="0.2">
      <c r="C477" s="21" t="s">
        <v>20</v>
      </c>
      <c r="D477" s="7"/>
      <c r="E477" s="7">
        <f>STDEV(E473:E475)</f>
        <v>1058.0893356859485</v>
      </c>
      <c r="F477" s="7">
        <f t="shared" ref="F477:M477" si="2827">STDEV(F473:F475)</f>
        <v>0.7758369674100577</v>
      </c>
      <c r="G477" s="7">
        <f t="shared" si="2827"/>
        <v>0.51414232789504422</v>
      </c>
      <c r="H477" s="7">
        <f t="shared" si="2827"/>
        <v>0.84683882764078777</v>
      </c>
      <c r="I477" s="7">
        <f t="shared" si="2827"/>
        <v>0.54987028773458368</v>
      </c>
      <c r="J477" s="7">
        <f t="shared" si="2827"/>
        <v>2.7445770165911045</v>
      </c>
      <c r="K477" s="7">
        <f t="shared" si="2827"/>
        <v>1.4029245643773403</v>
      </c>
      <c r="L477" s="7">
        <f t="shared" si="2827"/>
        <v>1.0932058360619923</v>
      </c>
      <c r="M477" s="7">
        <f t="shared" si="2827"/>
        <v>1.0932058360619923</v>
      </c>
      <c r="N477" s="7"/>
      <c r="O477" s="7">
        <f>STDEV(O473:O475)</f>
        <v>106.9477865144171</v>
      </c>
      <c r="P477" s="7">
        <f t="shared" ref="P477:W477" si="2828">STDEV(P473:P475)</f>
        <v>0.86113471652233398</v>
      </c>
      <c r="Q477" s="7">
        <f t="shared" si="2828"/>
        <v>1.0476384554479234</v>
      </c>
      <c r="R477" s="7">
        <f t="shared" si="2828"/>
        <v>0.72404350698005571</v>
      </c>
      <c r="S477" s="7">
        <f t="shared" si="2828"/>
        <v>0.84763455175762648</v>
      </c>
      <c r="T477" s="7">
        <f t="shared" si="2828"/>
        <v>0.95493734523963891</v>
      </c>
      <c r="U477" s="7">
        <f t="shared" si="2828"/>
        <v>0.95493734523963891</v>
      </c>
      <c r="V477" s="7">
        <f t="shared" si="2828"/>
        <v>0</v>
      </c>
      <c r="W477" s="7">
        <f t="shared" si="2828"/>
        <v>0</v>
      </c>
      <c r="X477" s="7"/>
      <c r="Y477" s="7">
        <f>STDEV(Y473:Y475)</f>
        <v>174.59225372659762</v>
      </c>
      <c r="Z477" s="7">
        <f t="shared" ref="Z477:AG477" si="2829">STDEV(Z473:Z475)</f>
        <v>0.39811723566475549</v>
      </c>
      <c r="AA477" s="7">
        <f t="shared" si="2829"/>
        <v>0.33684467241346272</v>
      </c>
      <c r="AB477" s="7">
        <f t="shared" si="2829"/>
        <v>0.38761320926926401</v>
      </c>
      <c r="AC477" s="7">
        <f t="shared" si="2829"/>
        <v>0.30205297548609689</v>
      </c>
      <c r="AD477" s="7">
        <f t="shared" si="2829"/>
        <v>1.4301772617406436</v>
      </c>
      <c r="AE477" s="7">
        <f t="shared" si="2829"/>
        <v>0.95359652544110363</v>
      </c>
      <c r="AF477" s="7">
        <f t="shared" si="2829"/>
        <v>6.6461249612086082</v>
      </c>
      <c r="AG477" s="7">
        <f t="shared" si="2829"/>
        <v>6.6461249612086082</v>
      </c>
      <c r="AH477" s="7"/>
      <c r="AI477" s="7">
        <f>STDEV(AI473:AI475)</f>
        <v>31.106250888419993</v>
      </c>
      <c r="AJ477" s="7">
        <f t="shared" ref="AJ477:AQ477" si="2830">STDEV(AJ473:AJ475)</f>
        <v>0.10484750831564854</v>
      </c>
      <c r="AK477" s="7">
        <f t="shared" si="2830"/>
        <v>0.28378395538390577</v>
      </c>
      <c r="AL477" s="7">
        <f t="shared" si="2830"/>
        <v>0.1547869503543485</v>
      </c>
      <c r="AM477" s="7">
        <f t="shared" si="2830"/>
        <v>0.36051629644164568</v>
      </c>
      <c r="AN477" s="7">
        <f t="shared" si="2830"/>
        <v>4.352393977265253E-2</v>
      </c>
      <c r="AO477" s="7">
        <f t="shared" si="2830"/>
        <v>0.59772262240384888</v>
      </c>
      <c r="AP477" s="7">
        <f t="shared" si="2830"/>
        <v>8.7191577766051065</v>
      </c>
      <c r="AQ477" s="7">
        <f t="shared" si="2830"/>
        <v>5.5538248982120368</v>
      </c>
      <c r="AR477" s="7"/>
      <c r="AS477" s="7">
        <f>STDEV(AS473:AS475)</f>
        <v>130.2176634728693</v>
      </c>
      <c r="AT477" s="7">
        <f t="shared" ref="AT477:BA477" si="2831">STDEV(AT473:AT475)</f>
        <v>0.67811282247131865</v>
      </c>
      <c r="AU477" s="7">
        <f t="shared" si="2831"/>
        <v>0.1753919420421943</v>
      </c>
      <c r="AV477" s="7">
        <f t="shared" si="2831"/>
        <v>0.65230769835513158</v>
      </c>
      <c r="AW477" s="7">
        <f t="shared" si="2831"/>
        <v>0.18603852647590977</v>
      </c>
      <c r="AX477" s="7">
        <f t="shared" si="2831"/>
        <v>0.62262669393465209</v>
      </c>
      <c r="AY477" s="7">
        <f t="shared" si="2831"/>
        <v>0.36007221497916958</v>
      </c>
      <c r="AZ477" s="7">
        <f t="shared" si="2831"/>
        <v>7.0334004104226349</v>
      </c>
      <c r="BA477" s="7">
        <f t="shared" si="2831"/>
        <v>7.0334004104226349</v>
      </c>
      <c r="BB477" s="7"/>
      <c r="BC477" s="7">
        <f>STDEV(BC473:BC475)</f>
        <v>23.860527550747804</v>
      </c>
      <c r="BD477" s="7">
        <f t="shared" ref="BD477:BK477" si="2832">STDEV(BD473:BD475)</f>
        <v>2.5106440076872561E-2</v>
      </c>
      <c r="BE477" s="7">
        <f t="shared" si="2832"/>
        <v>0.22214409737824664</v>
      </c>
      <c r="BF477" s="7">
        <f t="shared" si="2832"/>
        <v>3.9153543900902005E-2</v>
      </c>
      <c r="BG477" s="7">
        <f t="shared" si="2832"/>
        <v>0.36434919148165884</v>
      </c>
      <c r="BH477" s="7">
        <f t="shared" si="2832"/>
        <v>0.44953902314852834</v>
      </c>
      <c r="BI477" s="7">
        <f t="shared" si="2832"/>
        <v>0.20584055317972111</v>
      </c>
      <c r="BJ477" s="7">
        <f t="shared" si="2832"/>
        <v>23.779872693799959</v>
      </c>
      <c r="BK477" s="7">
        <f t="shared" si="2832"/>
        <v>23.779872693799959</v>
      </c>
      <c r="BL477" s="7"/>
      <c r="BM477" s="7">
        <f>STDEV(BM473:BM475)</f>
        <v>414.78052942770756</v>
      </c>
      <c r="BN477" s="7">
        <f t="shared" ref="BN477:BU477" si="2833">STDEV(BN473:BN475)</f>
        <v>0.67119470597831909</v>
      </c>
      <c r="BO477" s="7">
        <f t="shared" si="2833"/>
        <v>0.34231905195785911</v>
      </c>
      <c r="BP477" s="7">
        <f t="shared" si="2833"/>
        <v>0.68532206540672869</v>
      </c>
      <c r="BQ477" s="7">
        <f t="shared" si="2833"/>
        <v>0.44134491424886368</v>
      </c>
      <c r="BR477" s="7">
        <f t="shared" si="2833"/>
        <v>0.83996964230857663</v>
      </c>
      <c r="BS477" s="7">
        <f t="shared" si="2833"/>
        <v>1.3665807696583536</v>
      </c>
      <c r="BT477" s="7">
        <f t="shared" si="2833"/>
        <v>85.959680178170316</v>
      </c>
      <c r="BU477" s="7">
        <f t="shared" si="2833"/>
        <v>11.743324330586013</v>
      </c>
      <c r="BV477" s="7"/>
      <c r="BW477" s="7">
        <f>STDEV(BW473:BW475)</f>
        <v>11.342266836924608</v>
      </c>
      <c r="BX477" s="7">
        <f t="shared" ref="BX477:CE477" si="2834">STDEV(BX473:BX475)</f>
        <v>0.24196900627973561</v>
      </c>
      <c r="BY477" s="7">
        <f t="shared" si="2834"/>
        <v>0.20578629691991135</v>
      </c>
      <c r="BZ477" s="7">
        <f t="shared" si="2834"/>
        <v>0.43557892511001439</v>
      </c>
      <c r="CA477" s="7">
        <f t="shared" si="2834"/>
        <v>0.30974398030201733</v>
      </c>
      <c r="CB477" s="7">
        <f t="shared" si="2834"/>
        <v>0.15040057624002937</v>
      </c>
      <c r="CC477" s="7">
        <f t="shared" si="2834"/>
        <v>0.34839202057452701</v>
      </c>
      <c r="CD477" s="7">
        <f t="shared" si="2834"/>
        <v>4.3526222364608378</v>
      </c>
      <c r="CE477" s="7">
        <f t="shared" si="2834"/>
        <v>1.0077104412148072</v>
      </c>
      <c r="CF477" s="10"/>
      <c r="CG477" s="7">
        <f>STDEV(CG473:CG475)</f>
        <v>346.67460704576234</v>
      </c>
      <c r="CH477" s="7">
        <f t="shared" ref="CH477:CO477" si="2835">STDEV(CH473:CH475)</f>
        <v>0.69975162260142942</v>
      </c>
      <c r="CI477" s="7">
        <f t="shared" si="2835"/>
        <v>1.3171918361929356</v>
      </c>
      <c r="CJ477" s="7">
        <f t="shared" si="2835"/>
        <v>0.89373952208308727</v>
      </c>
      <c r="CK477" s="7">
        <f t="shared" si="2835"/>
        <v>1.5419222851146994</v>
      </c>
      <c r="CL477" s="7">
        <f t="shared" si="2835"/>
        <v>3.7324223144405027</v>
      </c>
      <c r="CM477" s="7">
        <f t="shared" si="2835"/>
        <v>2.3348304720757196</v>
      </c>
      <c r="CN477" s="7">
        <f t="shared" si="2835"/>
        <v>4.3355630545524155</v>
      </c>
      <c r="CO477" s="7">
        <f t="shared" si="2835"/>
        <v>4.3355630545524155</v>
      </c>
      <c r="CP477" s="10"/>
      <c r="CQ477" s="7">
        <f t="shared" ref="CQ477:DE477" si="2836">STDEV(CQ473:CQ475)</f>
        <v>47.837680967343474</v>
      </c>
      <c r="CR477" s="7">
        <f t="shared" si="2836"/>
        <v>0.45093828106885797</v>
      </c>
      <c r="CS477" s="7">
        <f t="shared" si="2836"/>
        <v>0.22926622080018946</v>
      </c>
      <c r="CT477" s="7">
        <f t="shared" si="2836"/>
        <v>0.52241394825687681</v>
      </c>
      <c r="CU477" s="7">
        <f t="shared" si="2836"/>
        <v>0.24080697664312514</v>
      </c>
      <c r="CV477" s="7">
        <f t="shared" si="2836"/>
        <v>0.22013707850640099</v>
      </c>
      <c r="CW477" s="7">
        <f t="shared" si="2836"/>
        <v>1.0160885788158445</v>
      </c>
      <c r="CX477" s="7">
        <f t="shared" si="2836"/>
        <v>7.7681967233929754</v>
      </c>
      <c r="CY477" s="7">
        <f t="shared" si="2836"/>
        <v>4.6565806124236691</v>
      </c>
      <c r="CZ477" s="49">
        <f t="shared" si="2836"/>
        <v>5.5188688168877507E-3</v>
      </c>
      <c r="DA477" s="49">
        <f t="shared" si="2836"/>
        <v>1.1655912311523135E-2</v>
      </c>
      <c r="DB477" s="49">
        <f t="shared" si="2836"/>
        <v>1.5787793516450339E-2</v>
      </c>
      <c r="DC477" s="49">
        <f t="shared" si="2836"/>
        <v>0.48643594695532</v>
      </c>
      <c r="DD477" s="49">
        <f t="shared" si="2836"/>
        <v>0.43566464105367814</v>
      </c>
      <c r="DE477" s="49">
        <f t="shared" si="2836"/>
        <v>10.350047536122796</v>
      </c>
      <c r="DG477" s="49">
        <f t="shared" ref="DG477:DL477" si="2837">STDEV(DG473:DG475)</f>
        <v>6.2050983312784995E-3</v>
      </c>
      <c r="DH477" s="49">
        <f t="shared" si="2837"/>
        <v>1.3491716405628471E-2</v>
      </c>
      <c r="DI477" s="49">
        <f t="shared" si="2837"/>
        <v>3.1356722282304249E-3</v>
      </c>
      <c r="DJ477" s="49">
        <f t="shared" si="2837"/>
        <v>0.62084528888625778</v>
      </c>
      <c r="DK477" s="49">
        <f t="shared" si="2837"/>
        <v>0.64361001001972262</v>
      </c>
      <c r="DL477" s="49">
        <f t="shared" si="2837"/>
        <v>17.221585409015049</v>
      </c>
      <c r="DN477" s="49">
        <f t="shared" ref="DN477:DS477" si="2838">STDEV(DN473:DN475)</f>
        <v>9.5572436963938696E-3</v>
      </c>
      <c r="DO477" s="49">
        <f t="shared" si="2838"/>
        <v>1.1140545709049175E-2</v>
      </c>
      <c r="DP477" s="49">
        <f t="shared" si="2838"/>
        <v>9.4001941001389065E-3</v>
      </c>
      <c r="DQ477" s="49">
        <f t="shared" si="2838"/>
        <v>0.31085992775267829</v>
      </c>
      <c r="DR477" s="49">
        <f t="shared" si="2838"/>
        <v>0.2926887118911552</v>
      </c>
      <c r="DS477" s="49">
        <f t="shared" si="2838"/>
        <v>10.910733568372089</v>
      </c>
      <c r="DU477" s="49">
        <f t="shared" ref="DU477:DZ477" si="2839">STDEV(DU473:DU475)</f>
        <v>7.1830329340046425E-3</v>
      </c>
      <c r="DV477" s="49">
        <f t="shared" si="2839"/>
        <v>1.1380552890537301E-2</v>
      </c>
      <c r="DW477" s="49">
        <f t="shared" si="2839"/>
        <v>2.3954318458964893E-2</v>
      </c>
      <c r="DX477" s="49">
        <f t="shared" si="2839"/>
        <v>1.2011006018827568</v>
      </c>
      <c r="DY477" s="49">
        <f t="shared" si="2839"/>
        <v>1.4006451167397465</v>
      </c>
      <c r="DZ477" s="49">
        <f t="shared" si="2839"/>
        <v>4.6051589911026269</v>
      </c>
    </row>
    <row r="478" spans="3:131" x14ac:dyDescent="0.2">
      <c r="C478" s="100" t="s">
        <v>125</v>
      </c>
      <c r="D478" s="3">
        <v>1604</v>
      </c>
      <c r="E478" s="3">
        <v>112270.95600000001</v>
      </c>
      <c r="F478" s="3">
        <v>354.95600000000002</v>
      </c>
      <c r="G478" s="3">
        <v>326.56099999999998</v>
      </c>
      <c r="H478" s="3">
        <v>352.505</v>
      </c>
      <c r="I478" s="3">
        <v>328.50099999999998</v>
      </c>
      <c r="J478" s="3">
        <v>399.23</v>
      </c>
      <c r="K478" s="3">
        <v>358.05799999999999</v>
      </c>
      <c r="L478" s="3">
        <v>23.76</v>
      </c>
      <c r="M478" s="5">
        <f t="shared" si="2742"/>
        <v>23.76</v>
      </c>
      <c r="N478" s="3">
        <v>1607</v>
      </c>
      <c r="O478" s="3">
        <v>2097.203</v>
      </c>
      <c r="P478" s="3">
        <v>346.64400000000001</v>
      </c>
      <c r="Q478" s="3">
        <v>230.20099999999999</v>
      </c>
      <c r="R478" s="3">
        <v>345.202</v>
      </c>
      <c r="S478" s="3">
        <v>228.11199999999999</v>
      </c>
      <c r="T478" s="3">
        <v>51.673999999999999</v>
      </c>
      <c r="U478" s="3">
        <v>51.673999999999999</v>
      </c>
      <c r="V478" s="3">
        <v>0</v>
      </c>
      <c r="W478" s="5">
        <f t="shared" si="2743"/>
        <v>0</v>
      </c>
      <c r="X478" s="3">
        <v>1613</v>
      </c>
      <c r="Y478" s="3">
        <v>84283.028000000006</v>
      </c>
      <c r="Z478" s="3">
        <v>373.77600000000001</v>
      </c>
      <c r="AA478" s="3">
        <v>310.31599999999997</v>
      </c>
      <c r="AB478" s="3">
        <v>373.05700000000002</v>
      </c>
      <c r="AC478" s="3">
        <v>311.05</v>
      </c>
      <c r="AD478" s="3">
        <v>336.34199999999998</v>
      </c>
      <c r="AE478" s="3">
        <v>319.05700000000002</v>
      </c>
      <c r="AF478" s="3">
        <v>14.362</v>
      </c>
      <c r="AG478" s="5">
        <f t="shared" si="2744"/>
        <v>14.362</v>
      </c>
      <c r="AH478" s="3">
        <v>1616</v>
      </c>
      <c r="AI478" s="3">
        <v>1765.5740000000001</v>
      </c>
      <c r="AJ478" s="3">
        <v>395.41</v>
      </c>
      <c r="AK478" s="3">
        <v>237.06899999999999</v>
      </c>
      <c r="AL478" s="3">
        <v>394.89400000000001</v>
      </c>
      <c r="AM478" s="3">
        <v>235.024</v>
      </c>
      <c r="AN478" s="3">
        <v>50.110999999999997</v>
      </c>
      <c r="AO478" s="3">
        <v>44.860999999999997</v>
      </c>
      <c r="AP478" s="3">
        <v>138.43899999999999</v>
      </c>
      <c r="AQ478" s="5">
        <f t="shared" si="2745"/>
        <v>41.561000000000007</v>
      </c>
      <c r="AR478" s="3">
        <v>1622</v>
      </c>
      <c r="AS478" s="3">
        <v>85476.104999999996</v>
      </c>
      <c r="AT478" s="3">
        <v>361.06099999999998</v>
      </c>
      <c r="AU478" s="3">
        <v>324.31200000000001</v>
      </c>
      <c r="AV478" s="3">
        <v>360.22199999999998</v>
      </c>
      <c r="AW478" s="3">
        <v>325.43700000000001</v>
      </c>
      <c r="AX478" s="3">
        <v>339.762</v>
      </c>
      <c r="AY478" s="3">
        <v>320.31700000000001</v>
      </c>
      <c r="AZ478" s="3">
        <v>26.998999999999999</v>
      </c>
      <c r="BA478" s="5">
        <f t="shared" si="2746"/>
        <v>26.998999999999999</v>
      </c>
      <c r="BB478" s="3">
        <v>1625</v>
      </c>
      <c r="BC478" s="3">
        <v>1537.9939999999999</v>
      </c>
      <c r="BD478" s="3">
        <v>380.37900000000002</v>
      </c>
      <c r="BE478" s="3">
        <v>249.01900000000001</v>
      </c>
      <c r="BF478" s="3">
        <v>380.74299999999999</v>
      </c>
      <c r="BG478" s="3">
        <v>245.982</v>
      </c>
      <c r="BH478" s="3">
        <v>45.43</v>
      </c>
      <c r="BI478" s="3">
        <v>43.103999999999999</v>
      </c>
      <c r="BJ478" s="3">
        <v>134.01499999999999</v>
      </c>
      <c r="BK478" s="5">
        <f t="shared" si="2747"/>
        <v>45.985000000000014</v>
      </c>
      <c r="BL478" s="3">
        <v>1631</v>
      </c>
      <c r="BM478" s="3">
        <v>74370.186000000002</v>
      </c>
      <c r="BN478" s="3">
        <v>372.51900000000001</v>
      </c>
      <c r="BO478" s="3">
        <v>298.27499999999998</v>
      </c>
      <c r="BP478" s="3">
        <v>372.20800000000003</v>
      </c>
      <c r="BQ478" s="3">
        <v>298.57400000000001</v>
      </c>
      <c r="BR478" s="3">
        <v>310.91899999999998</v>
      </c>
      <c r="BS478" s="3">
        <v>304.55200000000002</v>
      </c>
      <c r="BT478" s="3">
        <v>173.94900000000001</v>
      </c>
      <c r="BU478" s="5">
        <f t="shared" si="2748"/>
        <v>6.0509999999999877</v>
      </c>
      <c r="BV478" s="3">
        <v>1634</v>
      </c>
      <c r="BW478" s="3">
        <v>1441.377</v>
      </c>
      <c r="BX478" s="3">
        <v>388.43799999999999</v>
      </c>
      <c r="BY478" s="3">
        <v>221.154</v>
      </c>
      <c r="BZ478" s="3">
        <v>387.65699999999998</v>
      </c>
      <c r="CA478" s="3">
        <v>218.625</v>
      </c>
      <c r="CB478" s="3">
        <v>45.442</v>
      </c>
      <c r="CC478" s="3">
        <v>40.386000000000003</v>
      </c>
      <c r="CD478" s="3">
        <v>149.57400000000001</v>
      </c>
      <c r="CE478" s="5">
        <f t="shared" si="2749"/>
        <v>30.425999999999988</v>
      </c>
      <c r="CF478" s="3">
        <v>1640</v>
      </c>
      <c r="CG478" s="3">
        <v>44430.093000000001</v>
      </c>
      <c r="CH478" s="3">
        <v>371.61</v>
      </c>
      <c r="CI478" s="3">
        <v>292.03399999999999</v>
      </c>
      <c r="CJ478" s="3">
        <v>371.14600000000002</v>
      </c>
      <c r="CK478" s="3">
        <v>290.60000000000002</v>
      </c>
      <c r="CL478" s="3">
        <v>266.32400000000001</v>
      </c>
      <c r="CM478" s="3">
        <v>212.411</v>
      </c>
      <c r="CN478" s="3">
        <v>113.569</v>
      </c>
      <c r="CO478" s="5">
        <f t="shared" si="2750"/>
        <v>66.430999999999997</v>
      </c>
      <c r="CP478" s="3">
        <v>1643</v>
      </c>
      <c r="CQ478" s="3">
        <v>1432.931</v>
      </c>
      <c r="CR478" s="3">
        <v>372.06</v>
      </c>
      <c r="CS478" s="3">
        <v>234.529</v>
      </c>
      <c r="CT478" s="3">
        <v>370.464</v>
      </c>
      <c r="CU478" s="3">
        <v>233.375</v>
      </c>
      <c r="CV478" s="3">
        <v>43.021000000000001</v>
      </c>
      <c r="CW478" s="3">
        <v>42.408999999999999</v>
      </c>
      <c r="CX478" s="3">
        <v>35.631999999999998</v>
      </c>
      <c r="CY478" s="5">
        <f t="shared" si="2751"/>
        <v>35.631999999999998</v>
      </c>
      <c r="CZ478" s="46">
        <f t="shared" si="2752"/>
        <v>-0.24928912157833588</v>
      </c>
      <c r="DA478" s="46">
        <f>IF((AQ478-AG478)&lt;45,(AO478-$T478)/$T478,(AN478-$U478)/$U478)</f>
        <v>-0.13184580253125366</v>
      </c>
      <c r="DB478" s="46">
        <f>IF((AQ478-AG478)&lt;45,(AN478-$T478)/$T478,(AO478-$U478)/$U478)</f>
        <v>-3.0247319735263428E-2</v>
      </c>
      <c r="DC478" s="46">
        <f t="shared" si="2753"/>
        <v>76.375080785554644</v>
      </c>
      <c r="DD478" s="46">
        <f t="shared" si="2754"/>
        <v>79.099982585333109</v>
      </c>
      <c r="DE478" s="46">
        <f t="shared" si="2662"/>
        <v>27.199000000000005</v>
      </c>
      <c r="DF478" s="46" t="str">
        <f>IF(DE478&lt;45,DF$6,DF$5)</f>
        <v>CIRC</v>
      </c>
      <c r="DG478" s="46">
        <f t="shared" si="2755"/>
        <v>-0.23866235716385997</v>
      </c>
      <c r="DH478" s="46">
        <f>IF((BK478-BA478)&lt;45,(BI478-$T478)/$T478,(BH478-$U478)/$U478)</f>
        <v>-0.16584742810697836</v>
      </c>
      <c r="DI478" s="46">
        <f>IF((BK478-BA478)&lt;45,(BH478-$T478)/$T478,(BI478-$U478)/$U478)</f>
        <v>-0.1208344622053644</v>
      </c>
      <c r="DJ478" s="46">
        <f t="shared" si="2756"/>
        <v>77.731724366567363</v>
      </c>
      <c r="DK478" s="46">
        <f t="shared" si="2757"/>
        <v>82.062223135861984</v>
      </c>
      <c r="DL478" s="46">
        <f t="shared" si="2663"/>
        <v>18.986000000000015</v>
      </c>
      <c r="DM478" s="46" t="str">
        <f>IF(DL478&lt;45,DM$6,DM$5)</f>
        <v>CIRC</v>
      </c>
      <c r="DN478" s="46">
        <f t="shared" si="2758"/>
        <v>-0.33758303438691661</v>
      </c>
      <c r="DO478" s="46">
        <f>IF((CE478-BU478)&lt;45,(CC478-$T478)/$T478,(CB478-$U478)/$U478)</f>
        <v>-0.21844641405735954</v>
      </c>
      <c r="DP478" s="46">
        <f>IF((CE478-BU478)&lt;45,(CB478-$T478)/$T478,(CC478-$U478)/$U478)</f>
        <v>-0.1206022371018307</v>
      </c>
      <c r="DQ478" s="46">
        <f t="shared" si="2759"/>
        <v>78.74682979015725</v>
      </c>
      <c r="DR478" s="46">
        <f t="shared" si="2760"/>
        <v>81.427969408551505</v>
      </c>
      <c r="DS478" s="46">
        <f t="shared" si="2664"/>
        <v>24.375</v>
      </c>
      <c r="DT478" s="46" t="str">
        <f>IF(DS478&lt;45,DT$6,DT$5)</f>
        <v>CIRC</v>
      </c>
      <c r="DU478" s="46">
        <f t="shared" si="2761"/>
        <v>-0.60426013474045781</v>
      </c>
      <c r="DV478" s="46">
        <f>IF((CY478-CO478)&lt;45,(CW478-$T478)/$T478,(CV478-$U478)/$U478)</f>
        <v>-0.17929713201997138</v>
      </c>
      <c r="DW478" s="46">
        <f>IF((CY478-CO478)&lt;45,(CV478-$T478)/$T478,(CW478-$U478)/$U478)</f>
        <v>-0.16745365173975305</v>
      </c>
      <c r="DX478" s="46">
        <f t="shared" si="2762"/>
        <v>57.506760689505015</v>
      </c>
      <c r="DY478" s="46">
        <f t="shared" si="2763"/>
        <v>57.229063848712414</v>
      </c>
      <c r="DZ478" s="46">
        <f t="shared" si="2665"/>
        <v>36.00500000000001</v>
      </c>
      <c r="EA478" s="46" t="str">
        <f>IF(DZ478&lt;45,EA$6,EA$5)</f>
        <v>CIRC</v>
      </c>
    </row>
    <row r="479" spans="3:131" x14ac:dyDescent="0.2">
      <c r="C479" s="100"/>
      <c r="D479" s="3">
        <v>1605</v>
      </c>
      <c r="E479" s="3">
        <v>111656.795</v>
      </c>
      <c r="F479" s="3">
        <v>356.69200000000001</v>
      </c>
      <c r="G479" s="3">
        <v>326.55700000000002</v>
      </c>
      <c r="H479" s="3">
        <v>354.452</v>
      </c>
      <c r="I479" s="3">
        <v>328.548</v>
      </c>
      <c r="J479" s="3">
        <v>395.76</v>
      </c>
      <c r="K479" s="3">
        <v>359.22199999999998</v>
      </c>
      <c r="L479" s="3">
        <v>24.768999999999998</v>
      </c>
      <c r="M479" s="5">
        <f t="shared" si="2742"/>
        <v>24.768999999999998</v>
      </c>
      <c r="N479" s="3">
        <v>1608</v>
      </c>
      <c r="O479" s="3">
        <v>2127.4940000000001</v>
      </c>
      <c r="P479" s="3">
        <v>346.47699999999998</v>
      </c>
      <c r="Q479" s="3">
        <v>230.369</v>
      </c>
      <c r="R479" s="3">
        <v>345.04199999999997</v>
      </c>
      <c r="S479" s="3">
        <v>228.26599999999999</v>
      </c>
      <c r="T479" s="3">
        <v>52.045999999999999</v>
      </c>
      <c r="U479" s="3">
        <v>52.045999999999999</v>
      </c>
      <c r="V479" s="3">
        <v>0</v>
      </c>
      <c r="W479" s="5">
        <f t="shared" si="2743"/>
        <v>0</v>
      </c>
      <c r="X479" s="3">
        <v>1614</v>
      </c>
      <c r="Y479" s="3">
        <v>82763.501999999993</v>
      </c>
      <c r="Z479" s="3">
        <v>372.495</v>
      </c>
      <c r="AA479" s="3">
        <v>310.11500000000001</v>
      </c>
      <c r="AB479" s="3">
        <v>371.73399999999998</v>
      </c>
      <c r="AC479" s="3">
        <v>310.851</v>
      </c>
      <c r="AD479" s="3">
        <v>332.27499999999998</v>
      </c>
      <c r="AE479" s="3">
        <v>317.14</v>
      </c>
      <c r="AF479" s="3">
        <v>23.318000000000001</v>
      </c>
      <c r="AG479" s="5">
        <f t="shared" si="2744"/>
        <v>23.318000000000001</v>
      </c>
      <c r="AH479" s="3">
        <v>1617</v>
      </c>
      <c r="AI479" s="3">
        <v>1745.529</v>
      </c>
      <c r="AJ479" s="3">
        <v>394.73700000000002</v>
      </c>
      <c r="AK479" s="3">
        <v>236.76400000000001</v>
      </c>
      <c r="AL479" s="3">
        <v>394.07</v>
      </c>
      <c r="AM479" s="3">
        <v>234.77600000000001</v>
      </c>
      <c r="AN479" s="3">
        <v>49.801000000000002</v>
      </c>
      <c r="AO479" s="3">
        <v>44.627000000000002</v>
      </c>
      <c r="AP479" s="3">
        <v>135.399</v>
      </c>
      <c r="AQ479" s="5">
        <f t="shared" si="2745"/>
        <v>44.600999999999999</v>
      </c>
      <c r="AR479" s="3">
        <v>1623</v>
      </c>
      <c r="AS479" s="3">
        <v>84765.326000000001</v>
      </c>
      <c r="AT479" s="3">
        <v>361.87200000000001</v>
      </c>
      <c r="AU479" s="3">
        <v>325.005</v>
      </c>
      <c r="AV479" s="3">
        <v>360.94499999999999</v>
      </c>
      <c r="AW479" s="3">
        <v>326.28199999999998</v>
      </c>
      <c r="AX479" s="3">
        <v>335.91800000000001</v>
      </c>
      <c r="AY479" s="3">
        <v>321.28800000000001</v>
      </c>
      <c r="AZ479" s="3">
        <v>26.323</v>
      </c>
      <c r="BA479" s="5">
        <f t="shared" si="2746"/>
        <v>26.323</v>
      </c>
      <c r="BB479" s="3">
        <v>1626</v>
      </c>
      <c r="BC479" s="3">
        <v>1448.133</v>
      </c>
      <c r="BD479" s="3">
        <v>380.536</v>
      </c>
      <c r="BE479" s="3">
        <v>248.62899999999999</v>
      </c>
      <c r="BF479" s="3">
        <v>380.84</v>
      </c>
      <c r="BG479" s="3">
        <v>245.78800000000001</v>
      </c>
      <c r="BH479" s="3">
        <v>44.634999999999998</v>
      </c>
      <c r="BI479" s="3">
        <v>41.308999999999997</v>
      </c>
      <c r="BJ479" s="3">
        <v>150.44</v>
      </c>
      <c r="BK479" s="5">
        <f t="shared" si="2747"/>
        <v>29.560000000000002</v>
      </c>
      <c r="BL479" s="3">
        <v>1632</v>
      </c>
      <c r="BM479" s="3">
        <v>73953.763000000006</v>
      </c>
      <c r="BN479" s="3">
        <v>373.75700000000001</v>
      </c>
      <c r="BO479" s="3">
        <v>298.57799999999997</v>
      </c>
      <c r="BP479" s="3">
        <v>373.38600000000002</v>
      </c>
      <c r="BQ479" s="3">
        <v>298.916</v>
      </c>
      <c r="BR479" s="3">
        <v>309.387</v>
      </c>
      <c r="BS479" s="3">
        <v>304.346</v>
      </c>
      <c r="BT479" s="3">
        <v>178.05799999999999</v>
      </c>
      <c r="BU479" s="5">
        <f t="shared" si="2748"/>
        <v>1.9420000000000073</v>
      </c>
      <c r="BV479" s="3">
        <v>1635</v>
      </c>
      <c r="BW479" s="3">
        <v>1380.7940000000001</v>
      </c>
      <c r="BX479" s="3">
        <v>388.76600000000002</v>
      </c>
      <c r="BY479" s="3">
        <v>221.21600000000001</v>
      </c>
      <c r="BZ479" s="3">
        <v>387.88299999999998</v>
      </c>
      <c r="CA479" s="3">
        <v>218.83699999999999</v>
      </c>
      <c r="CB479" s="3">
        <v>45.170999999999999</v>
      </c>
      <c r="CC479" s="3">
        <v>38.92</v>
      </c>
      <c r="CD479" s="3">
        <v>153.26300000000001</v>
      </c>
      <c r="CE479" s="5">
        <f t="shared" si="2749"/>
        <v>26.736999999999995</v>
      </c>
      <c r="CF479" s="3">
        <v>1641</v>
      </c>
      <c r="CG479" s="3">
        <v>44434.71</v>
      </c>
      <c r="CH479" s="3">
        <v>372.02199999999999</v>
      </c>
      <c r="CI479" s="3">
        <v>292.70499999999998</v>
      </c>
      <c r="CJ479" s="3">
        <v>371.601</v>
      </c>
      <c r="CK479" s="3">
        <v>291.33300000000003</v>
      </c>
      <c r="CL479" s="3">
        <v>266.96100000000001</v>
      </c>
      <c r="CM479" s="3">
        <v>211.92599999999999</v>
      </c>
      <c r="CN479" s="3">
        <v>113.898</v>
      </c>
      <c r="CO479" s="5">
        <f t="shared" si="2750"/>
        <v>66.102000000000004</v>
      </c>
      <c r="CP479" s="3">
        <v>1644</v>
      </c>
      <c r="CQ479" s="3">
        <v>1416.152</v>
      </c>
      <c r="CR479" s="3">
        <v>372.22199999999998</v>
      </c>
      <c r="CS479" s="3">
        <v>234.28700000000001</v>
      </c>
      <c r="CT479" s="3">
        <v>370.67</v>
      </c>
      <c r="CU479" s="3">
        <v>233.08</v>
      </c>
      <c r="CV479" s="3">
        <v>43.079000000000001</v>
      </c>
      <c r="CW479" s="3">
        <v>41.856000000000002</v>
      </c>
      <c r="CX479" s="3">
        <v>44.996000000000002</v>
      </c>
      <c r="CY479" s="5">
        <f t="shared" si="2751"/>
        <v>44.996000000000002</v>
      </c>
      <c r="CZ479" s="46">
        <f t="shared" si="2752"/>
        <v>-0.2587687833955829</v>
      </c>
      <c r="DA479" s="46">
        <f t="shared" ref="DA479:DA480" si="2840">IF((AQ479-AG479)&lt;45,(AO479-$T479)/$T479,(AN479-$U479)/$U479)</f>
        <v>-0.14254697767359636</v>
      </c>
      <c r="DB479" s="46">
        <f t="shared" ref="DB479:DB480" si="2841">IF((AQ479-AG479)&lt;45,(AN479-$T479)/$T479,(AO479-$U479)/$U479)</f>
        <v>-4.3134919110018009E-2</v>
      </c>
      <c r="DC479" s="46">
        <f t="shared" si="2753"/>
        <v>76.649042818550583</v>
      </c>
      <c r="DD479" s="46">
        <f t="shared" si="2754"/>
        <v>79.286206372861599</v>
      </c>
      <c r="DE479" s="46">
        <f t="shared" si="2662"/>
        <v>21.282999999999998</v>
      </c>
      <c r="DF479" s="46" t="str">
        <f t="shared" ref="DF479:DF481" si="2842">IF(DE479&lt;45,DF$6,DF$5)</f>
        <v>CIRC</v>
      </c>
      <c r="DG479" s="46">
        <f t="shared" si="2755"/>
        <v>-0.24084041638486936</v>
      </c>
      <c r="DH479" s="46">
        <f t="shared" ref="DH479:DH480" si="2843">IF((BK479-BA479)&lt;45,(BI479-$T479)/$T479,(BH479-$U479)/$U479)</f>
        <v>-0.20629827460323563</v>
      </c>
      <c r="DI479" s="46">
        <f t="shared" ref="DI479:DI480" si="2844">IF((BK479-BA479)&lt;45,(BH479-$T479)/$T479,(BI479-$U479)/$U479)</f>
        <v>-0.14239326749413983</v>
      </c>
      <c r="DJ479" s="46">
        <f t="shared" si="2756"/>
        <v>78.623395195069008</v>
      </c>
      <c r="DK479" s="46">
        <f t="shared" si="2757"/>
        <v>82.916192996301959</v>
      </c>
      <c r="DL479" s="46">
        <f t="shared" si="2663"/>
        <v>3.2370000000000019</v>
      </c>
      <c r="DM479" s="46" t="str">
        <f t="shared" ref="DM479:DM481" si="2845">IF(DL479&lt;45,DM$6,DM$5)</f>
        <v>CIRC</v>
      </c>
      <c r="DN479" s="46">
        <f t="shared" si="2758"/>
        <v>-0.33766894347988397</v>
      </c>
      <c r="DO479" s="46">
        <f t="shared" ref="DO479:DO480" si="2846">IF((CE479-BU479)&lt;45,(CC479-$T479)/$T479,(CB479-$U479)/$U479)</f>
        <v>-0.25219997694347301</v>
      </c>
      <c r="DP479" s="46">
        <f t="shared" ref="DP479:DP480" si="2847">IF((CE479-BU479)&lt;45,(CB479-$T479)/$T479,(CC479-$U479)/$U479)</f>
        <v>-0.13209468547054529</v>
      </c>
      <c r="DQ479" s="46">
        <f t="shared" si="2759"/>
        <v>78.804499395656308</v>
      </c>
      <c r="DR479" s="46">
        <f t="shared" si="2760"/>
        <v>81.38064419749945</v>
      </c>
      <c r="DS479" s="46">
        <f t="shared" si="2664"/>
        <v>24.794999999999987</v>
      </c>
      <c r="DT479" s="46" t="str">
        <f t="shared" ref="DT479:DT481" si="2848">IF(DS479&lt;45,DT$6,DT$5)</f>
        <v>CIRC</v>
      </c>
      <c r="DU479" s="46">
        <f t="shared" si="2761"/>
        <v>-0.60204204320928245</v>
      </c>
      <c r="DV479" s="46">
        <f t="shared" ref="DV479:DV480" si="2849">IF((CY479-CO479)&lt;45,(CW479-$T479)/$T479,(CV479-$U479)/$U479)</f>
        <v>-0.19578834108288817</v>
      </c>
      <c r="DW479" s="46">
        <f t="shared" ref="DW479:DW480" si="2850">IF((CY479-CO479)&lt;45,(CV479-$T479)/$T479,(CW479-$U479)/$U479)</f>
        <v>-0.17228989739845518</v>
      </c>
      <c r="DX479" s="46">
        <f t="shared" si="2762"/>
        <v>58.418342359228213</v>
      </c>
      <c r="DY479" s="46">
        <f t="shared" si="2763"/>
        <v>58.260439150421803</v>
      </c>
      <c r="DZ479" s="46">
        <f t="shared" si="2665"/>
        <v>39.365000000000009</v>
      </c>
      <c r="EA479" s="46" t="str">
        <f t="shared" ref="EA479:EA481" si="2851">IF(DZ479&lt;45,EA$6,EA$5)</f>
        <v>CIRC</v>
      </c>
    </row>
    <row r="480" spans="3:131" x14ac:dyDescent="0.2">
      <c r="C480" s="100"/>
      <c r="D480" s="3">
        <v>1606</v>
      </c>
      <c r="E480" s="3">
        <v>111051.98</v>
      </c>
      <c r="F480" s="3">
        <v>356.00200000000001</v>
      </c>
      <c r="G480" s="3">
        <v>325.87700000000001</v>
      </c>
      <c r="H480" s="3">
        <v>353.66399999999999</v>
      </c>
      <c r="I480" s="3">
        <v>327.76</v>
      </c>
      <c r="J480" s="3">
        <v>395.88499999999999</v>
      </c>
      <c r="K480" s="3">
        <v>357.16300000000001</v>
      </c>
      <c r="L480" s="3">
        <v>24.132999999999999</v>
      </c>
      <c r="M480" s="5">
        <f t="shared" si="2742"/>
        <v>24.132999999999999</v>
      </c>
      <c r="N480" s="3">
        <v>1609</v>
      </c>
      <c r="O480" s="3">
        <v>2071.19</v>
      </c>
      <c r="P480" s="3">
        <v>346.14100000000002</v>
      </c>
      <c r="Q480" s="3">
        <v>229.69800000000001</v>
      </c>
      <c r="R480" s="3">
        <v>344.709</v>
      </c>
      <c r="S480" s="3">
        <v>227.63499999999999</v>
      </c>
      <c r="T480" s="3">
        <v>51.353000000000002</v>
      </c>
      <c r="U480" s="3">
        <v>51.353000000000002</v>
      </c>
      <c r="V480" s="3">
        <v>0</v>
      </c>
      <c r="W480" s="5">
        <f t="shared" si="2743"/>
        <v>0</v>
      </c>
      <c r="X480" s="3">
        <v>1615</v>
      </c>
      <c r="Y480" s="3">
        <v>82834.782000000007</v>
      </c>
      <c r="Z480" s="3">
        <v>373.04700000000003</v>
      </c>
      <c r="AA480" s="3">
        <v>311.63</v>
      </c>
      <c r="AB480" s="3">
        <v>372.36200000000002</v>
      </c>
      <c r="AC480" s="3">
        <v>312.47399999999999</v>
      </c>
      <c r="AD480" s="3">
        <v>332.952</v>
      </c>
      <c r="AE480" s="3">
        <v>316.76799999999997</v>
      </c>
      <c r="AF480" s="3">
        <v>19.988</v>
      </c>
      <c r="AG480" s="5">
        <f t="shared" si="2744"/>
        <v>19.988</v>
      </c>
      <c r="AH480" s="3">
        <v>1618</v>
      </c>
      <c r="AI480" s="3">
        <v>1750.259</v>
      </c>
      <c r="AJ480" s="3">
        <v>394.82299999999998</v>
      </c>
      <c r="AK480" s="3">
        <v>236.392</v>
      </c>
      <c r="AL480" s="3">
        <v>394.24900000000002</v>
      </c>
      <c r="AM480" s="3">
        <v>234.369</v>
      </c>
      <c r="AN480" s="3">
        <v>50.125</v>
      </c>
      <c r="AO480" s="3">
        <v>44.459000000000003</v>
      </c>
      <c r="AP480" s="3">
        <v>133.47200000000001</v>
      </c>
      <c r="AQ480" s="5">
        <f t="shared" si="2745"/>
        <v>46.527999999999992</v>
      </c>
      <c r="AR480" s="3">
        <v>1624</v>
      </c>
      <c r="AS480" s="3">
        <v>84961.938999999998</v>
      </c>
      <c r="AT480" s="3">
        <v>362.33499999999998</v>
      </c>
      <c r="AU480" s="3">
        <v>324.68099999999998</v>
      </c>
      <c r="AV480" s="3">
        <v>361.49200000000002</v>
      </c>
      <c r="AW480" s="3">
        <v>325.90899999999999</v>
      </c>
      <c r="AX480" s="3">
        <v>337.161</v>
      </c>
      <c r="AY480" s="3">
        <v>320.846</v>
      </c>
      <c r="AZ480" s="3">
        <v>22.474</v>
      </c>
      <c r="BA480" s="5">
        <f t="shared" si="2746"/>
        <v>22.474</v>
      </c>
      <c r="BB480" s="3">
        <v>1627</v>
      </c>
      <c r="BC480" s="3">
        <v>1490.6990000000001</v>
      </c>
      <c r="BD480" s="3">
        <v>380.32400000000001</v>
      </c>
      <c r="BE480" s="3">
        <v>247.893</v>
      </c>
      <c r="BF480" s="3">
        <v>380.83100000000002</v>
      </c>
      <c r="BG480" s="3">
        <v>245.078</v>
      </c>
      <c r="BH480" s="3">
        <v>46.286999999999999</v>
      </c>
      <c r="BI480" s="3">
        <v>41.005000000000003</v>
      </c>
      <c r="BJ480" s="3">
        <v>156.97</v>
      </c>
      <c r="BK480" s="5">
        <f t="shared" si="2747"/>
        <v>23.03</v>
      </c>
      <c r="BL480" s="3">
        <v>1633</v>
      </c>
      <c r="BM480" s="3">
        <v>74533.354000000007</v>
      </c>
      <c r="BN480" s="3">
        <v>374.47199999999998</v>
      </c>
      <c r="BO480" s="3">
        <v>298.59899999999999</v>
      </c>
      <c r="BP480" s="3">
        <v>374.08100000000002</v>
      </c>
      <c r="BQ480" s="3">
        <v>298.93099999999998</v>
      </c>
      <c r="BR480" s="3">
        <v>312.47500000000002</v>
      </c>
      <c r="BS480" s="3">
        <v>303.70100000000002</v>
      </c>
      <c r="BT480" s="3">
        <v>174.85400000000001</v>
      </c>
      <c r="BU480" s="5">
        <f t="shared" si="2748"/>
        <v>5.1459999999999866</v>
      </c>
      <c r="BV480" s="3">
        <v>1636</v>
      </c>
      <c r="BW480" s="3">
        <v>1410.635</v>
      </c>
      <c r="BX480" s="3">
        <v>388.42500000000001</v>
      </c>
      <c r="BY480" s="3">
        <v>220.96600000000001</v>
      </c>
      <c r="BZ480" s="3">
        <v>387.64100000000002</v>
      </c>
      <c r="CA480" s="3">
        <v>218.512</v>
      </c>
      <c r="CB480" s="3">
        <v>45.774999999999999</v>
      </c>
      <c r="CC480" s="3">
        <v>39.237000000000002</v>
      </c>
      <c r="CD480" s="3">
        <v>156.46</v>
      </c>
      <c r="CE480" s="5">
        <f t="shared" si="2749"/>
        <v>23.539999999999992</v>
      </c>
      <c r="CF480" s="3">
        <v>1642</v>
      </c>
      <c r="CG480" s="3">
        <v>44764.875</v>
      </c>
      <c r="CH480" s="3">
        <v>371.79</v>
      </c>
      <c r="CI480" s="3">
        <v>292.64299999999997</v>
      </c>
      <c r="CJ480" s="3">
        <v>371.32900000000001</v>
      </c>
      <c r="CK480" s="3">
        <v>291.21899999999999</v>
      </c>
      <c r="CL480" s="3">
        <v>268.64999999999998</v>
      </c>
      <c r="CM480" s="3">
        <v>212.15899999999999</v>
      </c>
      <c r="CN480" s="3">
        <v>112.075</v>
      </c>
      <c r="CO480" s="5">
        <f t="shared" si="2750"/>
        <v>67.924999999999997</v>
      </c>
      <c r="CP480" s="3">
        <v>1645</v>
      </c>
      <c r="CQ480" s="3">
        <v>1410.972</v>
      </c>
      <c r="CR480" s="3">
        <v>371.74700000000001</v>
      </c>
      <c r="CS480" s="3">
        <v>233.99100000000001</v>
      </c>
      <c r="CT480" s="3">
        <v>370.22399999999999</v>
      </c>
      <c r="CU480" s="3">
        <v>232.74299999999999</v>
      </c>
      <c r="CV480" s="3">
        <v>43.473999999999997</v>
      </c>
      <c r="CW480" s="3">
        <v>41.323999999999998</v>
      </c>
      <c r="CX480" s="3">
        <v>59.905999999999999</v>
      </c>
      <c r="CY480" s="5">
        <f t="shared" si="2751"/>
        <v>59.905999999999999</v>
      </c>
      <c r="CZ480" s="46">
        <f t="shared" si="2752"/>
        <v>-0.25409000361812539</v>
      </c>
      <c r="DA480" s="46">
        <f t="shared" si="2840"/>
        <v>-0.13424726890347202</v>
      </c>
      <c r="DB480" s="46">
        <f t="shared" si="2841"/>
        <v>-2.3912916480049881E-2</v>
      </c>
      <c r="DC480" s="46">
        <f t="shared" si="2753"/>
        <v>78.32592686971536</v>
      </c>
      <c r="DD480" s="46">
        <f t="shared" si="2754"/>
        <v>81.113696710235061</v>
      </c>
      <c r="DE480" s="46">
        <f t="shared" si="2662"/>
        <v>26.539999999999992</v>
      </c>
      <c r="DF480" s="46" t="str">
        <f t="shared" si="2842"/>
        <v>CIRC</v>
      </c>
      <c r="DG480" s="46">
        <f t="shared" si="2755"/>
        <v>-0.23493539691953264</v>
      </c>
      <c r="DH480" s="46">
        <f t="shared" si="2843"/>
        <v>-0.20150721476836794</v>
      </c>
      <c r="DI480" s="46">
        <f t="shared" si="2844"/>
        <v>-9.8650517009717109E-2</v>
      </c>
      <c r="DJ480" s="46">
        <f t="shared" si="2756"/>
        <v>78.866983364396532</v>
      </c>
      <c r="DK480" s="46">
        <f t="shared" si="2757"/>
        <v>83.112258313680769</v>
      </c>
      <c r="DL480" s="46">
        <f t="shared" si="2663"/>
        <v>0.55600000000000094</v>
      </c>
      <c r="DM480" s="46" t="str">
        <f t="shared" si="2845"/>
        <v>CIRC</v>
      </c>
      <c r="DN480" s="46">
        <f t="shared" si="2758"/>
        <v>-0.32884263747481124</v>
      </c>
      <c r="DO480" s="46">
        <f t="shared" si="2846"/>
        <v>-0.23593558312075241</v>
      </c>
      <c r="DP480" s="46">
        <f t="shared" si="2847"/>
        <v>-0.10862072322941216</v>
      </c>
      <c r="DQ480" s="46">
        <f t="shared" si="2759"/>
        <v>78.876922467854925</v>
      </c>
      <c r="DR480" s="46">
        <f t="shared" si="2760"/>
        <v>81.554209952644371</v>
      </c>
      <c r="DS480" s="46">
        <f t="shared" si="2664"/>
        <v>18.394000000000005</v>
      </c>
      <c r="DT480" s="46" t="str">
        <f t="shared" si="2848"/>
        <v>CIRC</v>
      </c>
      <c r="DU480" s="46">
        <f t="shared" si="2761"/>
        <v>-0.59690160409566762</v>
      </c>
      <c r="DV480" s="46">
        <f t="shared" si="2849"/>
        <v>-0.19529530894008146</v>
      </c>
      <c r="DW480" s="46">
        <f t="shared" si="2850"/>
        <v>-0.15342823204097142</v>
      </c>
      <c r="DX480" s="46">
        <f t="shared" si="2762"/>
        <v>58.652015762461183</v>
      </c>
      <c r="DY480" s="46">
        <f t="shared" si="2763"/>
        <v>58.486439462494211</v>
      </c>
      <c r="DZ480" s="46">
        <f t="shared" si="2665"/>
        <v>44.385000000000005</v>
      </c>
      <c r="EA480" s="46" t="str">
        <f t="shared" si="2851"/>
        <v>CIRC</v>
      </c>
    </row>
    <row r="481" spans="3:131" ht="17" x14ac:dyDescent="0.2">
      <c r="C481" s="21" t="s">
        <v>19</v>
      </c>
      <c r="D481" s="7"/>
      <c r="E481" s="7">
        <f t="shared" ref="E481:M481" si="2852">AVERAGE(E478:E480)</f>
        <v>111659.91033333332</v>
      </c>
      <c r="F481" s="7">
        <f t="shared" si="2852"/>
        <v>355.88333333333338</v>
      </c>
      <c r="G481" s="7">
        <f t="shared" si="2852"/>
        <v>326.33166666666665</v>
      </c>
      <c r="H481" s="7">
        <f t="shared" si="2852"/>
        <v>353.54033333333336</v>
      </c>
      <c r="I481" s="7">
        <f t="shared" si="2852"/>
        <v>328.26966666666664</v>
      </c>
      <c r="J481" s="7">
        <f t="shared" si="2852"/>
        <v>396.95833333333331</v>
      </c>
      <c r="K481" s="7">
        <f t="shared" si="2852"/>
        <v>358.14766666666668</v>
      </c>
      <c r="L481" s="7">
        <f t="shared" si="2852"/>
        <v>24.220666666666663</v>
      </c>
      <c r="M481" s="7">
        <f t="shared" si="2852"/>
        <v>24.220666666666663</v>
      </c>
      <c r="N481" s="7"/>
      <c r="O481" s="7">
        <f t="shared" ref="O481:W481" si="2853">AVERAGE(O478:O480)</f>
        <v>2098.6290000000004</v>
      </c>
      <c r="P481" s="7">
        <f t="shared" si="2853"/>
        <v>346.42066666666665</v>
      </c>
      <c r="Q481" s="7">
        <f t="shared" si="2853"/>
        <v>230.08933333333334</v>
      </c>
      <c r="R481" s="7">
        <f t="shared" si="2853"/>
        <v>344.98433333333332</v>
      </c>
      <c r="S481" s="7">
        <f t="shared" si="2853"/>
        <v>228.00433333333331</v>
      </c>
      <c r="T481" s="7">
        <f t="shared" si="2853"/>
        <v>51.691000000000003</v>
      </c>
      <c r="U481" s="7">
        <f t="shared" si="2853"/>
        <v>51.691000000000003</v>
      </c>
      <c r="V481" s="7">
        <f t="shared" si="2853"/>
        <v>0</v>
      </c>
      <c r="W481" s="7">
        <f t="shared" si="2853"/>
        <v>0</v>
      </c>
      <c r="X481" s="7"/>
      <c r="Y481" s="7">
        <f t="shared" ref="Y481:AG481" si="2854">AVERAGE(Y478:Y480)</f>
        <v>83293.770666666664</v>
      </c>
      <c r="Z481" s="7">
        <f t="shared" si="2854"/>
        <v>373.10599999999999</v>
      </c>
      <c r="AA481" s="7">
        <f t="shared" si="2854"/>
        <v>310.68700000000001</v>
      </c>
      <c r="AB481" s="7">
        <f t="shared" si="2854"/>
        <v>372.38433333333336</v>
      </c>
      <c r="AC481" s="7">
        <f t="shared" si="2854"/>
        <v>311.45833333333331</v>
      </c>
      <c r="AD481" s="7">
        <f t="shared" si="2854"/>
        <v>333.85633333333334</v>
      </c>
      <c r="AE481" s="7">
        <f t="shared" si="2854"/>
        <v>317.65499999999997</v>
      </c>
      <c r="AF481" s="7">
        <f t="shared" si="2854"/>
        <v>19.222666666666665</v>
      </c>
      <c r="AG481" s="7">
        <f t="shared" si="2854"/>
        <v>19.222666666666665</v>
      </c>
      <c r="AH481" s="7"/>
      <c r="AI481" s="7">
        <f t="shared" ref="AI481:AQ481" si="2855">AVERAGE(AI478:AI480)</f>
        <v>1753.7873333333334</v>
      </c>
      <c r="AJ481" s="7">
        <f t="shared" si="2855"/>
        <v>394.99</v>
      </c>
      <c r="AK481" s="7">
        <f t="shared" si="2855"/>
        <v>236.74166666666665</v>
      </c>
      <c r="AL481" s="7">
        <f t="shared" si="2855"/>
        <v>394.40433333333334</v>
      </c>
      <c r="AM481" s="7">
        <f t="shared" si="2855"/>
        <v>234.72299999999998</v>
      </c>
      <c r="AN481" s="7">
        <f t="shared" si="2855"/>
        <v>50.012333333333338</v>
      </c>
      <c r="AO481" s="7">
        <f t="shared" si="2855"/>
        <v>44.649000000000001</v>
      </c>
      <c r="AP481" s="7">
        <f t="shared" si="2855"/>
        <v>135.76999999999998</v>
      </c>
      <c r="AQ481" s="7">
        <f t="shared" si="2855"/>
        <v>44.23</v>
      </c>
      <c r="AR481" s="7"/>
      <c r="AS481" s="7">
        <f t="shared" ref="AS481:BA481" si="2856">AVERAGE(AS478:AS480)</f>
        <v>85067.79</v>
      </c>
      <c r="AT481" s="7">
        <f t="shared" si="2856"/>
        <v>361.75600000000003</v>
      </c>
      <c r="AU481" s="7">
        <f t="shared" si="2856"/>
        <v>324.666</v>
      </c>
      <c r="AV481" s="7">
        <f t="shared" si="2856"/>
        <v>360.88633333333331</v>
      </c>
      <c r="AW481" s="7">
        <f t="shared" si="2856"/>
        <v>325.87600000000003</v>
      </c>
      <c r="AX481" s="7">
        <f t="shared" si="2856"/>
        <v>337.61366666666669</v>
      </c>
      <c r="AY481" s="7">
        <f t="shared" si="2856"/>
        <v>320.81700000000001</v>
      </c>
      <c r="AZ481" s="7">
        <f t="shared" si="2856"/>
        <v>25.265333333333334</v>
      </c>
      <c r="BA481" s="7">
        <f t="shared" si="2856"/>
        <v>25.265333333333334</v>
      </c>
      <c r="BB481" s="7"/>
      <c r="BC481" s="7">
        <f t="shared" ref="BC481:BK481" si="2857">AVERAGE(BC478:BC480)</f>
        <v>1492.2753333333333</v>
      </c>
      <c r="BD481" s="7">
        <f t="shared" si="2857"/>
        <v>380.41300000000001</v>
      </c>
      <c r="BE481" s="7">
        <f t="shared" si="2857"/>
        <v>248.51366666666669</v>
      </c>
      <c r="BF481" s="7">
        <f t="shared" si="2857"/>
        <v>380.80466666666666</v>
      </c>
      <c r="BG481" s="7">
        <f t="shared" si="2857"/>
        <v>245.61599999999999</v>
      </c>
      <c r="BH481" s="7">
        <f t="shared" si="2857"/>
        <v>45.45066666666667</v>
      </c>
      <c r="BI481" s="7">
        <f t="shared" si="2857"/>
        <v>41.806000000000004</v>
      </c>
      <c r="BJ481" s="7">
        <f t="shared" si="2857"/>
        <v>147.14166666666665</v>
      </c>
      <c r="BK481" s="7">
        <f t="shared" si="2857"/>
        <v>32.858333333333341</v>
      </c>
      <c r="BL481" s="7"/>
      <c r="BM481" s="7">
        <f t="shared" ref="BM481:BU481" si="2858">AVERAGE(BM478:BM480)</f>
        <v>74285.767666666667</v>
      </c>
      <c r="BN481" s="7">
        <f t="shared" si="2858"/>
        <v>373.58266666666668</v>
      </c>
      <c r="BO481" s="7">
        <f t="shared" si="2858"/>
        <v>298.48399999999998</v>
      </c>
      <c r="BP481" s="7">
        <f t="shared" si="2858"/>
        <v>373.22500000000008</v>
      </c>
      <c r="BQ481" s="7">
        <f t="shared" si="2858"/>
        <v>298.80700000000002</v>
      </c>
      <c r="BR481" s="7">
        <f t="shared" si="2858"/>
        <v>310.92700000000002</v>
      </c>
      <c r="BS481" s="7">
        <f t="shared" si="2858"/>
        <v>304.1996666666667</v>
      </c>
      <c r="BT481" s="7">
        <f t="shared" si="2858"/>
        <v>175.62033333333332</v>
      </c>
      <c r="BU481" s="7">
        <f t="shared" si="2858"/>
        <v>4.3796666666666608</v>
      </c>
      <c r="BV481" s="7"/>
      <c r="BW481" s="7">
        <f t="shared" ref="BW481:CE481" si="2859">AVERAGE(BW478:BW480)</f>
        <v>1410.9353333333336</v>
      </c>
      <c r="BX481" s="7">
        <f t="shared" si="2859"/>
        <v>388.54299999999995</v>
      </c>
      <c r="BY481" s="7">
        <f t="shared" si="2859"/>
        <v>221.11199999999999</v>
      </c>
      <c r="BZ481" s="7">
        <f t="shared" si="2859"/>
        <v>387.72700000000003</v>
      </c>
      <c r="CA481" s="7">
        <f t="shared" si="2859"/>
        <v>218.65799999999999</v>
      </c>
      <c r="CB481" s="7">
        <f t="shared" si="2859"/>
        <v>45.462666666666671</v>
      </c>
      <c r="CC481" s="7">
        <f t="shared" si="2859"/>
        <v>39.514333333333333</v>
      </c>
      <c r="CD481" s="7">
        <f t="shared" si="2859"/>
        <v>153.09900000000002</v>
      </c>
      <c r="CE481" s="7">
        <f t="shared" si="2859"/>
        <v>26.900999999999993</v>
      </c>
      <c r="CF481" s="10"/>
      <c r="CG481" s="7">
        <f t="shared" ref="CG481:CO481" si="2860">AVERAGE(CG478:CG480)</f>
        <v>44543.226000000002</v>
      </c>
      <c r="CH481" s="7">
        <f t="shared" si="2860"/>
        <v>371.80733333333336</v>
      </c>
      <c r="CI481" s="7">
        <f t="shared" si="2860"/>
        <v>292.46066666666667</v>
      </c>
      <c r="CJ481" s="7">
        <f t="shared" si="2860"/>
        <v>371.35866666666669</v>
      </c>
      <c r="CK481" s="7">
        <f t="shared" si="2860"/>
        <v>291.0506666666667</v>
      </c>
      <c r="CL481" s="7">
        <f t="shared" si="2860"/>
        <v>267.31166666666667</v>
      </c>
      <c r="CM481" s="7">
        <f t="shared" si="2860"/>
        <v>212.16533333333334</v>
      </c>
      <c r="CN481" s="7">
        <f t="shared" si="2860"/>
        <v>113.18066666666665</v>
      </c>
      <c r="CO481" s="7">
        <f t="shared" si="2860"/>
        <v>66.819333333333347</v>
      </c>
      <c r="CP481" s="10"/>
      <c r="CQ481" s="7">
        <f t="shared" ref="CQ481:DE481" si="2861">AVERAGE(CQ478:CQ480)</f>
        <v>1420.0183333333334</v>
      </c>
      <c r="CR481" s="7">
        <f t="shared" si="2861"/>
        <v>372.00966666666665</v>
      </c>
      <c r="CS481" s="7">
        <f t="shared" si="2861"/>
        <v>234.26900000000001</v>
      </c>
      <c r="CT481" s="7">
        <f t="shared" si="2861"/>
        <v>370.45266666666663</v>
      </c>
      <c r="CU481" s="7">
        <f t="shared" si="2861"/>
        <v>233.06600000000003</v>
      </c>
      <c r="CV481" s="7">
        <f t="shared" si="2861"/>
        <v>43.191333333333326</v>
      </c>
      <c r="CW481" s="7">
        <f t="shared" si="2861"/>
        <v>41.863</v>
      </c>
      <c r="CX481" s="7">
        <f t="shared" si="2861"/>
        <v>46.844666666666662</v>
      </c>
      <c r="CY481" s="7">
        <f t="shared" si="2861"/>
        <v>46.844666666666662</v>
      </c>
      <c r="CZ481" s="49">
        <f t="shared" si="2861"/>
        <v>-0.25404930286401473</v>
      </c>
      <c r="DA481" s="49">
        <f t="shared" si="2861"/>
        <v>-0.13621334970277402</v>
      </c>
      <c r="DB481" s="49">
        <f t="shared" si="2861"/>
        <v>-3.2431718441777106E-2</v>
      </c>
      <c r="DC481" s="49">
        <f t="shared" si="2861"/>
        <v>77.116683491273534</v>
      </c>
      <c r="DD481" s="49">
        <f t="shared" si="2861"/>
        <v>79.833295222809923</v>
      </c>
      <c r="DE481" s="49">
        <f t="shared" si="2861"/>
        <v>25.007333333333332</v>
      </c>
      <c r="DF481" s="46" t="str">
        <f t="shared" si="2842"/>
        <v>CIRC</v>
      </c>
      <c r="DG481" s="49">
        <f t="shared" ref="DG481:DL481" si="2862">AVERAGE(DG478:DG480)</f>
        <v>-0.238146056822754</v>
      </c>
      <c r="DH481" s="49">
        <f t="shared" si="2862"/>
        <v>-0.1912176391595273</v>
      </c>
      <c r="DI481" s="49">
        <f t="shared" si="2862"/>
        <v>-0.12062608223640713</v>
      </c>
      <c r="DJ481" s="49">
        <f t="shared" si="2862"/>
        <v>78.407367642010968</v>
      </c>
      <c r="DK481" s="49">
        <f t="shared" si="2862"/>
        <v>82.696891481948242</v>
      </c>
      <c r="DL481" s="49">
        <f t="shared" si="2862"/>
        <v>7.5930000000000062</v>
      </c>
      <c r="DM481" s="46" t="str">
        <f t="shared" si="2845"/>
        <v>CIRC</v>
      </c>
      <c r="DN481" s="49">
        <f t="shared" ref="DN481:DS481" si="2863">AVERAGE(DN478:DN480)</f>
        <v>-0.33469820511387055</v>
      </c>
      <c r="DO481" s="49">
        <f t="shared" si="2863"/>
        <v>-0.23552732470719498</v>
      </c>
      <c r="DP481" s="49">
        <f t="shared" si="2863"/>
        <v>-0.12043921526726271</v>
      </c>
      <c r="DQ481" s="49">
        <f t="shared" si="2863"/>
        <v>78.809417217889504</v>
      </c>
      <c r="DR481" s="49">
        <f t="shared" si="2863"/>
        <v>81.454274519565104</v>
      </c>
      <c r="DS481" s="49">
        <f t="shared" si="2863"/>
        <v>22.521333333333331</v>
      </c>
      <c r="DT481" s="46" t="str">
        <f t="shared" si="2848"/>
        <v>CIRC</v>
      </c>
      <c r="DU481" s="49">
        <f t="shared" ref="DU481:DZ481" si="2864">AVERAGE(DU478:DU480)</f>
        <v>-0.60106792734846926</v>
      </c>
      <c r="DV481" s="49">
        <f t="shared" si="2864"/>
        <v>-0.190126927347647</v>
      </c>
      <c r="DW481" s="49">
        <f t="shared" si="2864"/>
        <v>-0.16439059372639322</v>
      </c>
      <c r="DX481" s="49">
        <f t="shared" si="2864"/>
        <v>58.19237293706481</v>
      </c>
      <c r="DY481" s="49">
        <f t="shared" si="2864"/>
        <v>57.991980820542807</v>
      </c>
      <c r="DZ481" s="49">
        <f t="shared" si="2864"/>
        <v>39.918333333333344</v>
      </c>
      <c r="EA481" s="46" t="str">
        <f t="shared" si="2851"/>
        <v>CIRC</v>
      </c>
    </row>
    <row r="482" spans="3:131" ht="17" x14ac:dyDescent="0.2">
      <c r="C482" s="21" t="s">
        <v>20</v>
      </c>
      <c r="D482" s="7"/>
      <c r="E482" s="7">
        <f>STDEV(E478:E480)</f>
        <v>609.49397135684558</v>
      </c>
      <c r="F482" s="7">
        <f t="shared" ref="F482:M482" si="2865">STDEV(F478:F480)</f>
        <v>0.87406254543557949</v>
      </c>
      <c r="G482" s="7">
        <f t="shared" si="2865"/>
        <v>0.39375796288243842</v>
      </c>
      <c r="H482" s="7">
        <f t="shared" si="2865"/>
        <v>0.97937343916063746</v>
      </c>
      <c r="I482" s="7">
        <f t="shared" si="2865"/>
        <v>0.44200942674713734</v>
      </c>
      <c r="J482" s="7">
        <f t="shared" si="2865"/>
        <v>1.9683135759663386</v>
      </c>
      <c r="K482" s="7">
        <f t="shared" si="2865"/>
        <v>1.0324244927999828</v>
      </c>
      <c r="L482" s="7">
        <f t="shared" si="2865"/>
        <v>0.51018068694662655</v>
      </c>
      <c r="M482" s="7">
        <f t="shared" si="2865"/>
        <v>0.51018068694662655</v>
      </c>
      <c r="N482" s="7"/>
      <c r="O482" s="7">
        <f>STDEV(O478:O480)</f>
        <v>28.179073991172999</v>
      </c>
      <c r="P482" s="7">
        <f t="shared" ref="P482:W482" si="2866">STDEV(P478:P480)</f>
        <v>0.25618808195021037</v>
      </c>
      <c r="Q482" s="7">
        <f t="shared" si="2866"/>
        <v>0.34915946691065042</v>
      </c>
      <c r="R482" s="7">
        <f t="shared" si="2866"/>
        <v>0.25150811782789539</v>
      </c>
      <c r="S482" s="7">
        <f t="shared" si="2866"/>
        <v>0.32898986813173109</v>
      </c>
      <c r="T482" s="7">
        <f t="shared" si="2866"/>
        <v>0.34681262952781761</v>
      </c>
      <c r="U482" s="7">
        <f t="shared" si="2866"/>
        <v>0.34681262952781761</v>
      </c>
      <c r="V482" s="7">
        <f t="shared" si="2866"/>
        <v>0</v>
      </c>
      <c r="W482" s="7">
        <f t="shared" si="2866"/>
        <v>0</v>
      </c>
      <c r="X482" s="7"/>
      <c r="Y482" s="7">
        <f>STDEV(Y478:Y480)</f>
        <v>857.46298069674094</v>
      </c>
      <c r="Z482" s="7">
        <f t="shared" ref="Z482:AG482" si="2867">STDEV(Z478:Z480)</f>
        <v>0.6425348239589842</v>
      </c>
      <c r="AA482" s="7">
        <f t="shared" si="2867"/>
        <v>0.82282258111940521</v>
      </c>
      <c r="AB482" s="7">
        <f t="shared" si="2867"/>
        <v>0.66178269343747309</v>
      </c>
      <c r="AC482" s="7">
        <f t="shared" si="2867"/>
        <v>0.8852029899030609</v>
      </c>
      <c r="AD482" s="7">
        <f t="shared" si="2867"/>
        <v>2.179102185151796</v>
      </c>
      <c r="AE482" s="7">
        <f t="shared" si="2867"/>
        <v>1.2283317955666762</v>
      </c>
      <c r="AF482" s="7">
        <f t="shared" si="2867"/>
        <v>4.526785319996244</v>
      </c>
      <c r="AG482" s="7">
        <f t="shared" si="2867"/>
        <v>4.526785319996244</v>
      </c>
      <c r="AH482" s="7"/>
      <c r="AI482" s="7">
        <f>STDEV(AI478:AI480)</f>
        <v>10.47794628414052</v>
      </c>
      <c r="AJ482" s="7">
        <f t="shared" ref="AJ482:AQ482" si="2868">STDEV(AJ478:AJ480)</f>
        <v>0.3662635663016568</v>
      </c>
      <c r="AK482" s="7">
        <f t="shared" si="2868"/>
        <v>0.33905211005586028</v>
      </c>
      <c r="AL482" s="7">
        <f t="shared" si="2868"/>
        <v>0.43340550681011725</v>
      </c>
      <c r="AM482" s="7">
        <f t="shared" si="2868"/>
        <v>0.33070077109072621</v>
      </c>
      <c r="AN482" s="7">
        <f t="shared" si="2868"/>
        <v>0.18315385153835187</v>
      </c>
      <c r="AO482" s="7">
        <f t="shared" si="2868"/>
        <v>0.20190096582235245</v>
      </c>
      <c r="AP482" s="7">
        <f t="shared" si="2868"/>
        <v>2.504197076909076</v>
      </c>
      <c r="AQ482" s="7">
        <f t="shared" si="2868"/>
        <v>2.504197076909076</v>
      </c>
      <c r="AR482" s="7"/>
      <c r="AS482" s="7">
        <f>STDEV(AS478:AS480)</f>
        <v>367.02182818055689</v>
      </c>
      <c r="AT482" s="7">
        <f t="shared" ref="AT482:BA482" si="2869">STDEV(AT478:AT480)</f>
        <v>0.64487285568552555</v>
      </c>
      <c r="AU482" s="7">
        <f t="shared" si="2869"/>
        <v>0.34674342099021005</v>
      </c>
      <c r="AV482" s="7">
        <f t="shared" si="2869"/>
        <v>0.63702930335531471</v>
      </c>
      <c r="AW482" s="7">
        <f t="shared" si="2869"/>
        <v>0.42346546494370396</v>
      </c>
      <c r="AX482" s="7">
        <f t="shared" si="2869"/>
        <v>1.961571903686766</v>
      </c>
      <c r="AY482" s="7">
        <f t="shared" si="2869"/>
        <v>0.48614915406694026</v>
      </c>
      <c r="AZ482" s="7">
        <f t="shared" si="2869"/>
        <v>2.440881056777108</v>
      </c>
      <c r="BA482" s="7">
        <f t="shared" si="2869"/>
        <v>2.440881056777108</v>
      </c>
      <c r="BB482" s="7"/>
      <c r="BC482" s="7">
        <f>STDEV(BC478:BC480)</f>
        <v>44.951234135820201</v>
      </c>
      <c r="BD482" s="7">
        <f t="shared" ref="BD482:BK482" si="2870">STDEV(BD478:BD480)</f>
        <v>0.11001363551850482</v>
      </c>
      <c r="BE482" s="7">
        <f t="shared" si="2870"/>
        <v>0.57179133723180398</v>
      </c>
      <c r="BF482" s="7">
        <f t="shared" si="2870"/>
        <v>5.3594153910041471E-2</v>
      </c>
      <c r="BG482" s="7">
        <f t="shared" si="2870"/>
        <v>0.47591175652635442</v>
      </c>
      <c r="BH482" s="7">
        <f t="shared" si="2870"/>
        <v>0.82619388362135326</v>
      </c>
      <c r="BI482" s="7">
        <f t="shared" si="2870"/>
        <v>1.1343310804169997</v>
      </c>
      <c r="BJ482" s="7">
        <f t="shared" si="2870"/>
        <v>11.827605773500126</v>
      </c>
      <c r="BK482" s="7">
        <f t="shared" si="2870"/>
        <v>11.827605773500117</v>
      </c>
      <c r="BL482" s="7"/>
      <c r="BM482" s="7">
        <f>STDEV(BM478:BM480)</f>
        <v>298.87501245894248</v>
      </c>
      <c r="BN482" s="7">
        <f t="shared" ref="BN482:BU482" si="2871">STDEV(BN478:BN480)</f>
        <v>0.98810239010606116</v>
      </c>
      <c r="BO482" s="7">
        <f t="shared" si="2871"/>
        <v>0.18130361276047743</v>
      </c>
      <c r="BP482" s="7">
        <f t="shared" si="2871"/>
        <v>0.94682258105729156</v>
      </c>
      <c r="BQ482" s="7">
        <f t="shared" si="2871"/>
        <v>0.20192325274716311</v>
      </c>
      <c r="BR482" s="7">
        <f t="shared" si="2871"/>
        <v>1.5440155439632188</v>
      </c>
      <c r="BS482" s="7">
        <f t="shared" si="2871"/>
        <v>0.44397109515522554</v>
      </c>
      <c r="BT482" s="7">
        <f t="shared" si="2871"/>
        <v>2.1590322677841765</v>
      </c>
      <c r="BU482" s="7">
        <f t="shared" si="2871"/>
        <v>2.159032267784176</v>
      </c>
      <c r="BV482" s="7"/>
      <c r="BW482" s="7">
        <f>STDEV(BW478:BW480)</f>
        <v>30.292616630679646</v>
      </c>
      <c r="BX482" s="7">
        <f t="shared" ref="BX482:CE482" si="2872">STDEV(BX478:BX480)</f>
        <v>0.19323301995260608</v>
      </c>
      <c r="BY482" s="7">
        <f t="shared" si="2872"/>
        <v>0.13018448448259687</v>
      </c>
      <c r="BZ482" s="7">
        <f t="shared" si="2872"/>
        <v>0.13533661736572497</v>
      </c>
      <c r="CA482" s="7">
        <f t="shared" si="2872"/>
        <v>0.16499393928262329</v>
      </c>
      <c r="CB482" s="7">
        <f t="shared" si="2872"/>
        <v>0.30252988833061284</v>
      </c>
      <c r="CC482" s="7">
        <f t="shared" si="2872"/>
        <v>0.77134579361874678</v>
      </c>
      <c r="CD482" s="7">
        <f t="shared" si="2872"/>
        <v>3.4459281768487258</v>
      </c>
      <c r="CE482" s="7">
        <f t="shared" si="2872"/>
        <v>3.4459281768487258</v>
      </c>
      <c r="CF482" s="10"/>
      <c r="CG482" s="7">
        <f>STDEV(CG478:CG480)</f>
        <v>191.96754562425392</v>
      </c>
      <c r="CH482" s="7">
        <f t="shared" ref="CH482:CO482" si="2873">STDEV(CH478:CH480)</f>
        <v>0.20654620144976868</v>
      </c>
      <c r="CI482" s="7">
        <f t="shared" si="2873"/>
        <v>0.37080228334427484</v>
      </c>
      <c r="CJ482" s="7">
        <f t="shared" si="2873"/>
        <v>0.22894613631448268</v>
      </c>
      <c r="CK482" s="7">
        <f t="shared" si="2873"/>
        <v>0.39442912333311503</v>
      </c>
      <c r="CL482" s="7">
        <f t="shared" si="2873"/>
        <v>1.2019959789172701</v>
      </c>
      <c r="CM482" s="7">
        <f t="shared" si="2873"/>
        <v>0.24256201956064075</v>
      </c>
      <c r="CN482" s="7">
        <f t="shared" si="2873"/>
        <v>0.97156283035804147</v>
      </c>
      <c r="CO482" s="7">
        <f t="shared" si="2873"/>
        <v>0.97156283035804147</v>
      </c>
      <c r="CP482" s="10"/>
      <c r="CQ482" s="7">
        <f t="shared" ref="CQ482:DE482" si="2874">STDEV(CQ478:CQ480)</f>
        <v>11.478711614694999</v>
      </c>
      <c r="CR482" s="7">
        <f t="shared" si="2874"/>
        <v>0.24146704399011781</v>
      </c>
      <c r="CS482" s="7">
        <f t="shared" si="2874"/>
        <v>0.26945129430009296</v>
      </c>
      <c r="CT482" s="7">
        <f t="shared" si="2874"/>
        <v>0.2232158895180609</v>
      </c>
      <c r="CU482" s="7">
        <f t="shared" si="2874"/>
        <v>0.31623250939775593</v>
      </c>
      <c r="CV482" s="7">
        <f t="shared" si="2874"/>
        <v>0.2465082824842447</v>
      </c>
      <c r="CW482" s="7">
        <f t="shared" si="2874"/>
        <v>0.54253386991044206</v>
      </c>
      <c r="CX482" s="7">
        <f t="shared" si="2874"/>
        <v>12.242138103016719</v>
      </c>
      <c r="CY482" s="7">
        <f t="shared" si="2874"/>
        <v>12.242138103016719</v>
      </c>
      <c r="CZ482" s="49">
        <f t="shared" si="2874"/>
        <v>4.7399619677674261E-3</v>
      </c>
      <c r="DA482" s="49">
        <f t="shared" si="2874"/>
        <v>5.6149704040904178E-3</v>
      </c>
      <c r="DB482" s="49">
        <f t="shared" si="2874"/>
        <v>9.7954093614503485E-3</v>
      </c>
      <c r="DC482" s="49">
        <f t="shared" si="2874"/>
        <v>1.0561562195574463</v>
      </c>
      <c r="DD482" s="49">
        <f t="shared" si="2874"/>
        <v>1.1127626887664519</v>
      </c>
      <c r="DE482" s="49">
        <f t="shared" si="2874"/>
        <v>3.2421542735245272</v>
      </c>
      <c r="DG482" s="49">
        <f t="shared" ref="DG482:DL482" si="2875">STDEV(DG478:DG480)</f>
        <v>2.9861745182040217E-3</v>
      </c>
      <c r="DH482" s="49">
        <f t="shared" si="2875"/>
        <v>2.2101454029621631E-2</v>
      </c>
      <c r="DI482" s="49">
        <f t="shared" si="2875"/>
        <v>2.1872119733674821E-2</v>
      </c>
      <c r="DJ482" s="49">
        <f t="shared" si="2875"/>
        <v>0.59766560533312074</v>
      </c>
      <c r="DK482" s="49">
        <f t="shared" si="2875"/>
        <v>0.55831293582775632</v>
      </c>
      <c r="DL482" s="49">
        <f t="shared" si="2875"/>
        <v>9.9572725683291488</v>
      </c>
      <c r="DN482" s="49">
        <f t="shared" ref="DN482:DS482" si="2876">STDEV(DN478:DN480)</f>
        <v>5.0712522491750582E-3</v>
      </c>
      <c r="DO482" s="49">
        <f t="shared" si="2876"/>
        <v>1.6880484533208298E-2</v>
      </c>
      <c r="DP482" s="49">
        <f t="shared" si="2876"/>
        <v>1.1737830204660715E-2</v>
      </c>
      <c r="DQ482" s="49">
        <f t="shared" si="2876"/>
        <v>6.5185619037297762E-2</v>
      </c>
      <c r="DR482" s="49">
        <f t="shared" si="2876"/>
        <v>8.9723112902056409E-2</v>
      </c>
      <c r="DS482" s="49">
        <f t="shared" si="2876"/>
        <v>3.5805391121077417</v>
      </c>
      <c r="DU482" s="49">
        <f t="shared" ref="DU482:DZ482" si="2877">STDEV(DU478:DU480)</f>
        <v>3.7747409971142292E-3</v>
      </c>
      <c r="DV482" s="49">
        <f t="shared" si="2877"/>
        <v>9.3821170480317875E-3</v>
      </c>
      <c r="DW482" s="49">
        <f t="shared" si="2877"/>
        <v>9.7968029636882909E-3</v>
      </c>
      <c r="DX482" s="49">
        <f t="shared" si="2877"/>
        <v>0.6051437270166552</v>
      </c>
      <c r="DY482" s="49">
        <f t="shared" si="2877"/>
        <v>0.67029901140785764</v>
      </c>
      <c r="DZ482" s="49">
        <f t="shared" si="2877"/>
        <v>4.217313520872418</v>
      </c>
    </row>
    <row r="483" spans="3:131" x14ac:dyDescent="0.2">
      <c r="C483" s="104" t="s">
        <v>126</v>
      </c>
      <c r="D483" s="3">
        <v>1604</v>
      </c>
      <c r="E483" s="3">
        <v>112270.95600000001</v>
      </c>
      <c r="F483" s="3">
        <v>354.95600000000002</v>
      </c>
      <c r="G483" s="3">
        <v>326.56099999999998</v>
      </c>
      <c r="H483" s="3">
        <v>352.505</v>
      </c>
      <c r="I483" s="3">
        <v>328.50099999999998</v>
      </c>
      <c r="J483" s="3">
        <v>399.23</v>
      </c>
      <c r="K483" s="3">
        <v>358.05799999999999</v>
      </c>
      <c r="L483" s="3">
        <v>23.76</v>
      </c>
      <c r="M483" s="5">
        <f t="shared" si="2742"/>
        <v>23.76</v>
      </c>
      <c r="N483" s="3">
        <v>1610</v>
      </c>
      <c r="O483" s="3">
        <v>2438.1779999999999</v>
      </c>
      <c r="P483" s="3">
        <v>296.98</v>
      </c>
      <c r="Q483" s="3">
        <v>374.49700000000001</v>
      </c>
      <c r="R483" s="3">
        <v>297.67700000000002</v>
      </c>
      <c r="S483" s="3">
        <v>374.53500000000003</v>
      </c>
      <c r="T483" s="3">
        <v>55.716999999999999</v>
      </c>
      <c r="U483" s="3">
        <v>55.716999999999999</v>
      </c>
      <c r="V483" s="3">
        <v>0</v>
      </c>
      <c r="W483" s="5">
        <f t="shared" si="2743"/>
        <v>0</v>
      </c>
      <c r="X483" s="3">
        <v>1613</v>
      </c>
      <c r="Y483" s="3">
        <v>84283.028000000006</v>
      </c>
      <c r="Z483" s="3">
        <v>373.77600000000001</v>
      </c>
      <c r="AA483" s="3">
        <v>310.31599999999997</v>
      </c>
      <c r="AB483" s="3">
        <v>373.05700000000002</v>
      </c>
      <c r="AC483" s="3">
        <v>311.05</v>
      </c>
      <c r="AD483" s="3">
        <v>336.34199999999998</v>
      </c>
      <c r="AE483" s="3">
        <v>319.05700000000002</v>
      </c>
      <c r="AF483" s="3">
        <v>14.362</v>
      </c>
      <c r="AG483" s="5">
        <f t="shared" si="2744"/>
        <v>14.362</v>
      </c>
      <c r="AH483" s="3">
        <v>1619</v>
      </c>
      <c r="AI483" s="3">
        <v>2035.4939999999999</v>
      </c>
      <c r="AJ483" s="3">
        <v>327.93400000000003</v>
      </c>
      <c r="AK483" s="3">
        <v>337.21100000000001</v>
      </c>
      <c r="AL483" s="3">
        <v>328.315</v>
      </c>
      <c r="AM483" s="3">
        <v>337.322</v>
      </c>
      <c r="AN483" s="3">
        <v>54.292999999999999</v>
      </c>
      <c r="AO483" s="3">
        <v>47.734999999999999</v>
      </c>
      <c r="AP483" s="3">
        <v>84.308000000000007</v>
      </c>
      <c r="AQ483" s="5">
        <f t="shared" si="2745"/>
        <v>84.308000000000007</v>
      </c>
      <c r="AR483" s="3">
        <v>1622</v>
      </c>
      <c r="AS483" s="3">
        <v>85476.104999999996</v>
      </c>
      <c r="AT483" s="3">
        <v>361.06099999999998</v>
      </c>
      <c r="AU483" s="3">
        <v>324.31200000000001</v>
      </c>
      <c r="AV483" s="3">
        <v>360.22199999999998</v>
      </c>
      <c r="AW483" s="3">
        <v>325.43700000000001</v>
      </c>
      <c r="AX483" s="3">
        <v>339.762</v>
      </c>
      <c r="AY483" s="3">
        <v>320.31700000000001</v>
      </c>
      <c r="AZ483" s="3">
        <v>26.998999999999999</v>
      </c>
      <c r="BA483" s="5">
        <f t="shared" si="2746"/>
        <v>26.998999999999999</v>
      </c>
      <c r="BB483" s="3">
        <v>1628</v>
      </c>
      <c r="BC483" s="3">
        <v>1713.999</v>
      </c>
      <c r="BD483" s="3">
        <v>316.72800000000001</v>
      </c>
      <c r="BE483" s="3">
        <v>361.13299999999998</v>
      </c>
      <c r="BF483" s="3">
        <v>317.55</v>
      </c>
      <c r="BG483" s="3">
        <v>361.76100000000002</v>
      </c>
      <c r="BH483" s="3">
        <v>49.869</v>
      </c>
      <c r="BI483" s="3">
        <v>43.761000000000003</v>
      </c>
      <c r="BJ483" s="3">
        <v>54.823</v>
      </c>
      <c r="BK483" s="5">
        <f t="shared" si="2747"/>
        <v>54.823</v>
      </c>
      <c r="BL483" s="3">
        <v>1631</v>
      </c>
      <c r="BM483" s="3">
        <v>74370.186000000002</v>
      </c>
      <c r="BN483" s="3">
        <v>372.51900000000001</v>
      </c>
      <c r="BO483" s="3">
        <v>298.27499999999998</v>
      </c>
      <c r="BP483" s="3">
        <v>372.20800000000003</v>
      </c>
      <c r="BQ483" s="3">
        <v>298.57400000000001</v>
      </c>
      <c r="BR483" s="3">
        <v>310.91899999999998</v>
      </c>
      <c r="BS483" s="3">
        <v>304.55200000000002</v>
      </c>
      <c r="BT483" s="3">
        <v>173.94900000000001</v>
      </c>
      <c r="BU483" s="5">
        <f t="shared" si="2748"/>
        <v>6.0509999999999877</v>
      </c>
      <c r="BV483" s="3">
        <v>1637</v>
      </c>
      <c r="BW483" s="3">
        <v>1317.2829999999999</v>
      </c>
      <c r="BX483" s="3">
        <v>333.48500000000001</v>
      </c>
      <c r="BY483" s="3">
        <v>339.07299999999998</v>
      </c>
      <c r="BZ483" s="3">
        <v>334.91300000000001</v>
      </c>
      <c r="CA483" s="3">
        <v>338.74599999999998</v>
      </c>
      <c r="CB483" s="3">
        <v>46.119</v>
      </c>
      <c r="CC483" s="3">
        <v>36.368000000000002</v>
      </c>
      <c r="CD483" s="3">
        <v>65.123999999999995</v>
      </c>
      <c r="CE483" s="5">
        <f t="shared" si="2749"/>
        <v>65.123999999999995</v>
      </c>
      <c r="CF483" s="3">
        <v>1640</v>
      </c>
      <c r="CG483" s="3">
        <v>44430.093000000001</v>
      </c>
      <c r="CH483" s="3">
        <v>371.61</v>
      </c>
      <c r="CI483" s="3">
        <v>292.03399999999999</v>
      </c>
      <c r="CJ483" s="3">
        <v>371.14600000000002</v>
      </c>
      <c r="CK483" s="3">
        <v>290.60000000000002</v>
      </c>
      <c r="CL483" s="3">
        <v>266.32400000000001</v>
      </c>
      <c r="CM483" s="3">
        <v>212.411</v>
      </c>
      <c r="CN483" s="3">
        <v>113.569</v>
      </c>
      <c r="CO483" s="5">
        <f t="shared" si="2750"/>
        <v>66.430999999999997</v>
      </c>
      <c r="CP483" s="3">
        <v>1646</v>
      </c>
      <c r="CQ483" s="3">
        <v>1637.989</v>
      </c>
      <c r="CR483" s="3">
        <v>342.51100000000002</v>
      </c>
      <c r="CS483" s="3">
        <v>334.05399999999997</v>
      </c>
      <c r="CT483" s="3">
        <v>343.11399999999998</v>
      </c>
      <c r="CU483" s="3">
        <v>334.36399999999998</v>
      </c>
      <c r="CV483" s="3">
        <v>48.286999999999999</v>
      </c>
      <c r="CW483" s="3">
        <v>43.191000000000003</v>
      </c>
      <c r="CX483" s="3">
        <v>92.945999999999998</v>
      </c>
      <c r="CY483" s="5">
        <f t="shared" si="2751"/>
        <v>87.054000000000002</v>
      </c>
      <c r="CZ483" s="46">
        <f t="shared" si="2752"/>
        <v>-0.24928912157833588</v>
      </c>
      <c r="DA483" s="46">
        <f>IF((AQ483-AG483)&lt;45,(AO483-$T483)/$T483,(AN483-$U483)/$U483)</f>
        <v>-2.5557729238831945E-2</v>
      </c>
      <c r="DB483" s="46">
        <f>IF((AQ483-AG483)&lt;45,(AN483-$T483)/$T483,(AO483-$U483)/$U483)</f>
        <v>-0.14325968734856506</v>
      </c>
      <c r="DC483" s="46">
        <f t="shared" si="2753"/>
        <v>53.149129710654726</v>
      </c>
      <c r="DD483" s="46">
        <f t="shared" si="2754"/>
        <v>51.885109116200198</v>
      </c>
      <c r="DE483" s="46">
        <f t="shared" si="2662"/>
        <v>69.946000000000012</v>
      </c>
      <c r="DF483" s="46" t="str">
        <f>IF(DE483&lt;45,DF$6,DF$5)</f>
        <v>RAD</v>
      </c>
      <c r="DG483" s="46">
        <f t="shared" si="2755"/>
        <v>-0.23866235716385997</v>
      </c>
      <c r="DH483" s="46">
        <f>IF((BK483-BA483)&lt;45,(BI483-$T483)/$T483,(BH483-$U483)/$U483)</f>
        <v>-0.21458441768221542</v>
      </c>
      <c r="DI483" s="46">
        <f>IF((BK483-BA483)&lt;45,(BH483-$T483)/$T483,(BI483-$U483)/$U483)</f>
        <v>-0.10495898917745031</v>
      </c>
      <c r="DJ483" s="46">
        <f t="shared" si="2756"/>
        <v>57.629861443525918</v>
      </c>
      <c r="DK483" s="46">
        <f t="shared" si="2757"/>
        <v>56.038670219768761</v>
      </c>
      <c r="DL483" s="46">
        <f t="shared" si="2663"/>
        <v>27.824000000000002</v>
      </c>
      <c r="DM483" s="46" t="str">
        <f>IF(DL483&lt;45,DM$6,DM$5)</f>
        <v>CIRC</v>
      </c>
      <c r="DN483" s="46">
        <f t="shared" si="2758"/>
        <v>-0.33758303438691661</v>
      </c>
      <c r="DO483" s="46">
        <f>IF((CE483-BU483)&lt;45,(CC483-$T483)/$T483,(CB483-$U483)/$U483)</f>
        <v>-0.17226340255218334</v>
      </c>
      <c r="DP483" s="46">
        <f>IF((CE483-BU483)&lt;45,(CB483-$T483)/$T483,(CC483-$U483)/$U483)</f>
        <v>-0.34727282517005575</v>
      </c>
      <c r="DQ483" s="46">
        <f t="shared" si="2759"/>
        <v>56.463527697089553</v>
      </c>
      <c r="DR483" s="46">
        <f t="shared" si="2760"/>
        <v>54.81520417730831</v>
      </c>
      <c r="DS483" s="46">
        <f t="shared" si="2664"/>
        <v>59.073000000000008</v>
      </c>
      <c r="DT483" s="46" t="str">
        <f>IF(DS483&lt;45,DT$6,DT$5)</f>
        <v>RAD</v>
      </c>
      <c r="DU483" s="46">
        <f t="shared" si="2761"/>
        <v>-0.60426013474045781</v>
      </c>
      <c r="DV483" s="46">
        <f>IF((CY483-CO483)&lt;45,(CW483-$T483)/$T483,(CV483-$U483)/$U483)</f>
        <v>-0.22481468851517483</v>
      </c>
      <c r="DW483" s="46">
        <f>IF((CY483-CO483)&lt;45,(CV483-$T483)/$T483,(CW483-$U483)/$U483)</f>
        <v>-0.13335247769980438</v>
      </c>
      <c r="DX483" s="46">
        <f t="shared" si="2762"/>
        <v>51.111957514851625</v>
      </c>
      <c r="DY483" s="46">
        <f t="shared" si="2763"/>
        <v>51.971922419706566</v>
      </c>
      <c r="DZ483" s="46">
        <f t="shared" si="2665"/>
        <v>1.3070000000000022</v>
      </c>
      <c r="EA483" s="46" t="str">
        <f>IF(DZ483&lt;45,EA$6,EA$5)</f>
        <v>CIRC</v>
      </c>
    </row>
    <row r="484" spans="3:131" x14ac:dyDescent="0.2">
      <c r="C484" s="104"/>
      <c r="D484" s="3">
        <v>1605</v>
      </c>
      <c r="E484" s="3">
        <v>111656.795</v>
      </c>
      <c r="F484" s="3">
        <v>356.69200000000001</v>
      </c>
      <c r="G484" s="3">
        <v>326.55700000000002</v>
      </c>
      <c r="H484" s="3">
        <v>354.452</v>
      </c>
      <c r="I484" s="3">
        <v>328.548</v>
      </c>
      <c r="J484" s="3">
        <v>395.76</v>
      </c>
      <c r="K484" s="3">
        <v>359.22199999999998</v>
      </c>
      <c r="L484" s="3">
        <v>24.768999999999998</v>
      </c>
      <c r="M484" s="5">
        <f t="shared" si="2742"/>
        <v>24.768999999999998</v>
      </c>
      <c r="N484" s="3">
        <v>1611</v>
      </c>
      <c r="O484" s="3">
        <v>2352.259</v>
      </c>
      <c r="P484" s="3">
        <v>296.47699999999998</v>
      </c>
      <c r="Q484" s="3">
        <v>374.32900000000001</v>
      </c>
      <c r="R484" s="3">
        <v>297.154</v>
      </c>
      <c r="S484" s="3">
        <v>374.166</v>
      </c>
      <c r="T484" s="3">
        <v>54.725999999999999</v>
      </c>
      <c r="U484" s="3">
        <v>54.725999999999999</v>
      </c>
      <c r="V484" s="3">
        <v>0</v>
      </c>
      <c r="W484" s="5">
        <f t="shared" si="2743"/>
        <v>0</v>
      </c>
      <c r="X484" s="3">
        <v>1614</v>
      </c>
      <c r="Y484" s="3">
        <v>82763.501999999993</v>
      </c>
      <c r="Z484" s="3">
        <v>372.495</v>
      </c>
      <c r="AA484" s="3">
        <v>310.11500000000001</v>
      </c>
      <c r="AB484" s="3">
        <v>371.73399999999998</v>
      </c>
      <c r="AC484" s="3">
        <v>310.851</v>
      </c>
      <c r="AD484" s="3">
        <v>332.27499999999998</v>
      </c>
      <c r="AE484" s="3">
        <v>317.14</v>
      </c>
      <c r="AF484" s="3">
        <v>23.318000000000001</v>
      </c>
      <c r="AG484" s="5">
        <f t="shared" si="2744"/>
        <v>23.318000000000001</v>
      </c>
      <c r="AH484" s="3">
        <v>1620</v>
      </c>
      <c r="AI484" s="3">
        <v>2040.7860000000001</v>
      </c>
      <c r="AJ484" s="3">
        <v>328.11099999999999</v>
      </c>
      <c r="AK484" s="3">
        <v>337.41199999999998</v>
      </c>
      <c r="AL484" s="3">
        <v>328.53699999999998</v>
      </c>
      <c r="AM484" s="3">
        <v>337.62599999999998</v>
      </c>
      <c r="AN484" s="3">
        <v>52.798999999999999</v>
      </c>
      <c r="AO484" s="3">
        <v>49.213999999999999</v>
      </c>
      <c r="AP484" s="3">
        <v>88.426000000000002</v>
      </c>
      <c r="AQ484" s="5">
        <f t="shared" si="2745"/>
        <v>88.426000000000002</v>
      </c>
      <c r="AR484" s="3">
        <v>1623</v>
      </c>
      <c r="AS484" s="3">
        <v>84765.326000000001</v>
      </c>
      <c r="AT484" s="3">
        <v>361.87200000000001</v>
      </c>
      <c r="AU484" s="3">
        <v>325.005</v>
      </c>
      <c r="AV484" s="3">
        <v>360.94499999999999</v>
      </c>
      <c r="AW484" s="3">
        <v>326.28199999999998</v>
      </c>
      <c r="AX484" s="3">
        <v>335.91800000000001</v>
      </c>
      <c r="AY484" s="3">
        <v>321.28800000000001</v>
      </c>
      <c r="AZ484" s="3">
        <v>26.323</v>
      </c>
      <c r="BA484" s="5">
        <f t="shared" si="2746"/>
        <v>26.323</v>
      </c>
      <c r="BB484" s="3">
        <v>1629</v>
      </c>
      <c r="BC484" s="3">
        <v>1660.2860000000001</v>
      </c>
      <c r="BD484" s="3">
        <v>316.983</v>
      </c>
      <c r="BE484" s="3">
        <v>360.52499999999998</v>
      </c>
      <c r="BF484" s="3">
        <v>317.88099999999997</v>
      </c>
      <c r="BG484" s="3">
        <v>361.01600000000002</v>
      </c>
      <c r="BH484" s="3">
        <v>48.487000000000002</v>
      </c>
      <c r="BI484" s="3">
        <v>43.597999999999999</v>
      </c>
      <c r="BJ484" s="3">
        <v>46.378</v>
      </c>
      <c r="BK484" s="5">
        <f t="shared" si="2747"/>
        <v>46.378</v>
      </c>
      <c r="BL484" s="3">
        <v>1632</v>
      </c>
      <c r="BM484" s="3">
        <v>73953.763000000006</v>
      </c>
      <c r="BN484" s="3">
        <v>373.75700000000001</v>
      </c>
      <c r="BO484" s="3">
        <v>298.57799999999997</v>
      </c>
      <c r="BP484" s="3">
        <v>373.38600000000002</v>
      </c>
      <c r="BQ484" s="3">
        <v>298.916</v>
      </c>
      <c r="BR484" s="3">
        <v>309.387</v>
      </c>
      <c r="BS484" s="3">
        <v>304.346</v>
      </c>
      <c r="BT484" s="3">
        <v>178.05799999999999</v>
      </c>
      <c r="BU484" s="5">
        <f t="shared" si="2748"/>
        <v>1.9420000000000073</v>
      </c>
      <c r="BV484" s="3">
        <v>1638</v>
      </c>
      <c r="BW484" s="3">
        <v>1314.2429999999999</v>
      </c>
      <c r="BX484" s="3">
        <v>333.26</v>
      </c>
      <c r="BY484" s="3">
        <v>338.93200000000002</v>
      </c>
      <c r="BZ484" s="3">
        <v>334.44200000000001</v>
      </c>
      <c r="CA484" s="3">
        <v>338.54199999999997</v>
      </c>
      <c r="CB484" s="3">
        <v>45.896000000000001</v>
      </c>
      <c r="CC484" s="3">
        <v>36.459000000000003</v>
      </c>
      <c r="CD484" s="3">
        <v>65.884</v>
      </c>
      <c r="CE484" s="5">
        <f t="shared" si="2749"/>
        <v>65.884</v>
      </c>
      <c r="CF484" s="3">
        <v>1641</v>
      </c>
      <c r="CG484" s="3">
        <v>44434.71</v>
      </c>
      <c r="CH484" s="3">
        <v>372.02199999999999</v>
      </c>
      <c r="CI484" s="3">
        <v>292.70499999999998</v>
      </c>
      <c r="CJ484" s="3">
        <v>371.601</v>
      </c>
      <c r="CK484" s="3">
        <v>291.33300000000003</v>
      </c>
      <c r="CL484" s="3">
        <v>266.96100000000001</v>
      </c>
      <c r="CM484" s="3">
        <v>211.92599999999999</v>
      </c>
      <c r="CN484" s="3">
        <v>113.898</v>
      </c>
      <c r="CO484" s="5">
        <f t="shared" si="2750"/>
        <v>66.102000000000004</v>
      </c>
      <c r="CP484" s="3">
        <v>1647</v>
      </c>
      <c r="CQ484" s="3">
        <v>1641.48</v>
      </c>
      <c r="CR484" s="3">
        <v>342.63</v>
      </c>
      <c r="CS484" s="3">
        <v>334.589</v>
      </c>
      <c r="CT484" s="3">
        <v>343.24799999999999</v>
      </c>
      <c r="CU484" s="3">
        <v>334.90800000000002</v>
      </c>
      <c r="CV484" s="3">
        <v>48.895000000000003</v>
      </c>
      <c r="CW484" s="3">
        <v>42.744</v>
      </c>
      <c r="CX484" s="3">
        <v>84.956999999999994</v>
      </c>
      <c r="CY484" s="5">
        <f t="shared" si="2751"/>
        <v>84.956999999999994</v>
      </c>
      <c r="CZ484" s="46">
        <f t="shared" si="2752"/>
        <v>-0.2587687833955829</v>
      </c>
      <c r="DA484" s="46">
        <f t="shared" ref="DA484:DA485" si="2878">IF((AQ484-AG484)&lt;45,(AO484-$T484)/$T484,(AN484-$U484)/$U484)</f>
        <v>-3.5211782333808422E-2</v>
      </c>
      <c r="DB484" s="46">
        <f t="shared" ref="DB484:DB485" si="2879">IF((AQ484-AG484)&lt;45,(AN484-$T484)/$T484,(AO484-$U484)/$U484)</f>
        <v>-0.10071995029784747</v>
      </c>
      <c r="DC484" s="46">
        <f t="shared" si="2753"/>
        <v>52.106291990507245</v>
      </c>
      <c r="DD484" s="46">
        <f t="shared" si="2754"/>
        <v>50.82205656995788</v>
      </c>
      <c r="DE484" s="46">
        <f t="shared" si="2662"/>
        <v>65.108000000000004</v>
      </c>
      <c r="DF484" s="46" t="str">
        <f t="shared" ref="DF484:DF486" si="2880">IF(DE484&lt;45,DF$6,DF$5)</f>
        <v>RAD</v>
      </c>
      <c r="DG484" s="46">
        <f t="shared" si="2755"/>
        <v>-0.24084041638486936</v>
      </c>
      <c r="DH484" s="46">
        <f t="shared" ref="DH484:DH485" si="2881">IF((BK484-BA484)&lt;45,(BI484-$T484)/$T484,(BH484-$U484)/$U484)</f>
        <v>-0.20334027701640903</v>
      </c>
      <c r="DI484" s="46">
        <f t="shared" ref="DI484:DI485" si="2882">IF((BK484-BA484)&lt;45,(BH484-$T484)/$T484,(BI484-$U484)/$U484)</f>
        <v>-0.11400431239264695</v>
      </c>
      <c r="DJ484" s="46">
        <f t="shared" si="2756"/>
        <v>57.242403172822847</v>
      </c>
      <c r="DK484" s="46">
        <f t="shared" si="2757"/>
        <v>55.325932906730131</v>
      </c>
      <c r="DL484" s="46">
        <f t="shared" si="2663"/>
        <v>20.055</v>
      </c>
      <c r="DM484" s="46" t="str">
        <f t="shared" ref="DM484:DM486" si="2883">IF(DL484&lt;45,DM$6,DM$5)</f>
        <v>CIRC</v>
      </c>
      <c r="DN484" s="46">
        <f t="shared" si="2758"/>
        <v>-0.33766894347988397</v>
      </c>
      <c r="DO484" s="46">
        <f t="shared" ref="DO484:DO485" si="2884">IF((CE484-BU484)&lt;45,(CC484-$T484)/$T484,(CB484-$U484)/$U484)</f>
        <v>-0.16134926725870699</v>
      </c>
      <c r="DP484" s="46">
        <f t="shared" ref="DP484:DP485" si="2885">IF((CE484-BU484)&lt;45,(CB484-$T484)/$T484,(CC484-$U484)/$U484)</f>
        <v>-0.33379015458831263</v>
      </c>
      <c r="DQ484" s="46">
        <f t="shared" si="2759"/>
        <v>57.17037978708909</v>
      </c>
      <c r="DR484" s="46">
        <f t="shared" si="2760"/>
        <v>55.559472747678221</v>
      </c>
      <c r="DS484" s="46">
        <f t="shared" si="2664"/>
        <v>63.941999999999993</v>
      </c>
      <c r="DT484" s="46" t="str">
        <f t="shared" ref="DT484:DT486" si="2886">IF(DS484&lt;45,DT$6,DT$5)</f>
        <v>RAD</v>
      </c>
      <c r="DU484" s="46">
        <f t="shared" si="2761"/>
        <v>-0.60204204320928245</v>
      </c>
      <c r="DV484" s="46">
        <f t="shared" ref="DV484:DV485" si="2887">IF((CY484-CO484)&lt;45,(CW484-$T484)/$T484,(CV484-$U484)/$U484)</f>
        <v>-0.21894529108650365</v>
      </c>
      <c r="DW484" s="46">
        <f t="shared" ref="DW484:DW485" si="2888">IF((CY484-CO484)&lt;45,(CV484-$T484)/$T484,(CW484-$U484)/$U484)</f>
        <v>-0.10654898951138392</v>
      </c>
      <c r="DX484" s="46">
        <f t="shared" si="2762"/>
        <v>51.167950125053878</v>
      </c>
      <c r="DY484" s="46">
        <f t="shared" si="2763"/>
        <v>51.987241069323915</v>
      </c>
      <c r="DZ484" s="46">
        <f t="shared" si="2665"/>
        <v>0.21800000000000352</v>
      </c>
      <c r="EA484" s="46" t="str">
        <f t="shared" ref="EA484:EA486" si="2889">IF(DZ484&lt;45,EA$6,EA$5)</f>
        <v>CIRC</v>
      </c>
    </row>
    <row r="485" spans="3:131" x14ac:dyDescent="0.2">
      <c r="C485" s="104"/>
      <c r="D485" s="3">
        <v>1606</v>
      </c>
      <c r="E485" s="3">
        <v>111051.98</v>
      </c>
      <c r="F485" s="3">
        <v>356.00200000000001</v>
      </c>
      <c r="G485" s="3">
        <v>325.87700000000001</v>
      </c>
      <c r="H485" s="3">
        <v>353.66399999999999</v>
      </c>
      <c r="I485" s="3">
        <v>327.76</v>
      </c>
      <c r="J485" s="3">
        <v>395.88499999999999</v>
      </c>
      <c r="K485" s="3">
        <v>357.16300000000001</v>
      </c>
      <c r="L485" s="3">
        <v>24.132999999999999</v>
      </c>
      <c r="M485" s="5">
        <f t="shared" si="2742"/>
        <v>24.132999999999999</v>
      </c>
      <c r="N485" s="3">
        <v>1612</v>
      </c>
      <c r="O485" s="3">
        <v>2409.9140000000002</v>
      </c>
      <c r="P485" s="3">
        <v>296.81200000000001</v>
      </c>
      <c r="Q485" s="3">
        <v>374.66399999999999</v>
      </c>
      <c r="R485" s="3">
        <v>297.51400000000001</v>
      </c>
      <c r="S485" s="3">
        <v>374.69799999999998</v>
      </c>
      <c r="T485" s="3">
        <v>55.393000000000001</v>
      </c>
      <c r="U485" s="3">
        <v>55.393000000000001</v>
      </c>
      <c r="V485" s="3">
        <v>0</v>
      </c>
      <c r="W485" s="5">
        <f t="shared" si="2743"/>
        <v>0</v>
      </c>
      <c r="X485" s="3">
        <v>1615</v>
      </c>
      <c r="Y485" s="3">
        <v>82834.782000000007</v>
      </c>
      <c r="Z485" s="3">
        <v>373.04700000000003</v>
      </c>
      <c r="AA485" s="3">
        <v>311.63</v>
      </c>
      <c r="AB485" s="3">
        <v>372.36200000000002</v>
      </c>
      <c r="AC485" s="3">
        <v>312.47399999999999</v>
      </c>
      <c r="AD485" s="3">
        <v>332.952</v>
      </c>
      <c r="AE485" s="3">
        <v>316.76799999999997</v>
      </c>
      <c r="AF485" s="3">
        <v>19.988</v>
      </c>
      <c r="AG485" s="5">
        <f t="shared" si="2744"/>
        <v>19.988</v>
      </c>
      <c r="AH485" s="3">
        <v>1621</v>
      </c>
      <c r="AI485" s="3">
        <v>1991.577</v>
      </c>
      <c r="AJ485" s="3">
        <v>327.86099999999999</v>
      </c>
      <c r="AK485" s="3">
        <v>336.90899999999999</v>
      </c>
      <c r="AL485" s="3">
        <v>328.23200000000003</v>
      </c>
      <c r="AM485" s="3">
        <v>336.99</v>
      </c>
      <c r="AN485" s="3">
        <v>53.652999999999999</v>
      </c>
      <c r="AO485" s="3">
        <v>47.262</v>
      </c>
      <c r="AP485" s="3">
        <v>75.320999999999998</v>
      </c>
      <c r="AQ485" s="5">
        <f t="shared" si="2745"/>
        <v>75.320999999999998</v>
      </c>
      <c r="AR485" s="3">
        <v>1624</v>
      </c>
      <c r="AS485" s="3">
        <v>84961.938999999998</v>
      </c>
      <c r="AT485" s="3">
        <v>362.33499999999998</v>
      </c>
      <c r="AU485" s="3">
        <v>324.68099999999998</v>
      </c>
      <c r="AV485" s="3">
        <v>361.49200000000002</v>
      </c>
      <c r="AW485" s="3">
        <v>325.90899999999999</v>
      </c>
      <c r="AX485" s="3">
        <v>337.161</v>
      </c>
      <c r="AY485" s="3">
        <v>320.846</v>
      </c>
      <c r="AZ485" s="3">
        <v>22.474</v>
      </c>
      <c r="BA485" s="5">
        <f t="shared" si="2746"/>
        <v>22.474</v>
      </c>
      <c r="BB485" s="3">
        <v>1630</v>
      </c>
      <c r="BC485" s="3">
        <v>1697.221</v>
      </c>
      <c r="BD485" s="3">
        <v>316.69099999999997</v>
      </c>
      <c r="BE485" s="3">
        <v>361.26100000000002</v>
      </c>
      <c r="BF485" s="3">
        <v>317.584</v>
      </c>
      <c r="BG485" s="3">
        <v>361.964</v>
      </c>
      <c r="BH485" s="3">
        <v>49.383000000000003</v>
      </c>
      <c r="BI485" s="3">
        <v>43.759</v>
      </c>
      <c r="BJ485" s="3">
        <v>48.984000000000002</v>
      </c>
      <c r="BK485" s="5">
        <f t="shared" si="2747"/>
        <v>48.984000000000002</v>
      </c>
      <c r="BL485" s="3">
        <v>1633</v>
      </c>
      <c r="BM485" s="3">
        <v>74533.354000000007</v>
      </c>
      <c r="BN485" s="3">
        <v>374.47199999999998</v>
      </c>
      <c r="BO485" s="3">
        <v>298.59899999999999</v>
      </c>
      <c r="BP485" s="3">
        <v>374.08100000000002</v>
      </c>
      <c r="BQ485" s="3">
        <v>298.93099999999998</v>
      </c>
      <c r="BR485" s="3">
        <v>312.47500000000002</v>
      </c>
      <c r="BS485" s="3">
        <v>303.70100000000002</v>
      </c>
      <c r="BT485" s="3">
        <v>174.85400000000001</v>
      </c>
      <c r="BU485" s="5">
        <f t="shared" si="2748"/>
        <v>5.1459999999999866</v>
      </c>
      <c r="BV485" s="3">
        <v>1639</v>
      </c>
      <c r="BW485" s="3">
        <v>1338.0029999999999</v>
      </c>
      <c r="BX485" s="3">
        <v>333.47699999999998</v>
      </c>
      <c r="BY485" s="3">
        <v>338.83</v>
      </c>
      <c r="BZ485" s="3">
        <v>334.846</v>
      </c>
      <c r="CA485" s="3">
        <v>338.35199999999998</v>
      </c>
      <c r="CB485" s="3">
        <v>46.164999999999999</v>
      </c>
      <c r="CC485" s="3">
        <v>36.902000000000001</v>
      </c>
      <c r="CD485" s="3">
        <v>64.736999999999995</v>
      </c>
      <c r="CE485" s="5">
        <f t="shared" si="2749"/>
        <v>64.736999999999995</v>
      </c>
      <c r="CF485" s="3">
        <v>1642</v>
      </c>
      <c r="CG485" s="3">
        <v>44764.875</v>
      </c>
      <c r="CH485" s="3">
        <v>371.79</v>
      </c>
      <c r="CI485" s="3">
        <v>292.64299999999997</v>
      </c>
      <c r="CJ485" s="3">
        <v>371.32900000000001</v>
      </c>
      <c r="CK485" s="3">
        <v>291.21899999999999</v>
      </c>
      <c r="CL485" s="3">
        <v>268.64999999999998</v>
      </c>
      <c r="CM485" s="3">
        <v>212.15899999999999</v>
      </c>
      <c r="CN485" s="3">
        <v>112.075</v>
      </c>
      <c r="CO485" s="5">
        <f t="shared" si="2750"/>
        <v>67.924999999999997</v>
      </c>
      <c r="CP485" s="3">
        <v>1648</v>
      </c>
      <c r="CQ485" s="3">
        <v>1580.8969999999999</v>
      </c>
      <c r="CR485" s="3">
        <v>342.839</v>
      </c>
      <c r="CS485" s="3">
        <v>334.53</v>
      </c>
      <c r="CT485" s="3">
        <v>343.51299999999998</v>
      </c>
      <c r="CU485" s="3">
        <v>334.81700000000001</v>
      </c>
      <c r="CV485" s="3">
        <v>47.781999999999996</v>
      </c>
      <c r="CW485" s="3">
        <v>42.125999999999998</v>
      </c>
      <c r="CX485" s="3">
        <v>87.960999999999999</v>
      </c>
      <c r="CY485" s="5">
        <f t="shared" si="2751"/>
        <v>87.960999999999999</v>
      </c>
      <c r="CZ485" s="46">
        <f t="shared" si="2752"/>
        <v>-0.25409000361812539</v>
      </c>
      <c r="DA485" s="46">
        <f t="shared" si="2878"/>
        <v>-3.1411911252324336E-2</v>
      </c>
      <c r="DB485" s="46">
        <f t="shared" si="2879"/>
        <v>-0.14678750022566028</v>
      </c>
      <c r="DC485" s="46">
        <f t="shared" si="2753"/>
        <v>51.776466053603961</v>
      </c>
      <c r="DD485" s="46">
        <f t="shared" si="2754"/>
        <v>50.482582699382569</v>
      </c>
      <c r="DE485" s="46">
        <f t="shared" si="2662"/>
        <v>55.332999999999998</v>
      </c>
      <c r="DF485" s="46" t="str">
        <f t="shared" si="2880"/>
        <v>RAD</v>
      </c>
      <c r="DG485" s="46">
        <f t="shared" si="2755"/>
        <v>-0.23493539691953264</v>
      </c>
      <c r="DH485" s="46">
        <f t="shared" si="2881"/>
        <v>-0.21002653764916146</v>
      </c>
      <c r="DI485" s="46">
        <f t="shared" si="2882"/>
        <v>-0.10849746357843044</v>
      </c>
      <c r="DJ485" s="46">
        <f t="shared" si="2756"/>
        <v>58.493342663930598</v>
      </c>
      <c r="DK485" s="46">
        <f t="shared" si="2757"/>
        <v>56.814395086104732</v>
      </c>
      <c r="DL485" s="46">
        <f t="shared" si="2663"/>
        <v>26.51</v>
      </c>
      <c r="DM485" s="46" t="str">
        <f t="shared" si="2883"/>
        <v>CIRC</v>
      </c>
      <c r="DN485" s="46">
        <f t="shared" si="2758"/>
        <v>-0.32884263747481124</v>
      </c>
      <c r="DO485" s="46">
        <f t="shared" si="2884"/>
        <v>-0.16659144657267166</v>
      </c>
      <c r="DP485" s="46">
        <f t="shared" si="2885"/>
        <v>-0.33381474193490152</v>
      </c>
      <c r="DQ485" s="46">
        <f t="shared" si="2759"/>
        <v>57.437996013092238</v>
      </c>
      <c r="DR485" s="46">
        <f t="shared" si="2760"/>
        <v>55.618346487467612</v>
      </c>
      <c r="DS485" s="46">
        <f t="shared" si="2664"/>
        <v>59.591000000000008</v>
      </c>
      <c r="DT485" s="46" t="str">
        <f t="shared" si="2886"/>
        <v>RAD</v>
      </c>
      <c r="DU485" s="46">
        <f t="shared" si="2761"/>
        <v>-0.59690160409566762</v>
      </c>
      <c r="DV485" s="46">
        <f t="shared" si="2887"/>
        <v>-0.23950679688769344</v>
      </c>
      <c r="DW485" s="46">
        <f t="shared" si="2888"/>
        <v>-0.13740003249508068</v>
      </c>
      <c r="DX485" s="46">
        <f t="shared" si="2762"/>
        <v>50.918377527175799</v>
      </c>
      <c r="DY485" s="46">
        <f t="shared" si="2763"/>
        <v>51.715717726818824</v>
      </c>
      <c r="DZ485" s="46">
        <f t="shared" si="2665"/>
        <v>3.1880000000000024</v>
      </c>
      <c r="EA485" s="46" t="str">
        <f t="shared" si="2889"/>
        <v>CIRC</v>
      </c>
    </row>
    <row r="486" spans="3:131" ht="17" x14ac:dyDescent="0.2">
      <c r="C486" s="21" t="s">
        <v>19</v>
      </c>
      <c r="D486" s="7"/>
      <c r="E486" s="7">
        <f t="shared" ref="E486:M486" si="2890">AVERAGE(E483:E485)</f>
        <v>111659.91033333332</v>
      </c>
      <c r="F486" s="7">
        <f t="shared" si="2890"/>
        <v>355.88333333333338</v>
      </c>
      <c r="G486" s="7">
        <f t="shared" si="2890"/>
        <v>326.33166666666665</v>
      </c>
      <c r="H486" s="7">
        <f t="shared" si="2890"/>
        <v>353.54033333333336</v>
      </c>
      <c r="I486" s="7">
        <f t="shared" si="2890"/>
        <v>328.26966666666664</v>
      </c>
      <c r="J486" s="7">
        <f t="shared" si="2890"/>
        <v>396.95833333333331</v>
      </c>
      <c r="K486" s="7">
        <f t="shared" si="2890"/>
        <v>358.14766666666668</v>
      </c>
      <c r="L486" s="7">
        <f t="shared" si="2890"/>
        <v>24.220666666666663</v>
      </c>
      <c r="M486" s="7">
        <f t="shared" si="2890"/>
        <v>24.220666666666663</v>
      </c>
      <c r="N486" s="7"/>
      <c r="O486" s="7">
        <f t="shared" ref="O486:W486" si="2891">AVERAGE(O483:O485)</f>
        <v>2400.1170000000002</v>
      </c>
      <c r="P486" s="7">
        <f t="shared" si="2891"/>
        <v>296.75633333333332</v>
      </c>
      <c r="Q486" s="7">
        <f t="shared" si="2891"/>
        <v>374.49666666666667</v>
      </c>
      <c r="R486" s="7">
        <f t="shared" si="2891"/>
        <v>297.44833333333332</v>
      </c>
      <c r="S486" s="7">
        <f t="shared" si="2891"/>
        <v>374.4663333333333</v>
      </c>
      <c r="T486" s="7">
        <f t="shared" si="2891"/>
        <v>55.278666666666673</v>
      </c>
      <c r="U486" s="7">
        <f t="shared" si="2891"/>
        <v>55.278666666666673</v>
      </c>
      <c r="V486" s="7">
        <f t="shared" si="2891"/>
        <v>0</v>
      </c>
      <c r="W486" s="7">
        <f t="shared" si="2891"/>
        <v>0</v>
      </c>
      <c r="X486" s="7"/>
      <c r="Y486" s="7">
        <f t="shared" ref="Y486:AG486" si="2892">AVERAGE(Y483:Y485)</f>
        <v>83293.770666666664</v>
      </c>
      <c r="Z486" s="7">
        <f t="shared" si="2892"/>
        <v>373.10599999999999</v>
      </c>
      <c r="AA486" s="7">
        <f t="shared" si="2892"/>
        <v>310.68700000000001</v>
      </c>
      <c r="AB486" s="7">
        <f t="shared" si="2892"/>
        <v>372.38433333333336</v>
      </c>
      <c r="AC486" s="7">
        <f t="shared" si="2892"/>
        <v>311.45833333333331</v>
      </c>
      <c r="AD486" s="7">
        <f t="shared" si="2892"/>
        <v>333.85633333333334</v>
      </c>
      <c r="AE486" s="7">
        <f t="shared" si="2892"/>
        <v>317.65499999999997</v>
      </c>
      <c r="AF486" s="7">
        <f t="shared" si="2892"/>
        <v>19.222666666666665</v>
      </c>
      <c r="AG486" s="7">
        <f t="shared" si="2892"/>
        <v>19.222666666666665</v>
      </c>
      <c r="AH486" s="7"/>
      <c r="AI486" s="7">
        <f t="shared" ref="AI486:AQ486" si="2893">AVERAGE(AI483:AI485)</f>
        <v>2022.6189999999999</v>
      </c>
      <c r="AJ486" s="7">
        <f t="shared" si="2893"/>
        <v>327.96866666666671</v>
      </c>
      <c r="AK486" s="7">
        <f t="shared" si="2893"/>
        <v>337.17733333333337</v>
      </c>
      <c r="AL486" s="7">
        <f t="shared" si="2893"/>
        <v>328.36133333333333</v>
      </c>
      <c r="AM486" s="7">
        <f t="shared" si="2893"/>
        <v>337.31266666666664</v>
      </c>
      <c r="AN486" s="7">
        <f t="shared" si="2893"/>
        <v>53.581666666666671</v>
      </c>
      <c r="AO486" s="7">
        <f t="shared" si="2893"/>
        <v>48.070333333333338</v>
      </c>
      <c r="AP486" s="7">
        <f t="shared" si="2893"/>
        <v>82.685000000000002</v>
      </c>
      <c r="AQ486" s="7">
        <f t="shared" si="2893"/>
        <v>82.685000000000002</v>
      </c>
      <c r="AR486" s="7"/>
      <c r="AS486" s="7">
        <f t="shared" ref="AS486:BA486" si="2894">AVERAGE(AS483:AS485)</f>
        <v>85067.79</v>
      </c>
      <c r="AT486" s="7">
        <f t="shared" si="2894"/>
        <v>361.75600000000003</v>
      </c>
      <c r="AU486" s="7">
        <f t="shared" si="2894"/>
        <v>324.666</v>
      </c>
      <c r="AV486" s="7">
        <f t="shared" si="2894"/>
        <v>360.88633333333331</v>
      </c>
      <c r="AW486" s="7">
        <f t="shared" si="2894"/>
        <v>325.87600000000003</v>
      </c>
      <c r="AX486" s="7">
        <f t="shared" si="2894"/>
        <v>337.61366666666669</v>
      </c>
      <c r="AY486" s="7">
        <f t="shared" si="2894"/>
        <v>320.81700000000001</v>
      </c>
      <c r="AZ486" s="7">
        <f t="shared" si="2894"/>
        <v>25.265333333333334</v>
      </c>
      <c r="BA486" s="7">
        <f t="shared" si="2894"/>
        <v>25.265333333333334</v>
      </c>
      <c r="BB486" s="7"/>
      <c r="BC486" s="7">
        <f t="shared" ref="BC486:BK486" si="2895">AVERAGE(BC483:BC485)</f>
        <v>1690.5019999999997</v>
      </c>
      <c r="BD486" s="7">
        <f t="shared" si="2895"/>
        <v>316.8006666666667</v>
      </c>
      <c r="BE486" s="7">
        <f t="shared" si="2895"/>
        <v>360.97299999999996</v>
      </c>
      <c r="BF486" s="7">
        <f t="shared" si="2895"/>
        <v>317.67166666666668</v>
      </c>
      <c r="BG486" s="7">
        <f t="shared" si="2895"/>
        <v>361.58033333333333</v>
      </c>
      <c r="BH486" s="7">
        <f t="shared" si="2895"/>
        <v>49.246333333333332</v>
      </c>
      <c r="BI486" s="7">
        <f t="shared" si="2895"/>
        <v>43.705999999999996</v>
      </c>
      <c r="BJ486" s="7">
        <f t="shared" si="2895"/>
        <v>50.061666666666667</v>
      </c>
      <c r="BK486" s="7">
        <f t="shared" si="2895"/>
        <v>50.061666666666667</v>
      </c>
      <c r="BL486" s="7"/>
      <c r="BM486" s="7">
        <f t="shared" ref="BM486:BU486" si="2896">AVERAGE(BM483:BM485)</f>
        <v>74285.767666666667</v>
      </c>
      <c r="BN486" s="7">
        <f t="shared" si="2896"/>
        <v>373.58266666666668</v>
      </c>
      <c r="BO486" s="7">
        <f t="shared" si="2896"/>
        <v>298.48399999999998</v>
      </c>
      <c r="BP486" s="7">
        <f t="shared" si="2896"/>
        <v>373.22500000000008</v>
      </c>
      <c r="BQ486" s="7">
        <f t="shared" si="2896"/>
        <v>298.80700000000002</v>
      </c>
      <c r="BR486" s="7">
        <f t="shared" si="2896"/>
        <v>310.92700000000002</v>
      </c>
      <c r="BS486" s="7">
        <f t="shared" si="2896"/>
        <v>304.1996666666667</v>
      </c>
      <c r="BT486" s="7">
        <f t="shared" si="2896"/>
        <v>175.62033333333332</v>
      </c>
      <c r="BU486" s="7">
        <f t="shared" si="2896"/>
        <v>4.3796666666666608</v>
      </c>
      <c r="BV486" s="7"/>
      <c r="BW486" s="7">
        <f t="shared" ref="BW486:CE486" si="2897">AVERAGE(BW483:BW485)</f>
        <v>1323.1763333333331</v>
      </c>
      <c r="BX486" s="7">
        <f t="shared" si="2897"/>
        <v>333.40733333333333</v>
      </c>
      <c r="BY486" s="7">
        <f t="shared" si="2897"/>
        <v>338.94499999999999</v>
      </c>
      <c r="BZ486" s="7">
        <f t="shared" si="2897"/>
        <v>334.73366666666669</v>
      </c>
      <c r="CA486" s="7">
        <f t="shared" si="2897"/>
        <v>338.54666666666668</v>
      </c>
      <c r="CB486" s="7">
        <f t="shared" si="2897"/>
        <v>46.06</v>
      </c>
      <c r="CC486" s="7">
        <f t="shared" si="2897"/>
        <v>36.576333333333331</v>
      </c>
      <c r="CD486" s="7">
        <f t="shared" si="2897"/>
        <v>65.248333333333321</v>
      </c>
      <c r="CE486" s="7">
        <f t="shared" si="2897"/>
        <v>65.248333333333321</v>
      </c>
      <c r="CF486" s="10"/>
      <c r="CG486" s="7">
        <f t="shared" ref="CG486:CO486" si="2898">AVERAGE(CG483:CG485)</f>
        <v>44543.226000000002</v>
      </c>
      <c r="CH486" s="7">
        <f t="shared" si="2898"/>
        <v>371.80733333333336</v>
      </c>
      <c r="CI486" s="7">
        <f t="shared" si="2898"/>
        <v>292.46066666666667</v>
      </c>
      <c r="CJ486" s="7">
        <f t="shared" si="2898"/>
        <v>371.35866666666669</v>
      </c>
      <c r="CK486" s="7">
        <f t="shared" si="2898"/>
        <v>291.0506666666667</v>
      </c>
      <c r="CL486" s="7">
        <f t="shared" si="2898"/>
        <v>267.31166666666667</v>
      </c>
      <c r="CM486" s="7">
        <f t="shared" si="2898"/>
        <v>212.16533333333334</v>
      </c>
      <c r="CN486" s="7">
        <f t="shared" si="2898"/>
        <v>113.18066666666665</v>
      </c>
      <c r="CO486" s="7">
        <f t="shared" si="2898"/>
        <v>66.819333333333347</v>
      </c>
      <c r="CP486" s="10"/>
      <c r="CQ486" s="7">
        <f t="shared" ref="CQ486:DE486" si="2899">AVERAGE(CQ483:CQ485)</f>
        <v>1620.1220000000001</v>
      </c>
      <c r="CR486" s="7">
        <f t="shared" si="2899"/>
        <v>342.66</v>
      </c>
      <c r="CS486" s="7">
        <f t="shared" si="2899"/>
        <v>334.39100000000002</v>
      </c>
      <c r="CT486" s="7">
        <f t="shared" si="2899"/>
        <v>343.29166666666669</v>
      </c>
      <c r="CU486" s="7">
        <f t="shared" si="2899"/>
        <v>334.69633333333331</v>
      </c>
      <c r="CV486" s="7">
        <f t="shared" si="2899"/>
        <v>48.321333333333335</v>
      </c>
      <c r="CW486" s="7">
        <f t="shared" si="2899"/>
        <v>42.687000000000005</v>
      </c>
      <c r="CX486" s="7">
        <f t="shared" si="2899"/>
        <v>88.621333333333325</v>
      </c>
      <c r="CY486" s="7">
        <f t="shared" si="2899"/>
        <v>86.657333333333327</v>
      </c>
      <c r="CZ486" s="49">
        <f t="shared" si="2899"/>
        <v>-0.25404930286401473</v>
      </c>
      <c r="DA486" s="49">
        <f t="shared" si="2899"/>
        <v>-3.0727140941654896E-2</v>
      </c>
      <c r="DB486" s="49">
        <f t="shared" si="2899"/>
        <v>-0.13025571262402427</v>
      </c>
      <c r="DC486" s="49">
        <f t="shared" si="2899"/>
        <v>52.343962584921975</v>
      </c>
      <c r="DD486" s="49">
        <f t="shared" si="2899"/>
        <v>51.06324946184688</v>
      </c>
      <c r="DE486" s="49">
        <f t="shared" si="2899"/>
        <v>63.462333333333341</v>
      </c>
      <c r="DF486" s="46" t="str">
        <f t="shared" si="2880"/>
        <v>RAD</v>
      </c>
      <c r="DG486" s="49">
        <f t="shared" ref="DG486:DL486" si="2900">AVERAGE(DG483:DG485)</f>
        <v>-0.238146056822754</v>
      </c>
      <c r="DH486" s="49">
        <f t="shared" si="2900"/>
        <v>-0.20931707744926198</v>
      </c>
      <c r="DI486" s="49">
        <f t="shared" si="2900"/>
        <v>-0.10915358838284256</v>
      </c>
      <c r="DJ486" s="49">
        <f t="shared" si="2900"/>
        <v>57.788535760093119</v>
      </c>
      <c r="DK486" s="49">
        <f t="shared" si="2900"/>
        <v>56.059666070867877</v>
      </c>
      <c r="DL486" s="49">
        <f t="shared" si="2900"/>
        <v>24.796333333333337</v>
      </c>
      <c r="DM486" s="46" t="str">
        <f t="shared" si="2883"/>
        <v>CIRC</v>
      </c>
      <c r="DN486" s="49">
        <f t="shared" ref="DN486:DS486" si="2901">AVERAGE(DN483:DN485)</f>
        <v>-0.33469820511387055</v>
      </c>
      <c r="DO486" s="49">
        <f t="shared" si="2901"/>
        <v>-0.16673470546118732</v>
      </c>
      <c r="DP486" s="49">
        <f t="shared" si="2901"/>
        <v>-0.33829257389775663</v>
      </c>
      <c r="DQ486" s="49">
        <f t="shared" si="2901"/>
        <v>57.023967832423629</v>
      </c>
      <c r="DR486" s="49">
        <f t="shared" si="2901"/>
        <v>55.331007804151376</v>
      </c>
      <c r="DS486" s="49">
        <f t="shared" si="2901"/>
        <v>60.868666666666662</v>
      </c>
      <c r="DT486" s="46" t="str">
        <f t="shared" si="2886"/>
        <v>RAD</v>
      </c>
      <c r="DU486" s="49">
        <f t="shared" ref="DU486:DZ486" si="2902">AVERAGE(DU483:DU485)</f>
        <v>-0.60106792734846926</v>
      </c>
      <c r="DV486" s="49">
        <f t="shared" si="2902"/>
        <v>-0.22775559216312394</v>
      </c>
      <c r="DW486" s="49">
        <f t="shared" si="2902"/>
        <v>-0.12576716656875633</v>
      </c>
      <c r="DX486" s="49">
        <f t="shared" si="2902"/>
        <v>51.066095055693772</v>
      </c>
      <c r="DY486" s="49">
        <f t="shared" si="2902"/>
        <v>51.891627071949777</v>
      </c>
      <c r="DZ486" s="49">
        <f t="shared" si="2902"/>
        <v>1.5710000000000026</v>
      </c>
      <c r="EA486" s="46" t="str">
        <f t="shared" si="2889"/>
        <v>CIRC</v>
      </c>
    </row>
    <row r="487" spans="3:131" ht="17" x14ac:dyDescent="0.2">
      <c r="C487" s="21" t="s">
        <v>20</v>
      </c>
      <c r="D487" s="7"/>
      <c r="E487" s="7">
        <f>STDEV(E483:E485)</f>
        <v>609.49397135684558</v>
      </c>
      <c r="F487" s="7">
        <f t="shared" ref="F487:M487" si="2903">STDEV(F483:F485)</f>
        <v>0.87406254543557949</v>
      </c>
      <c r="G487" s="7">
        <f t="shared" si="2903"/>
        <v>0.39375796288243842</v>
      </c>
      <c r="H487" s="7">
        <f t="shared" si="2903"/>
        <v>0.97937343916063746</v>
      </c>
      <c r="I487" s="7">
        <f t="shared" si="2903"/>
        <v>0.44200942674713734</v>
      </c>
      <c r="J487" s="7">
        <f t="shared" si="2903"/>
        <v>1.9683135759663386</v>
      </c>
      <c r="K487" s="7">
        <f t="shared" si="2903"/>
        <v>1.0324244927999828</v>
      </c>
      <c r="L487" s="7">
        <f t="shared" si="2903"/>
        <v>0.51018068694662655</v>
      </c>
      <c r="M487" s="7">
        <f t="shared" si="2903"/>
        <v>0.51018068694662655</v>
      </c>
      <c r="N487" s="7"/>
      <c r="O487" s="7">
        <f>STDEV(O483:O485)</f>
        <v>43.789320010705772</v>
      </c>
      <c r="P487" s="7">
        <f t="shared" ref="P487:W487" si="2904">STDEV(P483:P485)</f>
        <v>0.25607876392497858</v>
      </c>
      <c r="Q487" s="7">
        <f t="shared" si="2904"/>
        <v>0.16750024875602398</v>
      </c>
      <c r="R487" s="7">
        <f t="shared" si="2904"/>
        <v>0.26761228173112656</v>
      </c>
      <c r="S487" s="7">
        <f t="shared" si="2904"/>
        <v>0.27256619990991393</v>
      </c>
      <c r="T487" s="7">
        <f t="shared" si="2904"/>
        <v>0.50529628272265503</v>
      </c>
      <c r="U487" s="7">
        <f t="shared" si="2904"/>
        <v>0.50529628272265503</v>
      </c>
      <c r="V487" s="7">
        <f t="shared" si="2904"/>
        <v>0</v>
      </c>
      <c r="W487" s="7">
        <f t="shared" si="2904"/>
        <v>0</v>
      </c>
      <c r="X487" s="7"/>
      <c r="Y487" s="7">
        <f>STDEV(Y483:Y485)</f>
        <v>857.46298069674094</v>
      </c>
      <c r="Z487" s="7">
        <f t="shared" ref="Z487:AG487" si="2905">STDEV(Z483:Z485)</f>
        <v>0.6425348239589842</v>
      </c>
      <c r="AA487" s="7">
        <f t="shared" si="2905"/>
        <v>0.82282258111940521</v>
      </c>
      <c r="AB487" s="7">
        <f t="shared" si="2905"/>
        <v>0.66178269343747309</v>
      </c>
      <c r="AC487" s="7">
        <f t="shared" si="2905"/>
        <v>0.8852029899030609</v>
      </c>
      <c r="AD487" s="7">
        <f t="shared" si="2905"/>
        <v>2.179102185151796</v>
      </c>
      <c r="AE487" s="7">
        <f t="shared" si="2905"/>
        <v>1.2283317955666762</v>
      </c>
      <c r="AF487" s="7">
        <f t="shared" si="2905"/>
        <v>4.526785319996244</v>
      </c>
      <c r="AG487" s="7">
        <f t="shared" si="2905"/>
        <v>4.526785319996244</v>
      </c>
      <c r="AH487" s="7"/>
      <c r="AI487" s="7">
        <f>STDEV(AI483:AI485)</f>
        <v>27.013064228258148</v>
      </c>
      <c r="AJ487" s="7">
        <f t="shared" ref="AJ487:AQ487" si="2906">STDEV(AJ483:AJ485)</f>
        <v>0.12855478728282385</v>
      </c>
      <c r="AK487" s="7">
        <f t="shared" si="2906"/>
        <v>0.25318438603778615</v>
      </c>
      <c r="AL487" s="7">
        <f t="shared" si="2906"/>
        <v>0.15769062538187215</v>
      </c>
      <c r="AM487" s="7">
        <f t="shared" si="2906"/>
        <v>0.31810270878023506</v>
      </c>
      <c r="AN487" s="7">
        <f t="shared" si="2906"/>
        <v>0.74955008727458172</v>
      </c>
      <c r="AO487" s="7">
        <f t="shared" si="2906"/>
        <v>1.0182889242908082</v>
      </c>
      <c r="AP487" s="7">
        <f t="shared" si="2906"/>
        <v>6.7015560133449634</v>
      </c>
      <c r="AQ487" s="7">
        <f t="shared" si="2906"/>
        <v>6.7015560133449634</v>
      </c>
      <c r="AR487" s="7"/>
      <c r="AS487" s="7">
        <f>STDEV(AS483:AS485)</f>
        <v>367.02182818055689</v>
      </c>
      <c r="AT487" s="7">
        <f t="shared" ref="AT487:BA487" si="2907">STDEV(AT483:AT485)</f>
        <v>0.64487285568552555</v>
      </c>
      <c r="AU487" s="7">
        <f t="shared" si="2907"/>
        <v>0.34674342099021005</v>
      </c>
      <c r="AV487" s="7">
        <f t="shared" si="2907"/>
        <v>0.63702930335531471</v>
      </c>
      <c r="AW487" s="7">
        <f t="shared" si="2907"/>
        <v>0.42346546494370396</v>
      </c>
      <c r="AX487" s="7">
        <f t="shared" si="2907"/>
        <v>1.961571903686766</v>
      </c>
      <c r="AY487" s="7">
        <f t="shared" si="2907"/>
        <v>0.48614915406694026</v>
      </c>
      <c r="AZ487" s="7">
        <f t="shared" si="2907"/>
        <v>2.440881056777108</v>
      </c>
      <c r="BA487" s="7">
        <f t="shared" si="2907"/>
        <v>2.440881056777108</v>
      </c>
      <c r="BB487" s="7"/>
      <c r="BC487" s="7">
        <f>STDEV(BC483:BC485)</f>
        <v>27.479634513581125</v>
      </c>
      <c r="BD487" s="7">
        <f t="shared" ref="BD487:BK487" si="2908">STDEV(BD483:BD485)</f>
        <v>0.15898532427031212</v>
      </c>
      <c r="BE487" s="7">
        <f t="shared" si="2908"/>
        <v>0.39322258327824222</v>
      </c>
      <c r="BF487" s="7">
        <f t="shared" si="2908"/>
        <v>0.1820833142638989</v>
      </c>
      <c r="BG487" s="7">
        <f t="shared" si="2908"/>
        <v>0.49915562035634353</v>
      </c>
      <c r="BH487" s="7">
        <f t="shared" si="2908"/>
        <v>0.70106300239945063</v>
      </c>
      <c r="BI487" s="7">
        <f t="shared" si="2908"/>
        <v>9.3536089291782351E-2</v>
      </c>
      <c r="BJ487" s="7">
        <f t="shared" si="2908"/>
        <v>4.3244109810855553</v>
      </c>
      <c r="BK487" s="7">
        <f t="shared" si="2908"/>
        <v>4.3244109810855553</v>
      </c>
      <c r="BL487" s="7"/>
      <c r="BM487" s="7">
        <f>STDEV(BM483:BM485)</f>
        <v>298.87501245894248</v>
      </c>
      <c r="BN487" s="7">
        <f t="shared" ref="BN487:BU487" si="2909">STDEV(BN483:BN485)</f>
        <v>0.98810239010606116</v>
      </c>
      <c r="BO487" s="7">
        <f t="shared" si="2909"/>
        <v>0.18130361276047743</v>
      </c>
      <c r="BP487" s="7">
        <f t="shared" si="2909"/>
        <v>0.94682258105729156</v>
      </c>
      <c r="BQ487" s="7">
        <f t="shared" si="2909"/>
        <v>0.20192325274716311</v>
      </c>
      <c r="BR487" s="7">
        <f t="shared" si="2909"/>
        <v>1.5440155439632188</v>
      </c>
      <c r="BS487" s="7">
        <f t="shared" si="2909"/>
        <v>0.44397109515522554</v>
      </c>
      <c r="BT487" s="7">
        <f t="shared" si="2909"/>
        <v>2.1590322677841765</v>
      </c>
      <c r="BU487" s="7">
        <f t="shared" si="2909"/>
        <v>2.159032267784176</v>
      </c>
      <c r="BV487" s="7"/>
      <c r="BW487" s="7">
        <f>STDEV(BW483:BW485)</f>
        <v>12.929923949247863</v>
      </c>
      <c r="BX487" s="7">
        <f t="shared" ref="BX487:CE487" si="2910">STDEV(BX483:BX485)</f>
        <v>0.12765709276547865</v>
      </c>
      <c r="BY487" s="7">
        <f t="shared" si="2910"/>
        <v>0.12202049008260431</v>
      </c>
      <c r="BZ487" s="7">
        <f t="shared" si="2910"/>
        <v>0.25480253792561325</v>
      </c>
      <c r="CA487" s="7">
        <f t="shared" si="2910"/>
        <v>0.19704145079991275</v>
      </c>
      <c r="CB487" s="7">
        <f t="shared" si="2910"/>
        <v>0.14387842089764458</v>
      </c>
      <c r="CC487" s="7">
        <f t="shared" si="2910"/>
        <v>0.28568222439160063</v>
      </c>
      <c r="CD487" s="7">
        <f t="shared" si="2910"/>
        <v>0.583520636595945</v>
      </c>
      <c r="CE487" s="7">
        <f t="shared" si="2910"/>
        <v>0.583520636595945</v>
      </c>
      <c r="CF487" s="10"/>
      <c r="CG487" s="7">
        <f>STDEV(CG483:CG485)</f>
        <v>191.96754562425392</v>
      </c>
      <c r="CH487" s="7">
        <f t="shared" ref="CH487:CO487" si="2911">STDEV(CH483:CH485)</f>
        <v>0.20654620144976868</v>
      </c>
      <c r="CI487" s="7">
        <f t="shared" si="2911"/>
        <v>0.37080228334427484</v>
      </c>
      <c r="CJ487" s="7">
        <f t="shared" si="2911"/>
        <v>0.22894613631448268</v>
      </c>
      <c r="CK487" s="7">
        <f t="shared" si="2911"/>
        <v>0.39442912333311503</v>
      </c>
      <c r="CL487" s="7">
        <f t="shared" si="2911"/>
        <v>1.2019959789172701</v>
      </c>
      <c r="CM487" s="7">
        <f t="shared" si="2911"/>
        <v>0.24256201956064075</v>
      </c>
      <c r="CN487" s="7">
        <f t="shared" si="2911"/>
        <v>0.97156283035804147</v>
      </c>
      <c r="CO487" s="7">
        <f t="shared" si="2911"/>
        <v>0.97156283035804147</v>
      </c>
      <c r="CP487" s="10"/>
      <c r="CQ487" s="7">
        <f t="shared" ref="CQ487:DE487" si="2912">STDEV(CQ483:CQ485)</f>
        <v>34.014662117975</v>
      </c>
      <c r="CR487" s="7">
        <f t="shared" si="2912"/>
        <v>0.16604517457606618</v>
      </c>
      <c r="CS487" s="7">
        <f t="shared" si="2912"/>
        <v>0.29333768936160393</v>
      </c>
      <c r="CT487" s="7">
        <f t="shared" si="2912"/>
        <v>0.20305253835727566</v>
      </c>
      <c r="CU487" s="7">
        <f t="shared" si="2912"/>
        <v>0.29138348157255839</v>
      </c>
      <c r="CV487" s="7">
        <f t="shared" si="2912"/>
        <v>0.55729375856305541</v>
      </c>
      <c r="CW487" s="7">
        <f t="shared" si="2912"/>
        <v>0.53478313361586349</v>
      </c>
      <c r="CX487" s="7">
        <f t="shared" si="2912"/>
        <v>4.0352274202742713</v>
      </c>
      <c r="CY487" s="7">
        <f t="shared" si="2912"/>
        <v>1.5407830260401179</v>
      </c>
      <c r="CZ487" s="49">
        <f t="shared" si="2912"/>
        <v>4.7399619677674261E-3</v>
      </c>
      <c r="DA487" s="49">
        <f t="shared" si="2912"/>
        <v>4.8633186276386374E-3</v>
      </c>
      <c r="DB487" s="49">
        <f t="shared" si="2912"/>
        <v>2.5639467780460175E-2</v>
      </c>
      <c r="DC487" s="49">
        <f t="shared" si="2912"/>
        <v>0.71653113151773418</v>
      </c>
      <c r="DD487" s="49">
        <f t="shared" si="2912"/>
        <v>0.73171073231924066</v>
      </c>
      <c r="DE487" s="49">
        <f t="shared" si="2912"/>
        <v>7.444199509237607</v>
      </c>
      <c r="DG487" s="49">
        <f t="shared" ref="DG487:DL487" si="2913">STDEV(DG483:DG485)</f>
        <v>2.9861745182040217E-3</v>
      </c>
      <c r="DH487" s="49">
        <f t="shared" si="2913"/>
        <v>5.6555437545422046E-3</v>
      </c>
      <c r="DI487" s="49">
        <f t="shared" si="2913"/>
        <v>4.5582170676776116E-3</v>
      </c>
      <c r="DJ487" s="49">
        <f t="shared" si="2913"/>
        <v>0.64038703660894114</v>
      </c>
      <c r="DK487" s="49">
        <f t="shared" si="2913"/>
        <v>0.74445317796331456</v>
      </c>
      <c r="DL487" s="49">
        <f t="shared" si="2913"/>
        <v>4.1583446626431906</v>
      </c>
      <c r="DN487" s="49">
        <f t="shared" ref="DN487:DS487" si="2914">STDEV(DN483:DN485)</f>
        <v>5.0712522491750582E-3</v>
      </c>
      <c r="DO487" s="49">
        <f t="shared" si="2914"/>
        <v>5.4584777761689709E-3</v>
      </c>
      <c r="DP487" s="49">
        <f t="shared" si="2914"/>
        <v>7.777135450770134E-3</v>
      </c>
      <c r="DQ487" s="49">
        <f t="shared" si="2914"/>
        <v>0.50346248129825755</v>
      </c>
      <c r="DR487" s="49">
        <f t="shared" si="2914"/>
        <v>0.44766791867135936</v>
      </c>
      <c r="DS487" s="49">
        <f t="shared" si="2914"/>
        <v>2.6741567518253837</v>
      </c>
      <c r="DU487" s="49">
        <f t="shared" ref="DU487:DZ487" si="2915">STDEV(DU483:DU485)</f>
        <v>3.7747409971142292E-3</v>
      </c>
      <c r="DV487" s="49">
        <f t="shared" si="2915"/>
        <v>1.0591532745687981E-2</v>
      </c>
      <c r="DW487" s="49">
        <f t="shared" si="2915"/>
        <v>1.6766019861958144E-2</v>
      </c>
      <c r="DX487" s="49">
        <f t="shared" si="2915"/>
        <v>0.13095474131511178</v>
      </c>
      <c r="DY487" s="49">
        <f t="shared" si="2915"/>
        <v>0.15253438476233178</v>
      </c>
      <c r="DZ487" s="49">
        <f t="shared" si="2915"/>
        <v>1.5024969217938511</v>
      </c>
    </row>
    <row r="488" spans="3:131" x14ac:dyDescent="0.2">
      <c r="C488" s="98" t="s">
        <v>127</v>
      </c>
      <c r="D488" s="3">
        <v>1649</v>
      </c>
      <c r="E488" s="3">
        <v>117680.397</v>
      </c>
      <c r="F488" s="3">
        <v>318.11700000000002</v>
      </c>
      <c r="G488" s="3">
        <v>283.70299999999997</v>
      </c>
      <c r="H488" s="3">
        <v>317.26900000000001</v>
      </c>
      <c r="I488" s="3">
        <v>282.40899999999999</v>
      </c>
      <c r="J488" s="3">
        <v>417.68</v>
      </c>
      <c r="K488" s="3">
        <v>358.73200000000003</v>
      </c>
      <c r="L488" s="3">
        <v>20.196000000000002</v>
      </c>
      <c r="M488" s="5">
        <f t="shared" si="2742"/>
        <v>20.196000000000002</v>
      </c>
      <c r="N488" s="3">
        <v>1652</v>
      </c>
      <c r="O488" s="3">
        <v>4051.1689999999999</v>
      </c>
      <c r="P488" s="3">
        <v>250</v>
      </c>
      <c r="Q488" s="3">
        <v>352.685</v>
      </c>
      <c r="R488" s="3">
        <v>249.995</v>
      </c>
      <c r="S488" s="3">
        <v>353.41300000000001</v>
      </c>
      <c r="T488" s="3">
        <v>71.819999999999993</v>
      </c>
      <c r="U488" s="3">
        <v>71.819999999999993</v>
      </c>
      <c r="V488" s="3">
        <v>0</v>
      </c>
      <c r="W488" s="5">
        <f t="shared" si="2743"/>
        <v>0</v>
      </c>
      <c r="X488" s="3">
        <v>1658</v>
      </c>
      <c r="Y488" s="3">
        <v>77559.343999999997</v>
      </c>
      <c r="Z488" s="3">
        <v>380.25200000000001</v>
      </c>
      <c r="AA488" s="3">
        <v>342.79300000000001</v>
      </c>
      <c r="AB488" s="3">
        <v>379.37</v>
      </c>
      <c r="AC488" s="3">
        <v>343.67700000000002</v>
      </c>
      <c r="AD488" s="3">
        <v>333.76299999999998</v>
      </c>
      <c r="AE488" s="3">
        <v>295.87400000000002</v>
      </c>
      <c r="AF488" s="3">
        <v>6.3040000000000003</v>
      </c>
      <c r="AG488" s="5">
        <f t="shared" si="2744"/>
        <v>6.3040000000000003</v>
      </c>
      <c r="AH488" s="3">
        <v>1661</v>
      </c>
      <c r="AI488" s="3">
        <v>3485.0909999999999</v>
      </c>
      <c r="AJ488" s="3">
        <v>322.91699999999997</v>
      </c>
      <c r="AK488" s="3">
        <v>374.85899999999998</v>
      </c>
      <c r="AL488" s="3">
        <v>324.12200000000001</v>
      </c>
      <c r="AM488" s="3">
        <v>374.84800000000001</v>
      </c>
      <c r="AN488" s="3">
        <v>67.887</v>
      </c>
      <c r="AO488" s="3">
        <v>65.363</v>
      </c>
      <c r="AP488" s="3">
        <v>79.971000000000004</v>
      </c>
      <c r="AQ488" s="5">
        <f t="shared" si="2745"/>
        <v>79.971000000000004</v>
      </c>
      <c r="AR488" s="3">
        <v>1667</v>
      </c>
      <c r="AS488" s="3">
        <v>78066.077999999994</v>
      </c>
      <c r="AT488" s="3">
        <v>327.404</v>
      </c>
      <c r="AU488" s="3">
        <v>332.96899999999999</v>
      </c>
      <c r="AV488" s="3">
        <v>326.71199999999999</v>
      </c>
      <c r="AW488" s="3">
        <v>333.62099999999998</v>
      </c>
      <c r="AX488" s="3">
        <v>339.75</v>
      </c>
      <c r="AY488" s="3">
        <v>292.55900000000003</v>
      </c>
      <c r="AZ488" s="3">
        <v>8.4600000000000009</v>
      </c>
      <c r="BA488" s="5">
        <f t="shared" si="2746"/>
        <v>8.4600000000000009</v>
      </c>
      <c r="BB488" s="3">
        <v>1670</v>
      </c>
      <c r="BC488" s="3">
        <v>3228.7959999999998</v>
      </c>
      <c r="BD488" s="3">
        <v>270.05200000000002</v>
      </c>
      <c r="BE488" s="3">
        <v>362.72800000000001</v>
      </c>
      <c r="BF488" s="3">
        <v>271.75599999999997</v>
      </c>
      <c r="BG488" s="3">
        <v>361.51</v>
      </c>
      <c r="BH488" s="3">
        <v>64.941000000000003</v>
      </c>
      <c r="BI488" s="3">
        <v>63.304000000000002</v>
      </c>
      <c r="BJ488" s="3">
        <v>76.927000000000007</v>
      </c>
      <c r="BK488" s="5">
        <f t="shared" si="2747"/>
        <v>76.927000000000007</v>
      </c>
      <c r="BL488" s="3">
        <v>1676</v>
      </c>
      <c r="BM488" s="3">
        <v>71638.101999999999</v>
      </c>
      <c r="BN488" s="3">
        <v>337.20100000000002</v>
      </c>
      <c r="BO488" s="3">
        <v>337.13900000000001</v>
      </c>
      <c r="BP488" s="3">
        <v>336.21899999999999</v>
      </c>
      <c r="BQ488" s="3">
        <v>338.15199999999999</v>
      </c>
      <c r="BR488" s="3">
        <v>318.70299999999997</v>
      </c>
      <c r="BS488" s="3">
        <v>286.19900000000001</v>
      </c>
      <c r="BT488" s="3">
        <v>15.51</v>
      </c>
      <c r="BU488" s="5">
        <f t="shared" si="2748"/>
        <v>15.51</v>
      </c>
      <c r="BV488" s="3">
        <v>1679</v>
      </c>
      <c r="BW488" s="3">
        <v>3040.6289999999999</v>
      </c>
      <c r="BX488" s="3">
        <v>280.48500000000001</v>
      </c>
      <c r="BY488" s="3">
        <v>373.42399999999998</v>
      </c>
      <c r="BZ488" s="3">
        <v>282.40899999999999</v>
      </c>
      <c r="CA488" s="3">
        <v>371.80399999999997</v>
      </c>
      <c r="CB488" s="3">
        <v>64.843000000000004</v>
      </c>
      <c r="CC488" s="3">
        <v>59.704999999999998</v>
      </c>
      <c r="CD488" s="3">
        <v>12.944000000000001</v>
      </c>
      <c r="CE488" s="5">
        <f t="shared" si="2749"/>
        <v>12.944000000000001</v>
      </c>
      <c r="CF488" s="3">
        <v>1686</v>
      </c>
      <c r="CG488" s="3">
        <v>43821.112000000001</v>
      </c>
      <c r="CH488" s="3">
        <v>376.71499999999997</v>
      </c>
      <c r="CI488" s="3">
        <v>293.69200000000001</v>
      </c>
      <c r="CJ488" s="3">
        <v>376.42099999999999</v>
      </c>
      <c r="CK488" s="3">
        <v>293.73399999999998</v>
      </c>
      <c r="CL488" s="3">
        <v>261.38799999999998</v>
      </c>
      <c r="CM488" s="3">
        <v>213.45599999999999</v>
      </c>
      <c r="CN488" s="3">
        <v>24.123999999999999</v>
      </c>
      <c r="CO488" s="5">
        <f t="shared" si="2750"/>
        <v>24.123999999999999</v>
      </c>
      <c r="CP488" s="3">
        <v>1689</v>
      </c>
      <c r="CQ488" s="3">
        <v>3022.9490000000001</v>
      </c>
      <c r="CR488" s="3">
        <v>316.87200000000001</v>
      </c>
      <c r="CS488" s="3">
        <v>328.70299999999997</v>
      </c>
      <c r="CT488" s="3">
        <v>318.01400000000001</v>
      </c>
      <c r="CU488" s="3">
        <v>327.25599999999997</v>
      </c>
      <c r="CV488" s="3">
        <v>63.326999999999998</v>
      </c>
      <c r="CW488" s="3">
        <v>60.779000000000003</v>
      </c>
      <c r="CX488" s="3">
        <v>28.536999999999999</v>
      </c>
      <c r="CY488" s="5">
        <f t="shared" si="2751"/>
        <v>28.536999999999999</v>
      </c>
      <c r="CZ488" s="46">
        <f t="shared" si="2752"/>
        <v>-0.34093233896891084</v>
      </c>
      <c r="DA488" s="46">
        <f>IF((AQ488-AG488)&lt;45,(AO488-$T488)/$T488,(AN488-$U488)/$U488)</f>
        <v>-5.4761904761904664E-2</v>
      </c>
      <c r="DB488" s="46">
        <f>IF((AQ488-AG488)&lt;45,(AN488-$T488)/$T488,(AO488-$U488)/$U488)</f>
        <v>-8.9905318852687197E-2</v>
      </c>
      <c r="DC488" s="46">
        <f t="shared" si="2753"/>
        <v>65.692698079771418</v>
      </c>
      <c r="DD488" s="46">
        <f t="shared" si="2754"/>
        <v>63.434791282071693</v>
      </c>
      <c r="DE488" s="46">
        <f t="shared" si="2662"/>
        <v>73.667000000000002</v>
      </c>
      <c r="DF488" s="46" t="str">
        <f>IF(DE488&lt;45,DF$6,DF$5)</f>
        <v>RAD</v>
      </c>
      <c r="DG488" s="46">
        <f t="shared" si="2755"/>
        <v>-0.3366263201848308</v>
      </c>
      <c r="DH488" s="46">
        <f>IF((BK488-BA488)&lt;45,(BI488-$T488)/$T488,(BH488-$U488)/$U488)</f>
        <v>-9.578111946532987E-2</v>
      </c>
      <c r="DI488" s="46">
        <f>IF((BK488-BA488)&lt;45,(BH488-$T488)/$T488,(BI488-$U488)/$U488)</f>
        <v>-0.1185742133110553</v>
      </c>
      <c r="DJ488" s="46">
        <f t="shared" si="2756"/>
        <v>64.613079055250097</v>
      </c>
      <c r="DK488" s="46">
        <f t="shared" si="2757"/>
        <v>61.627577082017453</v>
      </c>
      <c r="DL488" s="46">
        <f t="shared" si="2663"/>
        <v>68.467000000000013</v>
      </c>
      <c r="DM488" s="46" t="str">
        <f>IF(DL488&lt;45,DM$6,DM$5)</f>
        <v>RAD</v>
      </c>
      <c r="DN488" s="46">
        <f t="shared" si="2758"/>
        <v>-0.39124863761294076</v>
      </c>
      <c r="DO488" s="46">
        <f>IF((CE488-BU488)&lt;45,(CC488-$T488)/$T488,(CB488-$U488)/$U488)</f>
        <v>-0.16868560289612916</v>
      </c>
      <c r="DP488" s="46">
        <f>IF((CE488-BU488)&lt;45,(CB488-$T488)/$T488,(CC488-$U488)/$U488)</f>
        <v>-9.7145641882483855E-2</v>
      </c>
      <c r="DQ488" s="46">
        <f t="shared" si="2759"/>
        <v>67.329829058152214</v>
      </c>
      <c r="DR488" s="46">
        <f t="shared" si="2760"/>
        <v>63.466315506731597</v>
      </c>
      <c r="DS488" s="46">
        <f t="shared" si="2664"/>
        <v>2.5659999999999989</v>
      </c>
      <c r="DT488" s="46" t="str">
        <f>IF(DS488&lt;45,DT$6,DT$5)</f>
        <v>CIRC</v>
      </c>
      <c r="DU488" s="46">
        <f t="shared" si="2761"/>
        <v>-0.62762606927643183</v>
      </c>
      <c r="DV488" s="46">
        <f>IF((CY488-CO488)&lt;45,(CW488-$T488)/$T488,(CV488-$U488)/$U488)</f>
        <v>-0.15373155109997202</v>
      </c>
      <c r="DW488" s="46">
        <f>IF((CY488-CO488)&lt;45,(CV488-$T488)/$T488,(CW488-$U488)/$U488)</f>
        <v>-0.11825396825396819</v>
      </c>
      <c r="DX488" s="46">
        <f t="shared" si="2762"/>
        <v>69.332205864230176</v>
      </c>
      <c r="DY488" s="46">
        <f t="shared" si="2763"/>
        <v>67.343166936222985</v>
      </c>
      <c r="DZ488" s="46">
        <f t="shared" si="2665"/>
        <v>11.179999999999998</v>
      </c>
      <c r="EA488" s="46" t="str">
        <f>IF(DZ488&lt;45,EA$6,EA$5)</f>
        <v>CIRC</v>
      </c>
    </row>
    <row r="489" spans="3:131" x14ac:dyDescent="0.2">
      <c r="C489" s="98"/>
      <c r="D489" s="3">
        <v>1650</v>
      </c>
      <c r="E489" s="3">
        <v>116290.482</v>
      </c>
      <c r="F489" s="3">
        <v>318.71100000000001</v>
      </c>
      <c r="G489" s="3">
        <v>285.31799999999998</v>
      </c>
      <c r="H489" s="3">
        <v>317.94200000000001</v>
      </c>
      <c r="I489" s="3">
        <v>284.23500000000001</v>
      </c>
      <c r="J489" s="3">
        <v>414.03399999999999</v>
      </c>
      <c r="K489" s="3">
        <v>357.61700000000002</v>
      </c>
      <c r="L489" s="3">
        <v>20.225000000000001</v>
      </c>
      <c r="M489" s="5">
        <f t="shared" si="2742"/>
        <v>20.225000000000001</v>
      </c>
      <c r="N489" s="3">
        <v>1653</v>
      </c>
      <c r="O489" s="3">
        <v>4051.1689999999999</v>
      </c>
      <c r="P489" s="3">
        <v>250</v>
      </c>
      <c r="Q489" s="3">
        <v>352.34899999999999</v>
      </c>
      <c r="R489" s="3">
        <v>250.001</v>
      </c>
      <c r="S489" s="3">
        <v>353.01</v>
      </c>
      <c r="T489" s="3">
        <v>71.819999999999993</v>
      </c>
      <c r="U489" s="3">
        <v>71.819999999999993</v>
      </c>
      <c r="V489" s="3">
        <v>0</v>
      </c>
      <c r="W489" s="5">
        <f t="shared" si="2743"/>
        <v>0</v>
      </c>
      <c r="X489" s="3">
        <v>1659</v>
      </c>
      <c r="Y489" s="3">
        <v>75543.444000000003</v>
      </c>
      <c r="Z489" s="3">
        <v>378.60899999999998</v>
      </c>
      <c r="AA489" s="3">
        <v>343.16500000000002</v>
      </c>
      <c r="AB489" s="3">
        <v>377.77600000000001</v>
      </c>
      <c r="AC489" s="3">
        <v>344.12299999999999</v>
      </c>
      <c r="AD489" s="3">
        <v>326.77999999999997</v>
      </c>
      <c r="AE489" s="3">
        <v>294.34100000000001</v>
      </c>
      <c r="AF489" s="3">
        <v>6.6360000000000001</v>
      </c>
      <c r="AG489" s="5">
        <f t="shared" si="2744"/>
        <v>6.6360000000000001</v>
      </c>
      <c r="AH489" s="3">
        <v>1662</v>
      </c>
      <c r="AI489" s="3">
        <v>3426.6469999999999</v>
      </c>
      <c r="AJ489" s="3">
        <v>323.303</v>
      </c>
      <c r="AK489" s="3">
        <v>375</v>
      </c>
      <c r="AL489" s="3">
        <v>324.66000000000003</v>
      </c>
      <c r="AM489" s="3">
        <v>375.041</v>
      </c>
      <c r="AN489" s="3">
        <v>67.522000000000006</v>
      </c>
      <c r="AO489" s="3">
        <v>64.614999999999995</v>
      </c>
      <c r="AP489" s="3">
        <v>87.492999999999995</v>
      </c>
      <c r="AQ489" s="5">
        <f t="shared" si="2745"/>
        <v>87.492999999999995</v>
      </c>
      <c r="AR489" s="3">
        <v>1668</v>
      </c>
      <c r="AS489" s="3">
        <v>77674.316000000006</v>
      </c>
      <c r="AT489" s="3">
        <v>328.16899999999998</v>
      </c>
      <c r="AU489" s="3">
        <v>333.22500000000002</v>
      </c>
      <c r="AV489" s="3">
        <v>327.48</v>
      </c>
      <c r="AW489" s="3">
        <v>333.95800000000003</v>
      </c>
      <c r="AX489" s="3">
        <v>338.142</v>
      </c>
      <c r="AY489" s="3">
        <v>292.47500000000002</v>
      </c>
      <c r="AZ489" s="3">
        <v>10.901</v>
      </c>
      <c r="BA489" s="5">
        <f t="shared" si="2746"/>
        <v>10.901</v>
      </c>
      <c r="BB489" s="3">
        <v>1671</v>
      </c>
      <c r="BC489" s="3">
        <v>3211.3420000000001</v>
      </c>
      <c r="BD489" s="3">
        <v>269.84399999999999</v>
      </c>
      <c r="BE489" s="3">
        <v>362.66500000000002</v>
      </c>
      <c r="BF489" s="3">
        <v>271.46499999999997</v>
      </c>
      <c r="BG489" s="3">
        <v>361.40699999999998</v>
      </c>
      <c r="BH489" s="3">
        <v>64.536000000000001</v>
      </c>
      <c r="BI489" s="3">
        <v>63.356999999999999</v>
      </c>
      <c r="BJ489" s="3">
        <v>79.632999999999996</v>
      </c>
      <c r="BK489" s="5">
        <f t="shared" si="2747"/>
        <v>79.632999999999996</v>
      </c>
      <c r="BL489" s="3">
        <v>1677</v>
      </c>
      <c r="BM489" s="3">
        <v>72158.123999999996</v>
      </c>
      <c r="BN489" s="3">
        <v>336.85199999999998</v>
      </c>
      <c r="BO489" s="3">
        <v>337.35</v>
      </c>
      <c r="BP489" s="3">
        <v>335.97399999999999</v>
      </c>
      <c r="BQ489" s="3">
        <v>338.26400000000001</v>
      </c>
      <c r="BR489" s="3">
        <v>319.74099999999999</v>
      </c>
      <c r="BS489" s="3">
        <v>287.34100000000001</v>
      </c>
      <c r="BT489" s="3">
        <v>16.13</v>
      </c>
      <c r="BU489" s="5">
        <f t="shared" si="2748"/>
        <v>16.13</v>
      </c>
      <c r="BV489" s="3">
        <v>1680</v>
      </c>
      <c r="BW489" s="3">
        <v>2980.384</v>
      </c>
      <c r="BX489" s="3">
        <v>280.536</v>
      </c>
      <c r="BY489" s="3">
        <v>373.36200000000002</v>
      </c>
      <c r="BZ489" s="3">
        <v>282.50200000000001</v>
      </c>
      <c r="CA489" s="3">
        <v>371.65100000000001</v>
      </c>
      <c r="CB489" s="3">
        <v>64.108000000000004</v>
      </c>
      <c r="CC489" s="3">
        <v>59.192999999999998</v>
      </c>
      <c r="CD489" s="3">
        <v>7.6879999999999997</v>
      </c>
      <c r="CE489" s="5">
        <f t="shared" si="2749"/>
        <v>7.6879999999999997</v>
      </c>
      <c r="CF489" s="3">
        <v>1687</v>
      </c>
      <c r="CG489" s="3">
        <v>43186.004999999997</v>
      </c>
      <c r="CH489" s="3">
        <v>377.34300000000002</v>
      </c>
      <c r="CI489" s="3">
        <v>294.13499999999999</v>
      </c>
      <c r="CJ489" s="3">
        <v>377.08499999999998</v>
      </c>
      <c r="CK489" s="3">
        <v>294.15199999999999</v>
      </c>
      <c r="CL489" s="3">
        <v>260.46199999999999</v>
      </c>
      <c r="CM489" s="3">
        <v>211.11</v>
      </c>
      <c r="CN489" s="3">
        <v>24.155000000000001</v>
      </c>
      <c r="CO489" s="5">
        <f t="shared" si="2750"/>
        <v>24.155000000000001</v>
      </c>
      <c r="CP489" s="3">
        <v>1690</v>
      </c>
      <c r="CQ489" s="3">
        <v>3037.0250000000001</v>
      </c>
      <c r="CR489" s="3">
        <v>316.52600000000001</v>
      </c>
      <c r="CS489" s="3">
        <v>328.54500000000002</v>
      </c>
      <c r="CT489" s="3">
        <v>317.48399999999998</v>
      </c>
      <c r="CU489" s="3">
        <v>327.02199999999999</v>
      </c>
      <c r="CV489" s="3">
        <v>63.743000000000002</v>
      </c>
      <c r="CW489" s="3">
        <v>60.664000000000001</v>
      </c>
      <c r="CX489" s="3">
        <v>21.074000000000002</v>
      </c>
      <c r="CY489" s="5">
        <f t="shared" si="2751"/>
        <v>21.074000000000002</v>
      </c>
      <c r="CZ489" s="46">
        <f t="shared" si="2752"/>
        <v>-0.35039013768985838</v>
      </c>
      <c r="DA489" s="46">
        <f t="shared" ref="DA489:DA490" si="2916">IF((AQ489-AG489)&lt;45,(AO489-$T489)/$T489,(AN489-$U489)/$U489)</f>
        <v>-5.9844054580896519E-2</v>
      </c>
      <c r="DB489" s="46">
        <f t="shared" ref="DB489:DB490" si="2917">IF((AQ489-AG489)&lt;45,(AN489-$T489)/$T489,(AO489-$U489)/$U489)</f>
        <v>-0.10032024505708714</v>
      </c>
      <c r="DC489" s="46">
        <f t="shared" si="2753"/>
        <v>63.813955064703499</v>
      </c>
      <c r="DD489" s="46">
        <f t="shared" si="2754"/>
        <v>61.45919117593396</v>
      </c>
      <c r="DE489" s="46">
        <f t="shared" si="2662"/>
        <v>80.856999999999999</v>
      </c>
      <c r="DF489" s="46" t="str">
        <f t="shared" ref="DF489:DF491" si="2918">IF(DE489&lt;45,DF$6,DF$5)</f>
        <v>RAD</v>
      </c>
      <c r="DG489" s="46">
        <f t="shared" si="2755"/>
        <v>-0.33206643687313975</v>
      </c>
      <c r="DH489" s="46">
        <f t="shared" ref="DH489:DH490" si="2919">IF((BK489-BA489)&lt;45,(BI489-$T489)/$T489,(BH489-$U489)/$U489)</f>
        <v>-0.10142021720969079</v>
      </c>
      <c r="DI489" s="46">
        <f t="shared" ref="DI489:DI490" si="2920">IF((BK489-BA489)&lt;45,(BH489-$T489)/$T489,(BI489-$U489)/$U489)</f>
        <v>-0.11783625730994145</v>
      </c>
      <c r="DJ489" s="46">
        <f t="shared" si="2756"/>
        <v>65.333905630996824</v>
      </c>
      <c r="DK489" s="46">
        <f t="shared" si="2757"/>
        <v>62.378905296582452</v>
      </c>
      <c r="DL489" s="46">
        <f t="shared" si="2663"/>
        <v>68.731999999999999</v>
      </c>
      <c r="DM489" s="46" t="str">
        <f t="shared" ref="DM489:DM491" si="2921">IF(DL489&lt;45,DM$6,DM$5)</f>
        <v>RAD</v>
      </c>
      <c r="DN489" s="46">
        <f t="shared" si="2758"/>
        <v>-0.37950103259525581</v>
      </c>
      <c r="DO489" s="46">
        <f t="shared" ref="DO489:DO490" si="2922">IF((CE489-BU489)&lt;45,(CC489-$T489)/$T489,(CB489-$U489)/$U489)</f>
        <v>-0.17581453634085209</v>
      </c>
      <c r="DP489" s="46">
        <f t="shared" ref="DP489:DP490" si="2923">IF((CE489-BU489)&lt;45,(CB489-$T489)/$T489,(CC489-$U489)/$U489)</f>
        <v>-0.10737956001113881</v>
      </c>
      <c r="DQ489" s="46">
        <f t="shared" si="2759"/>
        <v>66.84576276773268</v>
      </c>
      <c r="DR489" s="46">
        <f t="shared" si="2760"/>
        <v>63.0392461328655</v>
      </c>
      <c r="DS489" s="46">
        <f t="shared" si="2664"/>
        <v>8.4420000000000002</v>
      </c>
      <c r="DT489" s="46" t="str">
        <f t="shared" ref="DT489:DT491" si="2924">IF(DS489&lt;45,DT$6,DT$5)</f>
        <v>CIRC</v>
      </c>
      <c r="DU489" s="46">
        <f t="shared" si="2761"/>
        <v>-0.62863680451509363</v>
      </c>
      <c r="DV489" s="46">
        <f t="shared" ref="DV489:DV490" si="2925">IF((CY489-CO489)&lt;45,(CW489-$T489)/$T489,(CV489-$U489)/$U489)</f>
        <v>-0.15533277638540785</v>
      </c>
      <c r="DW489" s="46">
        <f t="shared" ref="DW489:DW490" si="2926">IF((CY489-CO489)&lt;45,(CV489-$T489)/$T489,(CW489-$U489)/$U489)</f>
        <v>-0.11246170983013076</v>
      </c>
      <c r="DX489" s="46">
        <f t="shared" si="2762"/>
        <v>69.876717073714914</v>
      </c>
      <c r="DY489" s="46">
        <f t="shared" si="2763"/>
        <v>68.06405880492288</v>
      </c>
      <c r="DZ489" s="46">
        <f t="shared" si="2665"/>
        <v>16.467000000000002</v>
      </c>
      <c r="EA489" s="46" t="str">
        <f t="shared" ref="EA489:EA491" si="2927">IF(DZ489&lt;45,EA$6,EA$5)</f>
        <v>CIRC</v>
      </c>
    </row>
    <row r="490" spans="3:131" x14ac:dyDescent="0.2">
      <c r="C490" s="98"/>
      <c r="D490" s="3">
        <v>1651</v>
      </c>
      <c r="E490" s="3">
        <v>116512.54399999999</v>
      </c>
      <c r="F490" s="3">
        <v>318.18900000000002</v>
      </c>
      <c r="G490" s="3">
        <v>284.21100000000001</v>
      </c>
      <c r="H490" s="3">
        <v>317.38600000000002</v>
      </c>
      <c r="I490" s="3">
        <v>282.92</v>
      </c>
      <c r="J490" s="3">
        <v>411.92</v>
      </c>
      <c r="K490" s="3">
        <v>360.13900000000001</v>
      </c>
      <c r="L490" s="3">
        <v>17.486999999999998</v>
      </c>
      <c r="M490" s="5">
        <f t="shared" si="2742"/>
        <v>17.486999999999998</v>
      </c>
      <c r="N490" s="3">
        <v>1654</v>
      </c>
      <c r="O490" s="3">
        <v>4012.0940000000001</v>
      </c>
      <c r="P490" s="3">
        <v>249.83199999999999</v>
      </c>
      <c r="Q490" s="3">
        <v>352.18099999999998</v>
      </c>
      <c r="R490" s="3">
        <v>249.83199999999999</v>
      </c>
      <c r="S490" s="3">
        <v>352.74799999999999</v>
      </c>
      <c r="T490" s="3">
        <v>71.472999999999999</v>
      </c>
      <c r="U490" s="3">
        <v>71.472999999999999</v>
      </c>
      <c r="V490" s="3">
        <v>0</v>
      </c>
      <c r="W490" s="5">
        <f t="shared" si="2743"/>
        <v>0</v>
      </c>
      <c r="X490" s="3">
        <v>1660</v>
      </c>
      <c r="Y490" s="3">
        <v>76691.14</v>
      </c>
      <c r="Z490" s="3">
        <v>379.59399999999999</v>
      </c>
      <c r="AA490" s="3">
        <v>342.48200000000003</v>
      </c>
      <c r="AB490" s="3">
        <v>378.65199999999999</v>
      </c>
      <c r="AC490" s="3">
        <v>343.38299999999998</v>
      </c>
      <c r="AD490" s="3">
        <v>329.94099999999997</v>
      </c>
      <c r="AE490" s="3">
        <v>295.95</v>
      </c>
      <c r="AF490" s="3">
        <v>1.3320000000000001</v>
      </c>
      <c r="AG490" s="5">
        <f t="shared" si="2744"/>
        <v>1.3320000000000001</v>
      </c>
      <c r="AH490" s="3">
        <v>1663</v>
      </c>
      <c r="AI490" s="3">
        <v>3436.895</v>
      </c>
      <c r="AJ490" s="3">
        <v>323.44499999999999</v>
      </c>
      <c r="AK490" s="3">
        <v>374.84300000000002</v>
      </c>
      <c r="AL490" s="3">
        <v>324.85700000000003</v>
      </c>
      <c r="AM490" s="3">
        <v>374.83</v>
      </c>
      <c r="AN490" s="3">
        <v>67.537000000000006</v>
      </c>
      <c r="AO490" s="3">
        <v>64.793999999999997</v>
      </c>
      <c r="AP490" s="3">
        <v>93.432000000000002</v>
      </c>
      <c r="AQ490" s="5">
        <f t="shared" si="2745"/>
        <v>86.567999999999998</v>
      </c>
      <c r="AR490" s="3">
        <v>1669</v>
      </c>
      <c r="AS490" s="3">
        <v>78147.493000000002</v>
      </c>
      <c r="AT490" s="3">
        <v>327.82600000000002</v>
      </c>
      <c r="AU490" s="3">
        <v>333.13600000000002</v>
      </c>
      <c r="AV490" s="3">
        <v>327.12299999999999</v>
      </c>
      <c r="AW490" s="3">
        <v>333.892</v>
      </c>
      <c r="AX490" s="3">
        <v>338.548</v>
      </c>
      <c r="AY490" s="3">
        <v>293.904</v>
      </c>
      <c r="AZ490" s="3">
        <v>12.063000000000001</v>
      </c>
      <c r="BA490" s="5">
        <f t="shared" si="2746"/>
        <v>12.063000000000001</v>
      </c>
      <c r="BB490" s="3">
        <v>1672</v>
      </c>
      <c r="BC490" s="3">
        <v>3261.34</v>
      </c>
      <c r="BD490" s="3">
        <v>269.86099999999999</v>
      </c>
      <c r="BE490" s="3">
        <v>362.52600000000001</v>
      </c>
      <c r="BF490" s="3">
        <v>271.505</v>
      </c>
      <c r="BG490" s="3">
        <v>361.27800000000002</v>
      </c>
      <c r="BH490" s="3">
        <v>65.152000000000001</v>
      </c>
      <c r="BI490" s="3">
        <v>63.734999999999999</v>
      </c>
      <c r="BJ490" s="3">
        <v>74.703999999999994</v>
      </c>
      <c r="BK490" s="5">
        <f t="shared" si="2747"/>
        <v>74.703999999999994</v>
      </c>
      <c r="BL490" s="3">
        <v>1678</v>
      </c>
      <c r="BM490" s="3">
        <v>71508.941000000006</v>
      </c>
      <c r="BN490" s="3">
        <v>336.84</v>
      </c>
      <c r="BO490" s="3">
        <v>337.14100000000002</v>
      </c>
      <c r="BP490" s="3">
        <v>335.8</v>
      </c>
      <c r="BQ490" s="3">
        <v>338.15499999999997</v>
      </c>
      <c r="BR490" s="3">
        <v>317.25799999999998</v>
      </c>
      <c r="BS490" s="3">
        <v>286.98399999999998</v>
      </c>
      <c r="BT490" s="3">
        <v>15.068</v>
      </c>
      <c r="BU490" s="5">
        <f t="shared" si="2748"/>
        <v>15.068</v>
      </c>
      <c r="BV490" s="3">
        <v>1681</v>
      </c>
      <c r="BW490" s="3">
        <v>2940.971</v>
      </c>
      <c r="BX490" s="3">
        <v>280.19299999999998</v>
      </c>
      <c r="BY490" s="3">
        <v>373.84199999999998</v>
      </c>
      <c r="BZ490" s="3">
        <v>282.14</v>
      </c>
      <c r="CA490" s="3">
        <v>372.27600000000001</v>
      </c>
      <c r="CB490" s="3">
        <v>63.627000000000002</v>
      </c>
      <c r="CC490" s="3">
        <v>58.851999999999997</v>
      </c>
      <c r="CD490" s="3">
        <v>1.839</v>
      </c>
      <c r="CE490" s="5">
        <f t="shared" si="2749"/>
        <v>1.839</v>
      </c>
      <c r="CF490" s="3">
        <v>1688</v>
      </c>
      <c r="CG490" s="3">
        <v>43523.603000000003</v>
      </c>
      <c r="CH490" s="3">
        <v>376.08199999999999</v>
      </c>
      <c r="CI490" s="3">
        <v>294.22800000000001</v>
      </c>
      <c r="CJ490" s="3">
        <v>375.59800000000001</v>
      </c>
      <c r="CK490" s="3">
        <v>294.37</v>
      </c>
      <c r="CL490" s="3">
        <v>261.286</v>
      </c>
      <c r="CM490" s="3">
        <v>212.09</v>
      </c>
      <c r="CN490" s="3">
        <v>26.754999999999999</v>
      </c>
      <c r="CO490" s="5">
        <f t="shared" si="2750"/>
        <v>26.754999999999999</v>
      </c>
      <c r="CP490" s="3">
        <v>1691</v>
      </c>
      <c r="CQ490" s="3">
        <v>3007.7469999999998</v>
      </c>
      <c r="CR490" s="3">
        <v>316.78100000000001</v>
      </c>
      <c r="CS490" s="3">
        <v>328.80700000000002</v>
      </c>
      <c r="CT490" s="3">
        <v>317.84399999999999</v>
      </c>
      <c r="CU490" s="3">
        <v>327.46199999999999</v>
      </c>
      <c r="CV490" s="3">
        <v>63.673999999999999</v>
      </c>
      <c r="CW490" s="3">
        <v>60.143000000000001</v>
      </c>
      <c r="CX490" s="3">
        <v>18.785</v>
      </c>
      <c r="CY490" s="5">
        <f t="shared" si="2751"/>
        <v>18.785</v>
      </c>
      <c r="CZ490" s="46">
        <f t="shared" si="2752"/>
        <v>-0.34177782608540414</v>
      </c>
      <c r="DA490" s="46">
        <f t="shared" si="2916"/>
        <v>-5.5069746617603749E-2</v>
      </c>
      <c r="DB490" s="46">
        <f t="shared" si="2917"/>
        <v>-9.3447875421487858E-2</v>
      </c>
      <c r="DC490" s="46">
        <f t="shared" si="2753"/>
        <v>64.806978960602692</v>
      </c>
      <c r="DD490" s="46">
        <f t="shared" si="2754"/>
        <v>62.312244655444694</v>
      </c>
      <c r="DE490" s="46">
        <f t="shared" si="2662"/>
        <v>85.236000000000004</v>
      </c>
      <c r="DF490" s="46" t="str">
        <f t="shared" si="2918"/>
        <v>RAD</v>
      </c>
      <c r="DG490" s="46">
        <f t="shared" si="2755"/>
        <v>-0.32927828783826052</v>
      </c>
      <c r="DH490" s="46">
        <f t="shared" si="2919"/>
        <v>-8.8438990947630552E-2</v>
      </c>
      <c r="DI490" s="46">
        <f t="shared" si="2920"/>
        <v>-0.10826465938186447</v>
      </c>
      <c r="DJ490" s="46">
        <f t="shared" si="2756"/>
        <v>64.990101746342901</v>
      </c>
      <c r="DK490" s="46">
        <f t="shared" si="2757"/>
        <v>61.99479752366323</v>
      </c>
      <c r="DL490" s="46">
        <f t="shared" si="2663"/>
        <v>62.640999999999991</v>
      </c>
      <c r="DM490" s="46" t="str">
        <f t="shared" si="2921"/>
        <v>RAD</v>
      </c>
      <c r="DN490" s="46">
        <f t="shared" si="2758"/>
        <v>-0.38625543186148259</v>
      </c>
      <c r="DO490" s="46">
        <f t="shared" si="2922"/>
        <v>-0.17658416464958798</v>
      </c>
      <c r="DP490" s="46">
        <f t="shared" si="2923"/>
        <v>-0.10977571950246942</v>
      </c>
      <c r="DQ490" s="46">
        <f t="shared" si="2759"/>
        <v>67.497007415143941</v>
      </c>
      <c r="DR490" s="46">
        <f t="shared" si="2760"/>
        <v>63.589607963880425</v>
      </c>
      <c r="DS490" s="46">
        <f t="shared" si="2664"/>
        <v>13.228999999999999</v>
      </c>
      <c r="DT490" s="46" t="str">
        <f t="shared" si="2924"/>
        <v>CIRC</v>
      </c>
      <c r="DU490" s="46">
        <f t="shared" si="2761"/>
        <v>-0.62644706307331166</v>
      </c>
      <c r="DV490" s="46">
        <f t="shared" si="2925"/>
        <v>-0.15852139968939319</v>
      </c>
      <c r="DW490" s="46">
        <f t="shared" si="2926"/>
        <v>-0.10911812852405803</v>
      </c>
      <c r="DX490" s="46">
        <f t="shared" si="2762"/>
        <v>68.646309747866269</v>
      </c>
      <c r="DY490" s="46">
        <f t="shared" si="2763"/>
        <v>66.562789755237887</v>
      </c>
      <c r="DZ490" s="46">
        <f t="shared" si="2665"/>
        <v>24.916</v>
      </c>
      <c r="EA490" s="46" t="str">
        <f t="shared" si="2927"/>
        <v>CIRC</v>
      </c>
    </row>
    <row r="491" spans="3:131" ht="17" x14ac:dyDescent="0.2">
      <c r="C491" s="21" t="s">
        <v>19</v>
      </c>
      <c r="D491" s="7"/>
      <c r="E491" s="7">
        <f t="shared" ref="E491:M491" si="2928">AVERAGE(E488:E490)</f>
        <v>116827.80766666667</v>
      </c>
      <c r="F491" s="7">
        <f t="shared" si="2928"/>
        <v>318.339</v>
      </c>
      <c r="G491" s="7">
        <f t="shared" si="2928"/>
        <v>284.41066666666666</v>
      </c>
      <c r="H491" s="7">
        <f t="shared" si="2928"/>
        <v>317.53233333333333</v>
      </c>
      <c r="I491" s="7">
        <f t="shared" si="2928"/>
        <v>283.18800000000005</v>
      </c>
      <c r="J491" s="7">
        <f t="shared" si="2928"/>
        <v>414.54466666666667</v>
      </c>
      <c r="K491" s="7">
        <f t="shared" si="2928"/>
        <v>358.82933333333335</v>
      </c>
      <c r="L491" s="7">
        <f t="shared" si="2928"/>
        <v>19.302666666666667</v>
      </c>
      <c r="M491" s="7">
        <f t="shared" si="2928"/>
        <v>19.302666666666667</v>
      </c>
      <c r="N491" s="7"/>
      <c r="O491" s="7">
        <f t="shared" ref="O491:W491" si="2929">AVERAGE(O488:O490)</f>
        <v>4038.1440000000002</v>
      </c>
      <c r="P491" s="7">
        <f t="shared" si="2929"/>
        <v>249.94399999999999</v>
      </c>
      <c r="Q491" s="7">
        <f t="shared" si="2929"/>
        <v>352.40499999999997</v>
      </c>
      <c r="R491" s="7">
        <f t="shared" si="2929"/>
        <v>249.94266666666667</v>
      </c>
      <c r="S491" s="7">
        <f t="shared" si="2929"/>
        <v>353.05700000000002</v>
      </c>
      <c r="T491" s="7">
        <f t="shared" si="2929"/>
        <v>71.704333333333338</v>
      </c>
      <c r="U491" s="7">
        <f t="shared" si="2929"/>
        <v>71.704333333333338</v>
      </c>
      <c r="V491" s="7">
        <f t="shared" si="2929"/>
        <v>0</v>
      </c>
      <c r="W491" s="7">
        <f t="shared" si="2929"/>
        <v>0</v>
      </c>
      <c r="X491" s="7"/>
      <c r="Y491" s="7">
        <f t="shared" ref="Y491:AG491" si="2930">AVERAGE(Y488:Y490)</f>
        <v>76597.97600000001</v>
      </c>
      <c r="Z491" s="7">
        <f t="shared" si="2930"/>
        <v>379.48499999999996</v>
      </c>
      <c r="AA491" s="7">
        <f t="shared" si="2930"/>
        <v>342.81333333333333</v>
      </c>
      <c r="AB491" s="7">
        <f t="shared" si="2930"/>
        <v>378.59933333333333</v>
      </c>
      <c r="AC491" s="7">
        <f t="shared" si="2930"/>
        <v>343.72766666666666</v>
      </c>
      <c r="AD491" s="7">
        <f t="shared" si="2930"/>
        <v>330.16133333333329</v>
      </c>
      <c r="AE491" s="7">
        <f t="shared" si="2930"/>
        <v>295.38833333333332</v>
      </c>
      <c r="AF491" s="7">
        <f t="shared" si="2930"/>
        <v>4.7573333333333343</v>
      </c>
      <c r="AG491" s="7">
        <f t="shared" si="2930"/>
        <v>4.7573333333333343</v>
      </c>
      <c r="AH491" s="7"/>
      <c r="AI491" s="7">
        <f t="shared" ref="AI491:AQ491" si="2931">AVERAGE(AI488:AI490)</f>
        <v>3449.5443333333333</v>
      </c>
      <c r="AJ491" s="7">
        <f t="shared" si="2931"/>
        <v>323.22166666666664</v>
      </c>
      <c r="AK491" s="7">
        <f t="shared" si="2931"/>
        <v>374.90066666666667</v>
      </c>
      <c r="AL491" s="7">
        <f t="shared" si="2931"/>
        <v>324.54633333333339</v>
      </c>
      <c r="AM491" s="7">
        <f t="shared" si="2931"/>
        <v>374.90633333333335</v>
      </c>
      <c r="AN491" s="7">
        <f t="shared" si="2931"/>
        <v>67.648666666666671</v>
      </c>
      <c r="AO491" s="7">
        <f t="shared" si="2931"/>
        <v>64.923999999999992</v>
      </c>
      <c r="AP491" s="7">
        <f t="shared" si="2931"/>
        <v>86.965333333333334</v>
      </c>
      <c r="AQ491" s="7">
        <f t="shared" si="2931"/>
        <v>84.677333333333323</v>
      </c>
      <c r="AR491" s="7"/>
      <c r="AS491" s="7">
        <f t="shared" ref="AS491:BA491" si="2932">AVERAGE(AS488:AS490)</f>
        <v>77962.629000000001</v>
      </c>
      <c r="AT491" s="7">
        <f t="shared" si="2932"/>
        <v>327.79966666666667</v>
      </c>
      <c r="AU491" s="7">
        <f t="shared" si="2932"/>
        <v>333.10999999999996</v>
      </c>
      <c r="AV491" s="7">
        <f t="shared" si="2932"/>
        <v>327.10500000000002</v>
      </c>
      <c r="AW491" s="7">
        <f t="shared" si="2932"/>
        <v>333.82366666666667</v>
      </c>
      <c r="AX491" s="7">
        <f t="shared" si="2932"/>
        <v>338.81333333333333</v>
      </c>
      <c r="AY491" s="7">
        <f t="shared" si="2932"/>
        <v>292.97933333333339</v>
      </c>
      <c r="AZ491" s="7">
        <f t="shared" si="2932"/>
        <v>10.474666666666666</v>
      </c>
      <c r="BA491" s="7">
        <f t="shared" si="2932"/>
        <v>10.474666666666666</v>
      </c>
      <c r="BB491" s="7"/>
      <c r="BC491" s="7">
        <f t="shared" ref="BC491:BK491" si="2933">AVERAGE(BC488:BC490)</f>
        <v>3233.8259999999996</v>
      </c>
      <c r="BD491" s="7">
        <f t="shared" si="2933"/>
        <v>269.91899999999998</v>
      </c>
      <c r="BE491" s="7">
        <f t="shared" si="2933"/>
        <v>362.6396666666667</v>
      </c>
      <c r="BF491" s="7">
        <f t="shared" si="2933"/>
        <v>271.57533333333333</v>
      </c>
      <c r="BG491" s="7">
        <f t="shared" si="2933"/>
        <v>361.39833333333331</v>
      </c>
      <c r="BH491" s="7">
        <f t="shared" si="2933"/>
        <v>64.876333333333335</v>
      </c>
      <c r="BI491" s="7">
        <f t="shared" si="2933"/>
        <v>63.465333333333341</v>
      </c>
      <c r="BJ491" s="7">
        <f t="shared" si="2933"/>
        <v>77.088000000000008</v>
      </c>
      <c r="BK491" s="7">
        <f t="shared" si="2933"/>
        <v>77.088000000000008</v>
      </c>
      <c r="BL491" s="7"/>
      <c r="BM491" s="7">
        <f t="shared" ref="BM491:BU491" si="2934">AVERAGE(BM488:BM490)</f>
        <v>71768.38900000001</v>
      </c>
      <c r="BN491" s="7">
        <f t="shared" si="2934"/>
        <v>336.96433333333334</v>
      </c>
      <c r="BO491" s="7">
        <f t="shared" si="2934"/>
        <v>337.21000000000004</v>
      </c>
      <c r="BP491" s="7">
        <f t="shared" si="2934"/>
        <v>335.99766666666665</v>
      </c>
      <c r="BQ491" s="7">
        <f t="shared" si="2934"/>
        <v>338.19033333333329</v>
      </c>
      <c r="BR491" s="7">
        <f t="shared" si="2934"/>
        <v>318.56733333333335</v>
      </c>
      <c r="BS491" s="7">
        <f t="shared" si="2934"/>
        <v>286.8413333333333</v>
      </c>
      <c r="BT491" s="7">
        <f t="shared" si="2934"/>
        <v>15.569333333333333</v>
      </c>
      <c r="BU491" s="7">
        <f t="shared" si="2934"/>
        <v>15.569333333333333</v>
      </c>
      <c r="BV491" s="7"/>
      <c r="BW491" s="7">
        <f t="shared" ref="BW491:CE491" si="2935">AVERAGE(BW488:BW490)</f>
        <v>2987.328</v>
      </c>
      <c r="BX491" s="7">
        <f t="shared" si="2935"/>
        <v>280.40466666666663</v>
      </c>
      <c r="BY491" s="7">
        <f t="shared" si="2935"/>
        <v>373.54266666666672</v>
      </c>
      <c r="BZ491" s="7">
        <f t="shared" si="2935"/>
        <v>282.35033333333337</v>
      </c>
      <c r="CA491" s="7">
        <f t="shared" si="2935"/>
        <v>371.91033333333331</v>
      </c>
      <c r="CB491" s="7">
        <f t="shared" si="2935"/>
        <v>64.192666666666682</v>
      </c>
      <c r="CC491" s="7">
        <f t="shared" si="2935"/>
        <v>59.25</v>
      </c>
      <c r="CD491" s="7">
        <f t="shared" si="2935"/>
        <v>7.4903333333333331</v>
      </c>
      <c r="CE491" s="7">
        <f t="shared" si="2935"/>
        <v>7.4903333333333331</v>
      </c>
      <c r="CF491" s="10"/>
      <c r="CG491" s="7">
        <f t="shared" ref="CG491:CO491" si="2936">AVERAGE(CG488:CG490)</f>
        <v>43510.239999999998</v>
      </c>
      <c r="CH491" s="7">
        <f t="shared" si="2936"/>
        <v>376.71333333333331</v>
      </c>
      <c r="CI491" s="7">
        <f t="shared" si="2936"/>
        <v>294.01833333333337</v>
      </c>
      <c r="CJ491" s="7">
        <f t="shared" si="2936"/>
        <v>376.36799999999999</v>
      </c>
      <c r="CK491" s="7">
        <f t="shared" si="2936"/>
        <v>294.08533333333332</v>
      </c>
      <c r="CL491" s="7">
        <f t="shared" si="2936"/>
        <v>261.0453333333333</v>
      </c>
      <c r="CM491" s="7">
        <f t="shared" si="2936"/>
        <v>212.21866666666668</v>
      </c>
      <c r="CN491" s="7">
        <f t="shared" si="2936"/>
        <v>25.011333333333329</v>
      </c>
      <c r="CO491" s="7">
        <f t="shared" si="2936"/>
        <v>25.011333333333329</v>
      </c>
      <c r="CP491" s="10"/>
      <c r="CQ491" s="7">
        <f t="shared" ref="CQ491:DE491" si="2937">AVERAGE(CQ488:CQ490)</f>
        <v>3022.5736666666667</v>
      </c>
      <c r="CR491" s="7">
        <f t="shared" si="2937"/>
        <v>316.72633333333334</v>
      </c>
      <c r="CS491" s="7">
        <f t="shared" si="2937"/>
        <v>328.685</v>
      </c>
      <c r="CT491" s="7">
        <f t="shared" si="2937"/>
        <v>317.78066666666672</v>
      </c>
      <c r="CU491" s="7">
        <f t="shared" si="2937"/>
        <v>327.24666666666667</v>
      </c>
      <c r="CV491" s="7">
        <f t="shared" si="2937"/>
        <v>63.581333333333333</v>
      </c>
      <c r="CW491" s="7">
        <f t="shared" si="2937"/>
        <v>60.528666666666673</v>
      </c>
      <c r="CX491" s="7">
        <f t="shared" si="2937"/>
        <v>22.798666666666666</v>
      </c>
      <c r="CY491" s="7">
        <f t="shared" si="2937"/>
        <v>22.798666666666666</v>
      </c>
      <c r="CZ491" s="49">
        <f t="shared" si="2937"/>
        <v>-0.34436676758139112</v>
      </c>
      <c r="DA491" s="49">
        <f t="shared" si="2937"/>
        <v>-5.6558568653468311E-2</v>
      </c>
      <c r="DB491" s="49">
        <f t="shared" si="2937"/>
        <v>-9.4557813110420733E-2</v>
      </c>
      <c r="DC491" s="49">
        <f t="shared" si="2937"/>
        <v>64.771210701692539</v>
      </c>
      <c r="DD491" s="49">
        <f t="shared" si="2937"/>
        <v>62.402075704483451</v>
      </c>
      <c r="DE491" s="49">
        <f t="shared" si="2937"/>
        <v>79.92</v>
      </c>
      <c r="DF491" s="46" t="str">
        <f t="shared" si="2918"/>
        <v>RAD</v>
      </c>
      <c r="DG491" s="49">
        <f t="shared" ref="DG491:DL491" si="2938">AVERAGE(DG488:DG490)</f>
        <v>-0.33265701496541039</v>
      </c>
      <c r="DH491" s="49">
        <f t="shared" si="2938"/>
        <v>-9.521344254088375E-2</v>
      </c>
      <c r="DI491" s="49">
        <f t="shared" si="2938"/>
        <v>-0.11489171000095373</v>
      </c>
      <c r="DJ491" s="49">
        <f t="shared" si="2938"/>
        <v>64.979028810863284</v>
      </c>
      <c r="DK491" s="49">
        <f t="shared" si="2938"/>
        <v>62.000426634087717</v>
      </c>
      <c r="DL491" s="49">
        <f t="shared" si="2938"/>
        <v>66.61333333333333</v>
      </c>
      <c r="DM491" s="46" t="str">
        <f t="shared" si="2921"/>
        <v>RAD</v>
      </c>
      <c r="DN491" s="49">
        <f t="shared" ref="DN491:DS491" si="2939">AVERAGE(DN488:DN490)</f>
        <v>-0.38566836735655974</v>
      </c>
      <c r="DO491" s="49">
        <f t="shared" si="2939"/>
        <v>-0.17369476796218974</v>
      </c>
      <c r="DP491" s="49">
        <f t="shared" si="2939"/>
        <v>-0.10476697379869737</v>
      </c>
      <c r="DQ491" s="49">
        <f t="shared" si="2939"/>
        <v>67.224199747009621</v>
      </c>
      <c r="DR491" s="49">
        <f t="shared" si="2939"/>
        <v>63.36505653449251</v>
      </c>
      <c r="DS491" s="49">
        <f t="shared" si="2939"/>
        <v>8.0789999999999988</v>
      </c>
      <c r="DT491" s="46" t="str">
        <f t="shared" si="2924"/>
        <v>CIRC</v>
      </c>
      <c r="DU491" s="49">
        <f t="shared" ref="DU491:DZ491" si="2940">AVERAGE(DU488:DU490)</f>
        <v>-0.62756997895494571</v>
      </c>
      <c r="DV491" s="49">
        <f t="shared" si="2940"/>
        <v>-0.1558619090582577</v>
      </c>
      <c r="DW491" s="49">
        <f t="shared" si="2940"/>
        <v>-0.11327793553605232</v>
      </c>
      <c r="DX491" s="49">
        <f t="shared" si="2940"/>
        <v>69.285077561937115</v>
      </c>
      <c r="DY491" s="49">
        <f t="shared" si="2940"/>
        <v>67.32333849879457</v>
      </c>
      <c r="DZ491" s="49">
        <f t="shared" si="2940"/>
        <v>17.521000000000001</v>
      </c>
      <c r="EA491" s="46" t="str">
        <f t="shared" si="2927"/>
        <v>CIRC</v>
      </c>
    </row>
    <row r="492" spans="3:131" ht="17" x14ac:dyDescent="0.2">
      <c r="C492" s="21" t="s">
        <v>20</v>
      </c>
      <c r="D492" s="7"/>
      <c r="E492" s="7">
        <f>STDEV(E488:E490)</f>
        <v>746.66546153302863</v>
      </c>
      <c r="F492" s="7">
        <f t="shared" ref="F492:M492" si="2941">STDEV(F488:F490)</f>
        <v>0.32416662382175837</v>
      </c>
      <c r="G492" s="7">
        <f t="shared" si="2941"/>
        <v>0.82580647450436828</v>
      </c>
      <c r="H492" s="7">
        <f t="shared" si="2941"/>
        <v>0.35957243127544047</v>
      </c>
      <c r="I492" s="7">
        <f t="shared" si="2941"/>
        <v>0.94203874654921516</v>
      </c>
      <c r="J492" s="7">
        <f t="shared" si="2941"/>
        <v>2.9137579400721187</v>
      </c>
      <c r="K492" s="7">
        <f t="shared" si="2941"/>
        <v>1.2638142004793746</v>
      </c>
      <c r="L492" s="7">
        <f t="shared" si="2941"/>
        <v>1.5724803125423668</v>
      </c>
      <c r="M492" s="7">
        <f t="shared" si="2941"/>
        <v>1.5724803125423668</v>
      </c>
      <c r="N492" s="7"/>
      <c r="O492" s="7">
        <f>STDEV(O488:O490)</f>
        <v>22.559961768584522</v>
      </c>
      <c r="P492" s="7">
        <f t="shared" ref="P492:W492" si="2942">STDEV(P488:P490)</f>
        <v>9.6994845223860801E-2</v>
      </c>
      <c r="Q492" s="7">
        <f t="shared" si="2942"/>
        <v>0.25662423891753677</v>
      </c>
      <c r="R492" s="7">
        <f t="shared" si="2942"/>
        <v>9.5887086374206579E-2</v>
      </c>
      <c r="S492" s="7">
        <f t="shared" si="2942"/>
        <v>0.33498208907344174</v>
      </c>
      <c r="T492" s="7">
        <f t="shared" si="2942"/>
        <v>0.20034054340879678</v>
      </c>
      <c r="U492" s="7">
        <f t="shared" si="2942"/>
        <v>0.20034054340879678</v>
      </c>
      <c r="V492" s="7">
        <f t="shared" si="2942"/>
        <v>0</v>
      </c>
      <c r="W492" s="7">
        <f t="shared" si="2942"/>
        <v>0</v>
      </c>
      <c r="X492" s="7"/>
      <c r="Y492" s="7">
        <f>STDEV(Y488:Y490)</f>
        <v>1011.1739962400111</v>
      </c>
      <c r="Z492" s="7">
        <f t="shared" ref="Z492:AG492" si="2943">STDEV(Z488:Z490)</f>
        <v>0.82690567781339108</v>
      </c>
      <c r="AA492" s="7">
        <f t="shared" si="2943"/>
        <v>0.34195370056972801</v>
      </c>
      <c r="AB492" s="7">
        <f t="shared" si="2943"/>
        <v>0.79830403564890462</v>
      </c>
      <c r="AC492" s="7">
        <f t="shared" si="2943"/>
        <v>0.37259271776745034</v>
      </c>
      <c r="AD492" s="7">
        <f t="shared" si="2943"/>
        <v>3.4967102158076164</v>
      </c>
      <c r="AE492" s="7">
        <f t="shared" si="2943"/>
        <v>0.90781293961549692</v>
      </c>
      <c r="AF492" s="7">
        <f t="shared" si="2943"/>
        <v>2.971066699576657</v>
      </c>
      <c r="AG492" s="7">
        <f t="shared" si="2943"/>
        <v>2.971066699576657</v>
      </c>
      <c r="AH492" s="7"/>
      <c r="AI492" s="7">
        <f>STDEV(AI488:AI490)</f>
        <v>31.207843714895318</v>
      </c>
      <c r="AJ492" s="7">
        <f t="shared" ref="AJ492:AQ492" si="2944">STDEV(AJ488:AJ490)</f>
        <v>0.27323494164059575</v>
      </c>
      <c r="AK492" s="7">
        <f t="shared" si="2944"/>
        <v>8.6396373380675684E-2</v>
      </c>
      <c r="AL492" s="7">
        <f t="shared" si="2944"/>
        <v>0.38045542883935668</v>
      </c>
      <c r="AM492" s="7">
        <f t="shared" si="2944"/>
        <v>0.11697150650193983</v>
      </c>
      <c r="AN492" s="7">
        <f t="shared" si="2944"/>
        <v>0.2065389390244175</v>
      </c>
      <c r="AO492" s="7">
        <f t="shared" si="2944"/>
        <v>0.39057777714560488</v>
      </c>
      <c r="AP492" s="7">
        <f t="shared" si="2944"/>
        <v>6.7459954293887066</v>
      </c>
      <c r="AQ492" s="7">
        <f t="shared" si="2944"/>
        <v>4.1019612788681092</v>
      </c>
      <c r="AR492" s="7"/>
      <c r="AS492" s="7">
        <f>STDEV(AS488:AS490)</f>
        <v>252.9829836826936</v>
      </c>
      <c r="AT492" s="7">
        <f t="shared" ref="AT492:BA492" si="2945">STDEV(AT488:AT490)</f>
        <v>0.38317924439265882</v>
      </c>
      <c r="AU492" s="7">
        <f t="shared" si="2945"/>
        <v>0.12996538000561561</v>
      </c>
      <c r="AV492" s="7">
        <f t="shared" si="2945"/>
        <v>0.38431627600195511</v>
      </c>
      <c r="AW492" s="7">
        <f t="shared" si="2945"/>
        <v>0.17858984666923405</v>
      </c>
      <c r="AX492" s="7">
        <f t="shared" si="2945"/>
        <v>0.83619216292269538</v>
      </c>
      <c r="AY492" s="7">
        <f t="shared" si="2945"/>
        <v>0.80188548642141388</v>
      </c>
      <c r="AZ492" s="7">
        <f t="shared" si="2945"/>
        <v>1.838945984343582</v>
      </c>
      <c r="BA492" s="7">
        <f t="shared" si="2945"/>
        <v>1.838945984343582</v>
      </c>
      <c r="BB492" s="7"/>
      <c r="BC492" s="7">
        <f>STDEV(BC488:BC490)</f>
        <v>25.375690650699593</v>
      </c>
      <c r="BD492" s="7">
        <f t="shared" ref="BD492:BK492" si="2946">STDEV(BD488:BD490)</f>
        <v>0.11549458861783875</v>
      </c>
      <c r="BE492" s="7">
        <f t="shared" si="2946"/>
        <v>0.10335537399348631</v>
      </c>
      <c r="BF492" s="7">
        <f t="shared" si="2946"/>
        <v>0.15773500985301686</v>
      </c>
      <c r="BG492" s="7">
        <f t="shared" si="2946"/>
        <v>0.11624256248607803</v>
      </c>
      <c r="BH492" s="7">
        <f t="shared" si="2946"/>
        <v>0.3130500492466553</v>
      </c>
      <c r="BI492" s="7">
        <f t="shared" si="2946"/>
        <v>0.23503687653926336</v>
      </c>
      <c r="BJ492" s="7">
        <f t="shared" si="2946"/>
        <v>2.4684410059792805</v>
      </c>
      <c r="BK492" s="7">
        <f t="shared" si="2946"/>
        <v>2.4684410059792805</v>
      </c>
      <c r="BL492" s="7"/>
      <c r="BM492" s="7">
        <f>STDEV(BM488:BM490)</f>
        <v>343.64322872566112</v>
      </c>
      <c r="BN492" s="7">
        <f t="shared" ref="BN492:BU492" si="2947">STDEV(BN488:BN490)</f>
        <v>0.20504714904954024</v>
      </c>
      <c r="BO492" s="7">
        <f t="shared" si="2947"/>
        <v>0.12124768039018777</v>
      </c>
      <c r="BP492" s="7">
        <f t="shared" si="2947"/>
        <v>0.21050019794130842</v>
      </c>
      <c r="BQ492" s="7">
        <f t="shared" si="2947"/>
        <v>6.38148363104971E-2</v>
      </c>
      <c r="BR492" s="7">
        <f t="shared" si="2947"/>
        <v>1.2470470453568852</v>
      </c>
      <c r="BS492" s="7">
        <f t="shared" si="2947"/>
        <v>0.58421428716980783</v>
      </c>
      <c r="BT492" s="7">
        <f t="shared" si="2947"/>
        <v>0.53348039639084488</v>
      </c>
      <c r="BU492" s="7">
        <f t="shared" si="2947"/>
        <v>0.53348039639084488</v>
      </c>
      <c r="BV492" s="7"/>
      <c r="BW492" s="7">
        <f>STDEV(BW488:BW490)</f>
        <v>50.190572750268494</v>
      </c>
      <c r="BX492" s="7">
        <f t="shared" ref="BX492:CE492" si="2948">STDEV(BX488:BX490)</f>
        <v>0.18507385913018098</v>
      </c>
      <c r="BY492" s="7">
        <f t="shared" si="2948"/>
        <v>0.26107725548834604</v>
      </c>
      <c r="BZ492" s="7">
        <f t="shared" si="2948"/>
        <v>0.18799556732363976</v>
      </c>
      <c r="CA492" s="7">
        <f t="shared" si="2948"/>
        <v>0.32578571689584129</v>
      </c>
      <c r="CB492" s="7">
        <f t="shared" si="2948"/>
        <v>0.61240536683910096</v>
      </c>
      <c r="CC492" s="7">
        <f t="shared" si="2948"/>
        <v>0.429347178865776</v>
      </c>
      <c r="CD492" s="7">
        <f t="shared" si="2948"/>
        <v>5.5551381921004763</v>
      </c>
      <c r="CE492" s="7">
        <f t="shared" si="2948"/>
        <v>5.5551381921004763</v>
      </c>
      <c r="CF492" s="10"/>
      <c r="CG492" s="7">
        <f>STDEV(CG488:CG490)</f>
        <v>317.76430367333774</v>
      </c>
      <c r="CH492" s="7">
        <f t="shared" ref="CH492:CO492" si="2949">STDEV(CH488:CH490)</f>
        <v>0.63050165212578824</v>
      </c>
      <c r="CI492" s="7">
        <f t="shared" si="2949"/>
        <v>0.28641287215020855</v>
      </c>
      <c r="CJ492" s="7">
        <f t="shared" si="2949"/>
        <v>0.74491543144170047</v>
      </c>
      <c r="CK492" s="7">
        <f t="shared" si="2949"/>
        <v>0.32319859735670359</v>
      </c>
      <c r="CL492" s="7">
        <f t="shared" si="2949"/>
        <v>0.50774928196239932</v>
      </c>
      <c r="CM492" s="7">
        <f t="shared" si="2949"/>
        <v>1.1782806683185905</v>
      </c>
      <c r="CN492" s="7">
        <f t="shared" si="2949"/>
        <v>1.5101391768089893</v>
      </c>
      <c r="CO492" s="7">
        <f t="shared" si="2949"/>
        <v>1.5101391768089893</v>
      </c>
      <c r="CP492" s="10"/>
      <c r="CQ492" s="7">
        <f t="shared" ref="CQ492:DE492" si="2950">STDEV(CQ488:CQ490)</f>
        <v>14.642608283135113</v>
      </c>
      <c r="CR492" s="7">
        <f t="shared" si="2950"/>
        <v>0.17936090246576486</v>
      </c>
      <c r="CS492" s="7">
        <f t="shared" si="2950"/>
        <v>0.13192422067232124</v>
      </c>
      <c r="CT492" s="7">
        <f t="shared" si="2950"/>
        <v>0.27061657993061161</v>
      </c>
      <c r="CU492" s="7">
        <f t="shared" si="2950"/>
        <v>0.22014843477375137</v>
      </c>
      <c r="CV492" s="7">
        <f t="shared" si="2950"/>
        <v>0.22294468671249848</v>
      </c>
      <c r="CW492" s="7">
        <f t="shared" si="2950"/>
        <v>0.3389105093285455</v>
      </c>
      <c r="CX492" s="7">
        <f t="shared" si="2950"/>
        <v>5.0996306075374997</v>
      </c>
      <c r="CY492" s="7">
        <f t="shared" si="2950"/>
        <v>5.0996306075374997</v>
      </c>
      <c r="CZ492" s="49">
        <f t="shared" si="2950"/>
        <v>5.2334933566138908E-3</v>
      </c>
      <c r="DA492" s="49">
        <f t="shared" si="2950"/>
        <v>2.8494745105943058E-3</v>
      </c>
      <c r="DB492" s="49">
        <f t="shared" si="2950"/>
        <v>5.29543607418307E-3</v>
      </c>
      <c r="DC492" s="49">
        <f t="shared" si="2950"/>
        <v>0.93988209655558452</v>
      </c>
      <c r="DD492" s="49">
        <f t="shared" si="2950"/>
        <v>0.99085879815007349</v>
      </c>
      <c r="DE492" s="49">
        <f t="shared" si="2950"/>
        <v>5.8411400428341054</v>
      </c>
      <c r="DG492" s="49">
        <f t="shared" ref="DG492:DL492" si="2951">STDEV(DG488:DG490)</f>
        <v>3.709444932043508E-3</v>
      </c>
      <c r="DH492" s="49">
        <f t="shared" si="2951"/>
        <v>6.5092051461458824E-3</v>
      </c>
      <c r="DI492" s="49">
        <f t="shared" si="2951"/>
        <v>5.7510429224509885E-3</v>
      </c>
      <c r="DJ492" s="49">
        <f t="shared" si="2951"/>
        <v>0.36054083749388238</v>
      </c>
      <c r="DK492" s="49">
        <f t="shared" si="2951"/>
        <v>0.37569573681835378</v>
      </c>
      <c r="DL492" s="49">
        <f t="shared" si="2951"/>
        <v>3.4426923088381556</v>
      </c>
      <c r="DN492" s="49">
        <f t="shared" ref="DN492:DS492" si="2952">STDEV(DN488:DN490)</f>
        <v>5.8957645358841682E-3</v>
      </c>
      <c r="DO492" s="49">
        <f t="shared" si="2952"/>
        <v>4.3550984980460792E-3</v>
      </c>
      <c r="DP492" s="49">
        <f t="shared" si="2952"/>
        <v>6.7081234492065243E-3</v>
      </c>
      <c r="DQ492" s="49">
        <f t="shared" si="2952"/>
        <v>0.33822782443909</v>
      </c>
      <c r="DR492" s="49">
        <f t="shared" si="2952"/>
        <v>0.28881580783210725</v>
      </c>
      <c r="DS492" s="49">
        <f t="shared" si="2952"/>
        <v>5.3407601518884933</v>
      </c>
      <c r="DU492" s="49">
        <f t="shared" ref="DU492:DZ492" si="2953">STDEV(DU488:DU490)</f>
        <v>1.0959477581471001E-3</v>
      </c>
      <c r="DV492" s="49">
        <f t="shared" si="2953"/>
        <v>2.4383700327273729E-3</v>
      </c>
      <c r="DW492" s="49">
        <f t="shared" si="2953"/>
        <v>4.6222894970897955E-3</v>
      </c>
      <c r="DX492" s="49">
        <f t="shared" si="2953"/>
        <v>0.61655604330285574</v>
      </c>
      <c r="DY492" s="49">
        <f t="shared" si="2953"/>
        <v>0.75083091644101829</v>
      </c>
      <c r="DZ492" s="49">
        <f t="shared" si="2953"/>
        <v>6.9283916604072013</v>
      </c>
    </row>
    <row r="493" spans="3:131" x14ac:dyDescent="0.2">
      <c r="C493" s="92" t="s">
        <v>128</v>
      </c>
      <c r="D493" s="3">
        <v>1649</v>
      </c>
      <c r="E493" s="3">
        <v>117680.397</v>
      </c>
      <c r="F493" s="3">
        <v>318.11700000000002</v>
      </c>
      <c r="G493" s="3">
        <v>283.70299999999997</v>
      </c>
      <c r="H493" s="3">
        <v>317.26900000000001</v>
      </c>
      <c r="I493" s="3">
        <v>282.40899999999999</v>
      </c>
      <c r="J493" s="3">
        <v>417.68</v>
      </c>
      <c r="K493" s="3">
        <v>358.73200000000003</v>
      </c>
      <c r="L493" s="3">
        <v>20.196000000000002</v>
      </c>
      <c r="M493" s="5">
        <f t="shared" si="2742"/>
        <v>20.196000000000002</v>
      </c>
      <c r="N493" s="3">
        <v>1655</v>
      </c>
      <c r="O493" s="3">
        <v>3027.4540000000002</v>
      </c>
      <c r="P493" s="3">
        <v>458.55700000000002</v>
      </c>
      <c r="Q493" s="3">
        <v>223.99299999999999</v>
      </c>
      <c r="R493" s="3">
        <v>459.983</v>
      </c>
      <c r="S493" s="3">
        <v>223.029</v>
      </c>
      <c r="T493" s="3">
        <v>62.085999999999999</v>
      </c>
      <c r="U493" s="3">
        <v>62.085999999999999</v>
      </c>
      <c r="V493" s="3">
        <v>0</v>
      </c>
      <c r="W493" s="5">
        <f t="shared" si="2743"/>
        <v>0</v>
      </c>
      <c r="X493" s="3">
        <v>1658</v>
      </c>
      <c r="Y493" s="3">
        <v>77559.343999999997</v>
      </c>
      <c r="Z493" s="3">
        <v>380.25200000000001</v>
      </c>
      <c r="AA493" s="3">
        <v>342.79300000000001</v>
      </c>
      <c r="AB493" s="3">
        <v>379.37</v>
      </c>
      <c r="AC493" s="3">
        <v>343.67700000000002</v>
      </c>
      <c r="AD493" s="3">
        <v>333.76299999999998</v>
      </c>
      <c r="AE493" s="3">
        <v>295.87400000000002</v>
      </c>
      <c r="AF493" s="3">
        <v>6.3040000000000003</v>
      </c>
      <c r="AG493" s="5">
        <f t="shared" si="2744"/>
        <v>6.3040000000000003</v>
      </c>
      <c r="AH493" s="3">
        <v>1664</v>
      </c>
      <c r="AI493" s="3">
        <v>2387.1669999999999</v>
      </c>
      <c r="AJ493" s="3">
        <v>499.4</v>
      </c>
      <c r="AK493" s="3">
        <v>326.74599999999998</v>
      </c>
      <c r="AL493" s="3">
        <v>499.69099999999997</v>
      </c>
      <c r="AM493" s="3">
        <v>326.911</v>
      </c>
      <c r="AN493" s="3">
        <v>57.384</v>
      </c>
      <c r="AO493" s="3">
        <v>52.966000000000001</v>
      </c>
      <c r="AP493" s="3">
        <v>135.06800000000001</v>
      </c>
      <c r="AQ493" s="5">
        <f t="shared" si="2745"/>
        <v>44.931999999999988</v>
      </c>
      <c r="AR493" s="3">
        <v>1667</v>
      </c>
      <c r="AS493" s="3">
        <v>78066.077999999994</v>
      </c>
      <c r="AT493" s="3">
        <v>327.404</v>
      </c>
      <c r="AU493" s="3">
        <v>332.96899999999999</v>
      </c>
      <c r="AV493" s="3">
        <v>326.71199999999999</v>
      </c>
      <c r="AW493" s="3">
        <v>333.62099999999998</v>
      </c>
      <c r="AX493" s="3">
        <v>339.75</v>
      </c>
      <c r="AY493" s="3">
        <v>292.55900000000003</v>
      </c>
      <c r="AZ493" s="3">
        <v>8.4600000000000009</v>
      </c>
      <c r="BA493" s="5">
        <f t="shared" si="2746"/>
        <v>8.4600000000000009</v>
      </c>
      <c r="BB493" s="3">
        <v>1673</v>
      </c>
      <c r="BC493" s="3">
        <v>2224.1120000000001</v>
      </c>
      <c r="BD493" s="3">
        <v>434.11900000000003</v>
      </c>
      <c r="BE493" s="3">
        <v>322.50299999999999</v>
      </c>
      <c r="BF493" s="3">
        <v>435.40600000000001</v>
      </c>
      <c r="BG493" s="3">
        <v>321.45400000000001</v>
      </c>
      <c r="BH493" s="3">
        <v>53.442999999999998</v>
      </c>
      <c r="BI493" s="3">
        <v>52.988</v>
      </c>
      <c r="BJ493" s="3">
        <v>13.855</v>
      </c>
      <c r="BK493" s="5">
        <f t="shared" si="2747"/>
        <v>13.855</v>
      </c>
      <c r="BL493" s="3">
        <v>1676</v>
      </c>
      <c r="BM493" s="3">
        <v>71638.101999999999</v>
      </c>
      <c r="BN493" s="3">
        <v>337.20100000000002</v>
      </c>
      <c r="BO493" s="3">
        <v>337.13900000000001</v>
      </c>
      <c r="BP493" s="3">
        <v>336.21899999999999</v>
      </c>
      <c r="BQ493" s="3">
        <v>338.15199999999999</v>
      </c>
      <c r="BR493" s="3">
        <v>318.70299999999997</v>
      </c>
      <c r="BS493" s="3">
        <v>286.19900000000001</v>
      </c>
      <c r="BT493" s="3">
        <v>15.51</v>
      </c>
      <c r="BU493" s="5">
        <f t="shared" si="2748"/>
        <v>15.51</v>
      </c>
      <c r="BV493" s="3">
        <v>1682</v>
      </c>
      <c r="BW493" s="3">
        <v>1876.492</v>
      </c>
      <c r="BX493" s="3">
        <v>435.74</v>
      </c>
      <c r="BY493" s="3">
        <v>320.07299999999998</v>
      </c>
      <c r="BZ493" s="3">
        <v>435.77800000000002</v>
      </c>
      <c r="CA493" s="3">
        <v>319.60500000000002</v>
      </c>
      <c r="CB493" s="3">
        <v>49.667000000000002</v>
      </c>
      <c r="CC493" s="3">
        <v>48.103999999999999</v>
      </c>
      <c r="CD493" s="3">
        <v>85.364000000000004</v>
      </c>
      <c r="CE493" s="5">
        <f t="shared" si="2749"/>
        <v>85.364000000000004</v>
      </c>
      <c r="CF493" s="3">
        <v>1686</v>
      </c>
      <c r="CG493" s="3">
        <v>43821.112000000001</v>
      </c>
      <c r="CH493" s="3">
        <v>376.71499999999997</v>
      </c>
      <c r="CI493" s="3">
        <v>293.69200000000001</v>
      </c>
      <c r="CJ493" s="3">
        <v>376.42099999999999</v>
      </c>
      <c r="CK493" s="3">
        <v>293.73399999999998</v>
      </c>
      <c r="CL493" s="3">
        <v>261.38799999999998</v>
      </c>
      <c r="CM493" s="3">
        <v>213.45599999999999</v>
      </c>
      <c r="CN493" s="3">
        <v>24.123999999999999</v>
      </c>
      <c r="CO493" s="5">
        <f t="shared" si="2750"/>
        <v>24.123999999999999</v>
      </c>
      <c r="CP493" s="3">
        <v>1692</v>
      </c>
      <c r="CQ493" s="3">
        <v>2207.2199999999998</v>
      </c>
      <c r="CR493" s="3">
        <v>454.13400000000001</v>
      </c>
      <c r="CS493" s="3">
        <v>277.79700000000003</v>
      </c>
      <c r="CT493" s="3">
        <v>452.75700000000001</v>
      </c>
      <c r="CU493" s="3">
        <v>276.40899999999999</v>
      </c>
      <c r="CV493" s="3">
        <v>53.6</v>
      </c>
      <c r="CW493" s="3">
        <v>52.430999999999997</v>
      </c>
      <c r="CX493" s="3">
        <v>37.445</v>
      </c>
      <c r="CY493" s="5">
        <f t="shared" si="2751"/>
        <v>37.445</v>
      </c>
      <c r="CZ493" s="46">
        <f t="shared" si="2752"/>
        <v>-0.34093233896891084</v>
      </c>
      <c r="DA493" s="46">
        <f>IF((AQ493-AG493)&lt;45,(AO493-$T493)/$T493,(AN493-$U493)/$U493)</f>
        <v>-0.14689301936024221</v>
      </c>
      <c r="DB493" s="46">
        <f>IF((AQ493-AG493)&lt;45,(AN493-$T493)/$T493,(AO493-$U493)/$U493)</f>
        <v>-7.5733659762265218E-2</v>
      </c>
      <c r="DC493" s="46">
        <f t="shared" si="2753"/>
        <v>120.22375852135049</v>
      </c>
      <c r="DD493" s="46">
        <f t="shared" si="2754"/>
        <v>121.48350421765086</v>
      </c>
      <c r="DE493" s="46">
        <f t="shared" si="2662"/>
        <v>38.627999999999986</v>
      </c>
      <c r="DF493" s="46" t="str">
        <f>IF(DE493&lt;45,DF$6,DF$5)</f>
        <v>CIRC</v>
      </c>
      <c r="DG493" s="46">
        <f t="shared" si="2755"/>
        <v>-0.3366263201848308</v>
      </c>
      <c r="DH493" s="46">
        <f>IF((BK493-BA493)&lt;45,(BI493-$T493)/$T493,(BH493-$U493)/$U493)</f>
        <v>-0.14653867216441707</v>
      </c>
      <c r="DI493" s="46">
        <f>IF((BK493-BA493)&lt;45,(BH493-$T493)/$T493,(BI493-$U493)/$U493)</f>
        <v>-0.13921012788712434</v>
      </c>
      <c r="DJ493" s="46">
        <f t="shared" si="2756"/>
        <v>107.22699464687057</v>
      </c>
      <c r="DK493" s="46">
        <f t="shared" si="2757"/>
        <v>109.37285552183414</v>
      </c>
      <c r="DL493" s="46">
        <f t="shared" si="2663"/>
        <v>5.3949999999999996</v>
      </c>
      <c r="DM493" s="46" t="str">
        <f>IF(DL493&lt;45,DM$6,DM$5)</f>
        <v>CIRC</v>
      </c>
      <c r="DN493" s="46">
        <f t="shared" si="2758"/>
        <v>-0.39124863761294076</v>
      </c>
      <c r="DO493" s="46">
        <f>IF((CE493-BU493)&lt;45,(CC493-$T493)/$T493,(CB493-$U493)/$U493)</f>
        <v>-0.20002899204329475</v>
      </c>
      <c r="DP493" s="46">
        <f>IF((CE493-BU493)&lt;45,(CB493-$T493)/$T493,(CC493-$U493)/$U493)</f>
        <v>-0.22520374963759945</v>
      </c>
      <c r="DQ493" s="46">
        <f t="shared" si="2759"/>
        <v>100.00591421011059</v>
      </c>
      <c r="DR493" s="46">
        <f t="shared" si="2760"/>
        <v>101.27184055797547</v>
      </c>
      <c r="DS493" s="46">
        <f t="shared" si="2664"/>
        <v>69.853999999999999</v>
      </c>
      <c r="DT493" s="46" t="str">
        <f>IF(DS493&lt;45,DT$6,DT$5)</f>
        <v>RAD</v>
      </c>
      <c r="DU493" s="46">
        <f t="shared" si="2761"/>
        <v>-0.62762606927643183</v>
      </c>
      <c r="DV493" s="46">
        <f>IF((CY493-CO493)&lt;45,(CW493-$T493)/$T493,(CV493-$U493)/$U493)</f>
        <v>-0.15551009889508105</v>
      </c>
      <c r="DW493" s="46">
        <f>IF((CY493-CO493)&lt;45,(CV493-$T493)/$T493,(CW493-$U493)/$U493)</f>
        <v>-0.13668137744419026</v>
      </c>
      <c r="DX493" s="46">
        <f t="shared" si="2762"/>
        <v>79.033869866026464</v>
      </c>
      <c r="DY493" s="46">
        <f t="shared" si="2763"/>
        <v>78.277330824447517</v>
      </c>
      <c r="DZ493" s="46">
        <f t="shared" si="2665"/>
        <v>61.240000000000009</v>
      </c>
      <c r="EA493" s="46" t="str">
        <f>IF(DZ493&lt;45,EA$6,EA$5)</f>
        <v>RAD</v>
      </c>
    </row>
    <row r="494" spans="3:131" x14ac:dyDescent="0.2">
      <c r="C494" s="92"/>
      <c r="D494" s="3">
        <v>1650</v>
      </c>
      <c r="E494" s="3">
        <v>116290.482</v>
      </c>
      <c r="F494" s="3">
        <v>318.71100000000001</v>
      </c>
      <c r="G494" s="3">
        <v>285.31799999999998</v>
      </c>
      <c r="H494" s="3">
        <v>317.94200000000001</v>
      </c>
      <c r="I494" s="3">
        <v>284.23500000000001</v>
      </c>
      <c r="J494" s="3">
        <v>414.03399999999999</v>
      </c>
      <c r="K494" s="3">
        <v>357.61700000000002</v>
      </c>
      <c r="L494" s="3">
        <v>20.225000000000001</v>
      </c>
      <c r="M494" s="5">
        <f t="shared" si="2742"/>
        <v>20.225000000000001</v>
      </c>
      <c r="N494" s="3">
        <v>1656</v>
      </c>
      <c r="O494" s="3">
        <v>3062.0239999999999</v>
      </c>
      <c r="P494" s="3">
        <v>458.05399999999997</v>
      </c>
      <c r="Q494" s="3">
        <v>224.161</v>
      </c>
      <c r="R494" s="3">
        <v>459.34100000000001</v>
      </c>
      <c r="S494" s="3">
        <v>223.208</v>
      </c>
      <c r="T494" s="3">
        <v>62.439</v>
      </c>
      <c r="U494" s="3">
        <v>62.439</v>
      </c>
      <c r="V494" s="3">
        <v>0</v>
      </c>
      <c r="W494" s="5">
        <f t="shared" si="2743"/>
        <v>0</v>
      </c>
      <c r="X494" s="3">
        <v>1659</v>
      </c>
      <c r="Y494" s="3">
        <v>75543.444000000003</v>
      </c>
      <c r="Z494" s="3">
        <v>378.60899999999998</v>
      </c>
      <c r="AA494" s="3">
        <v>343.16500000000002</v>
      </c>
      <c r="AB494" s="3">
        <v>377.77600000000001</v>
      </c>
      <c r="AC494" s="3">
        <v>344.12299999999999</v>
      </c>
      <c r="AD494" s="3">
        <v>326.77999999999997</v>
      </c>
      <c r="AE494" s="3">
        <v>294.34100000000001</v>
      </c>
      <c r="AF494" s="3">
        <v>6.6360000000000001</v>
      </c>
      <c r="AG494" s="5">
        <f t="shared" si="2744"/>
        <v>6.6360000000000001</v>
      </c>
      <c r="AH494" s="3">
        <v>1665</v>
      </c>
      <c r="AI494" s="3">
        <v>2383.0010000000002</v>
      </c>
      <c r="AJ494" s="3">
        <v>499.15199999999999</v>
      </c>
      <c r="AK494" s="3">
        <v>326.89400000000001</v>
      </c>
      <c r="AL494" s="3">
        <v>499.327</v>
      </c>
      <c r="AM494" s="3">
        <v>327.14699999999999</v>
      </c>
      <c r="AN494" s="3">
        <v>57.813000000000002</v>
      </c>
      <c r="AO494" s="3">
        <v>52.481999999999999</v>
      </c>
      <c r="AP494" s="3">
        <v>130.07499999999999</v>
      </c>
      <c r="AQ494" s="5">
        <f t="shared" si="2745"/>
        <v>49.925000000000011</v>
      </c>
      <c r="AR494" s="3">
        <v>1668</v>
      </c>
      <c r="AS494" s="3">
        <v>77674.316000000006</v>
      </c>
      <c r="AT494" s="3">
        <v>328.16899999999998</v>
      </c>
      <c r="AU494" s="3">
        <v>333.22500000000002</v>
      </c>
      <c r="AV494" s="3">
        <v>327.48</v>
      </c>
      <c r="AW494" s="3">
        <v>333.95800000000003</v>
      </c>
      <c r="AX494" s="3">
        <v>338.142</v>
      </c>
      <c r="AY494" s="3">
        <v>292.47500000000002</v>
      </c>
      <c r="AZ494" s="3">
        <v>10.901</v>
      </c>
      <c r="BA494" s="5">
        <f t="shared" si="2746"/>
        <v>10.901</v>
      </c>
      <c r="BB494" s="3">
        <v>1674</v>
      </c>
      <c r="BC494" s="3">
        <v>2210.0360000000001</v>
      </c>
      <c r="BD494" s="3">
        <v>433.71600000000001</v>
      </c>
      <c r="BE494" s="3">
        <v>322.50799999999998</v>
      </c>
      <c r="BF494" s="3">
        <v>434.91399999999999</v>
      </c>
      <c r="BG494" s="3">
        <v>321.44200000000001</v>
      </c>
      <c r="BH494" s="3">
        <v>53.716999999999999</v>
      </c>
      <c r="BI494" s="3">
        <v>52.384</v>
      </c>
      <c r="BJ494" s="3">
        <v>48.328000000000003</v>
      </c>
      <c r="BK494" s="5">
        <f t="shared" si="2747"/>
        <v>48.328000000000003</v>
      </c>
      <c r="BL494" s="3">
        <v>1677</v>
      </c>
      <c r="BM494" s="3">
        <v>72158.123999999996</v>
      </c>
      <c r="BN494" s="3">
        <v>336.85199999999998</v>
      </c>
      <c r="BO494" s="3">
        <v>337.35</v>
      </c>
      <c r="BP494" s="3">
        <v>335.97399999999999</v>
      </c>
      <c r="BQ494" s="3">
        <v>338.26400000000001</v>
      </c>
      <c r="BR494" s="3">
        <v>319.74099999999999</v>
      </c>
      <c r="BS494" s="3">
        <v>287.34100000000001</v>
      </c>
      <c r="BT494" s="3">
        <v>16.13</v>
      </c>
      <c r="BU494" s="5">
        <f t="shared" si="2748"/>
        <v>16.13</v>
      </c>
      <c r="BV494" s="3">
        <v>1683</v>
      </c>
      <c r="BW494" s="3">
        <v>1860.614</v>
      </c>
      <c r="BX494" s="3">
        <v>435.70800000000003</v>
      </c>
      <c r="BY494" s="3">
        <v>320.20600000000002</v>
      </c>
      <c r="BZ494" s="3">
        <v>435.726</v>
      </c>
      <c r="CA494" s="3">
        <v>319.79599999999999</v>
      </c>
      <c r="CB494" s="3">
        <v>49.612000000000002</v>
      </c>
      <c r="CC494" s="3">
        <v>47.750999999999998</v>
      </c>
      <c r="CD494" s="3">
        <v>86.447999999999993</v>
      </c>
      <c r="CE494" s="5">
        <f t="shared" si="2749"/>
        <v>86.447999999999993</v>
      </c>
      <c r="CF494" s="3">
        <v>1687</v>
      </c>
      <c r="CG494" s="3">
        <v>43186.004999999997</v>
      </c>
      <c r="CH494" s="3">
        <v>377.34300000000002</v>
      </c>
      <c r="CI494" s="3">
        <v>294.13499999999999</v>
      </c>
      <c r="CJ494" s="3">
        <v>377.08499999999998</v>
      </c>
      <c r="CK494" s="3">
        <v>294.15199999999999</v>
      </c>
      <c r="CL494" s="3">
        <v>260.46199999999999</v>
      </c>
      <c r="CM494" s="3">
        <v>211.11</v>
      </c>
      <c r="CN494" s="3">
        <v>24.155000000000001</v>
      </c>
      <c r="CO494" s="5">
        <f t="shared" si="2750"/>
        <v>24.155000000000001</v>
      </c>
      <c r="CP494" s="3">
        <v>1693</v>
      </c>
      <c r="CQ494" s="3">
        <v>2216.9050000000002</v>
      </c>
      <c r="CR494" s="3">
        <v>454.46699999999998</v>
      </c>
      <c r="CS494" s="3">
        <v>278.08499999999998</v>
      </c>
      <c r="CT494" s="3">
        <v>453.08</v>
      </c>
      <c r="CU494" s="3">
        <v>276.74</v>
      </c>
      <c r="CV494" s="3">
        <v>54.584000000000003</v>
      </c>
      <c r="CW494" s="3">
        <v>51.712000000000003</v>
      </c>
      <c r="CX494" s="3">
        <v>32.868000000000002</v>
      </c>
      <c r="CY494" s="5">
        <f t="shared" si="2751"/>
        <v>32.868000000000002</v>
      </c>
      <c r="CZ494" s="46">
        <f t="shared" si="2752"/>
        <v>-0.35039013768985838</v>
      </c>
      <c r="DA494" s="46">
        <f t="shared" ref="DA494:DA495" si="2954">IF((AQ494-AG494)&lt;45,(AO494-$T494)/$T494,(AN494-$U494)/$U494)</f>
        <v>-0.15946764041704706</v>
      </c>
      <c r="DB494" s="46">
        <f t="shared" ref="DB494:DB495" si="2955">IF((AQ494-AG494)&lt;45,(AN494-$T494)/$T494,(AO494-$U494)/$U494)</f>
        <v>-7.4088310190746132E-2</v>
      </c>
      <c r="DC494" s="46">
        <f t="shared" si="2753"/>
        <v>121.63618002058435</v>
      </c>
      <c r="DD494" s="46">
        <f t="shared" si="2754"/>
        <v>122.7307222214552</v>
      </c>
      <c r="DE494" s="46">
        <f t="shared" si="2662"/>
        <v>43.289000000000009</v>
      </c>
      <c r="DF494" s="46" t="str">
        <f t="shared" ref="DF494:DF496" si="2956">IF(DE494&lt;45,DF$6,DF$5)</f>
        <v>CIRC</v>
      </c>
      <c r="DG494" s="46">
        <f t="shared" si="2755"/>
        <v>-0.33206643687313975</v>
      </c>
      <c r="DH494" s="46">
        <f t="shared" ref="DH494:DH495" si="2957">IF((BK494-BA494)&lt;45,(BI494-$T494)/$T494,(BH494-$U494)/$U494)</f>
        <v>-0.16103717228014541</v>
      </c>
      <c r="DI494" s="46">
        <f t="shared" ref="DI494:DI495" si="2958">IF((BK494-BA494)&lt;45,(BH494-$T494)/$T494,(BI494-$U494)/$U494)</f>
        <v>-0.13968833581575621</v>
      </c>
      <c r="DJ494" s="46">
        <f t="shared" si="2756"/>
        <v>106.0896945890599</v>
      </c>
      <c r="DK494" s="46">
        <f t="shared" si="2757"/>
        <v>108.1605963925865</v>
      </c>
      <c r="DL494" s="46">
        <f t="shared" si="2663"/>
        <v>37.427000000000007</v>
      </c>
      <c r="DM494" s="46" t="str">
        <f t="shared" ref="DM494:DM496" si="2959">IF(DL494&lt;45,DM$6,DM$5)</f>
        <v>CIRC</v>
      </c>
      <c r="DN494" s="46">
        <f t="shared" si="2758"/>
        <v>-0.37950103259525581</v>
      </c>
      <c r="DO494" s="46">
        <f t="shared" ref="DO494:DO495" si="2960">IF((CE494-BU494)&lt;45,(CC494-$T494)/$T494,(CB494-$U494)/$U494)</f>
        <v>-0.20543250212207112</v>
      </c>
      <c r="DP494" s="46">
        <f t="shared" ref="DP494:DP495" si="2961">IF((CE494-BU494)&lt;45,(CB494-$T494)/$T494,(CC494-$U494)/$U494)</f>
        <v>-0.23523759188968438</v>
      </c>
      <c r="DQ494" s="46">
        <f t="shared" si="2759"/>
        <v>100.33157764133888</v>
      </c>
      <c r="DR494" s="46">
        <f t="shared" si="2760"/>
        <v>101.44717111876507</v>
      </c>
      <c r="DS494" s="46">
        <f t="shared" si="2664"/>
        <v>70.317999999999998</v>
      </c>
      <c r="DT494" s="46" t="str">
        <f t="shared" ref="DT494:DT496" si="2962">IF(DS494&lt;45,DT$6,DT$5)</f>
        <v>RAD</v>
      </c>
      <c r="DU494" s="46">
        <f t="shared" si="2761"/>
        <v>-0.62863680451509363</v>
      </c>
      <c r="DV494" s="46">
        <f t="shared" ref="DV494:DV495" si="2963">IF((CY494-CO494)&lt;45,(CW494-$T494)/$T494,(CV494-$U494)/$U494)</f>
        <v>-0.17179967648424857</v>
      </c>
      <c r="DW494" s="46">
        <f t="shared" ref="DW494:DW495" si="2964">IF((CY494-CO494)&lt;45,(CV494-$T494)/$T494,(CW494-$U494)/$U494)</f>
        <v>-0.12580278351671226</v>
      </c>
      <c r="DX494" s="46">
        <f t="shared" si="2762"/>
        <v>78.776353533277955</v>
      </c>
      <c r="DY494" s="46">
        <f t="shared" si="2763"/>
        <v>77.964208256096597</v>
      </c>
      <c r="DZ494" s="46">
        <f t="shared" si="2665"/>
        <v>62.292999999999992</v>
      </c>
      <c r="EA494" s="46" t="str">
        <f t="shared" ref="EA494:EA496" si="2965">IF(DZ494&lt;45,EA$6,EA$5)</f>
        <v>RAD</v>
      </c>
    </row>
    <row r="495" spans="3:131" x14ac:dyDescent="0.2">
      <c r="C495" s="92"/>
      <c r="D495" s="3">
        <v>1651</v>
      </c>
      <c r="E495" s="3">
        <v>116512.54399999999</v>
      </c>
      <c r="F495" s="3">
        <v>318.18900000000002</v>
      </c>
      <c r="G495" s="3">
        <v>284.21100000000001</v>
      </c>
      <c r="H495" s="3">
        <v>317.38600000000002</v>
      </c>
      <c r="I495" s="3">
        <v>282.92</v>
      </c>
      <c r="J495" s="3">
        <v>411.92</v>
      </c>
      <c r="K495" s="3">
        <v>360.13900000000001</v>
      </c>
      <c r="L495" s="3">
        <v>17.486999999999998</v>
      </c>
      <c r="M495" s="5">
        <f t="shared" si="2742"/>
        <v>17.486999999999998</v>
      </c>
      <c r="N495" s="3">
        <v>1657</v>
      </c>
      <c r="O495" s="3">
        <v>2996.712</v>
      </c>
      <c r="P495" s="3">
        <v>458.38900000000001</v>
      </c>
      <c r="Q495" s="3">
        <v>224.161</v>
      </c>
      <c r="R495" s="3">
        <v>459.65499999999997</v>
      </c>
      <c r="S495" s="3">
        <v>223.249</v>
      </c>
      <c r="T495" s="3">
        <v>61.77</v>
      </c>
      <c r="U495" s="3">
        <v>61.77</v>
      </c>
      <c r="V495" s="3">
        <v>0</v>
      </c>
      <c r="W495" s="5">
        <f t="shared" si="2743"/>
        <v>0</v>
      </c>
      <c r="X495" s="3">
        <v>1660</v>
      </c>
      <c r="Y495" s="3">
        <v>76691.14</v>
      </c>
      <c r="Z495" s="3">
        <v>379.59399999999999</v>
      </c>
      <c r="AA495" s="3">
        <v>342.48200000000003</v>
      </c>
      <c r="AB495" s="3">
        <v>378.65199999999999</v>
      </c>
      <c r="AC495" s="3">
        <v>343.38299999999998</v>
      </c>
      <c r="AD495" s="3">
        <v>329.94099999999997</v>
      </c>
      <c r="AE495" s="3">
        <v>295.95</v>
      </c>
      <c r="AF495" s="3">
        <v>1.3320000000000001</v>
      </c>
      <c r="AG495" s="5">
        <f t="shared" si="2744"/>
        <v>1.3320000000000001</v>
      </c>
      <c r="AH495" s="3">
        <v>1666</v>
      </c>
      <c r="AI495" s="3">
        <v>2403.1579999999999</v>
      </c>
      <c r="AJ495" s="3">
        <v>499.27699999999999</v>
      </c>
      <c r="AK495" s="3">
        <v>326.839</v>
      </c>
      <c r="AL495" s="3">
        <v>499.49599999999998</v>
      </c>
      <c r="AM495" s="3">
        <v>327.07799999999997</v>
      </c>
      <c r="AN495" s="3">
        <v>57.88</v>
      </c>
      <c r="AO495" s="3">
        <v>52.865000000000002</v>
      </c>
      <c r="AP495" s="3">
        <v>129.25899999999999</v>
      </c>
      <c r="AQ495" s="5">
        <f t="shared" si="2745"/>
        <v>50.741000000000014</v>
      </c>
      <c r="AR495" s="3">
        <v>1669</v>
      </c>
      <c r="AS495" s="3">
        <v>78147.493000000002</v>
      </c>
      <c r="AT495" s="3">
        <v>327.82600000000002</v>
      </c>
      <c r="AU495" s="3">
        <v>333.13600000000002</v>
      </c>
      <c r="AV495" s="3">
        <v>327.12299999999999</v>
      </c>
      <c r="AW495" s="3">
        <v>333.892</v>
      </c>
      <c r="AX495" s="3">
        <v>338.548</v>
      </c>
      <c r="AY495" s="3">
        <v>293.904</v>
      </c>
      <c r="AZ495" s="3">
        <v>12.063000000000001</v>
      </c>
      <c r="BA495" s="5">
        <f t="shared" si="2746"/>
        <v>12.063000000000001</v>
      </c>
      <c r="BB495" s="3">
        <v>1675</v>
      </c>
      <c r="BC495" s="3">
        <v>2230.3049999999998</v>
      </c>
      <c r="BD495" s="3">
        <v>433.762</v>
      </c>
      <c r="BE495" s="3">
        <v>322.50299999999999</v>
      </c>
      <c r="BF495" s="3">
        <v>434.935</v>
      </c>
      <c r="BG495" s="3">
        <v>321.42899999999997</v>
      </c>
      <c r="BH495" s="3">
        <v>53.585000000000001</v>
      </c>
      <c r="BI495" s="3">
        <v>52.994</v>
      </c>
      <c r="BJ495" s="3">
        <v>87.087999999999994</v>
      </c>
      <c r="BK495" s="5">
        <f t="shared" si="2747"/>
        <v>87.087999999999994</v>
      </c>
      <c r="BL495" s="3">
        <v>1678</v>
      </c>
      <c r="BM495" s="3">
        <v>71508.941000000006</v>
      </c>
      <c r="BN495" s="3">
        <v>336.84</v>
      </c>
      <c r="BO495" s="3">
        <v>337.14100000000002</v>
      </c>
      <c r="BP495" s="3">
        <v>335.8</v>
      </c>
      <c r="BQ495" s="3">
        <v>338.15499999999997</v>
      </c>
      <c r="BR495" s="3">
        <v>317.25799999999998</v>
      </c>
      <c r="BS495" s="3">
        <v>286.98399999999998</v>
      </c>
      <c r="BT495" s="3">
        <v>15.068</v>
      </c>
      <c r="BU495" s="5">
        <f t="shared" si="2748"/>
        <v>15.068</v>
      </c>
      <c r="BV495" s="3">
        <v>1684</v>
      </c>
      <c r="BW495" s="3">
        <v>1883.136</v>
      </c>
      <c r="BX495" s="3">
        <v>435.96300000000002</v>
      </c>
      <c r="BY495" s="3">
        <v>320.08600000000001</v>
      </c>
      <c r="BZ495" s="3">
        <v>436.09899999999999</v>
      </c>
      <c r="CA495" s="3">
        <v>319.61900000000003</v>
      </c>
      <c r="CB495" s="3">
        <v>49.433999999999997</v>
      </c>
      <c r="CC495" s="3">
        <v>48.503</v>
      </c>
      <c r="CD495" s="3">
        <v>93.031999999999996</v>
      </c>
      <c r="CE495" s="5">
        <f t="shared" si="2749"/>
        <v>86.968000000000004</v>
      </c>
      <c r="CF495" s="3">
        <v>1688</v>
      </c>
      <c r="CG495" s="3">
        <v>43523.603000000003</v>
      </c>
      <c r="CH495" s="3">
        <v>376.08199999999999</v>
      </c>
      <c r="CI495" s="3">
        <v>294.22800000000001</v>
      </c>
      <c r="CJ495" s="3">
        <v>375.59800000000001</v>
      </c>
      <c r="CK495" s="3">
        <v>294.37</v>
      </c>
      <c r="CL495" s="3">
        <v>261.286</v>
      </c>
      <c r="CM495" s="3">
        <v>212.09</v>
      </c>
      <c r="CN495" s="3">
        <v>26.754999999999999</v>
      </c>
      <c r="CO495" s="5">
        <f t="shared" si="2750"/>
        <v>26.754999999999999</v>
      </c>
      <c r="CP495" s="3">
        <v>1694</v>
      </c>
      <c r="CQ495" s="3">
        <v>2180.645</v>
      </c>
      <c r="CR495" s="3">
        <v>454.291</v>
      </c>
      <c r="CS495" s="3">
        <v>278.07</v>
      </c>
      <c r="CT495" s="3">
        <v>452.87700000000001</v>
      </c>
      <c r="CU495" s="3">
        <v>276.65100000000001</v>
      </c>
      <c r="CV495" s="3">
        <v>53.05</v>
      </c>
      <c r="CW495" s="3">
        <v>52.337000000000003</v>
      </c>
      <c r="CX495" s="3">
        <v>67.355999999999995</v>
      </c>
      <c r="CY495" s="5">
        <f t="shared" si="2751"/>
        <v>67.355999999999995</v>
      </c>
      <c r="CZ495" s="46">
        <f t="shared" si="2752"/>
        <v>-0.34177782608540414</v>
      </c>
      <c r="DA495" s="46">
        <f t="shared" si="2954"/>
        <v>-6.2975554476282988E-2</v>
      </c>
      <c r="DB495" s="46">
        <f t="shared" si="2955"/>
        <v>-0.14416383357616969</v>
      </c>
      <c r="DC495" s="46">
        <f t="shared" si="2753"/>
        <v>120.70096908475921</v>
      </c>
      <c r="DD495" s="46">
        <f t="shared" si="2754"/>
        <v>121.93902312631506</v>
      </c>
      <c r="DE495" s="46">
        <f t="shared" si="2662"/>
        <v>49.409000000000013</v>
      </c>
      <c r="DF495" s="46" t="str">
        <f t="shared" si="2956"/>
        <v>RAD</v>
      </c>
      <c r="DG495" s="46">
        <f t="shared" si="2755"/>
        <v>-0.32927828783826052</v>
      </c>
      <c r="DH495" s="46">
        <f t="shared" si="2957"/>
        <v>-0.13250768981706332</v>
      </c>
      <c r="DI495" s="46">
        <f t="shared" si="2958"/>
        <v>-0.14207544115266316</v>
      </c>
      <c r="DJ495" s="46">
        <f t="shared" si="2756"/>
        <v>106.46829004450102</v>
      </c>
      <c r="DK495" s="46">
        <f t="shared" si="2757"/>
        <v>108.52996688933432</v>
      </c>
      <c r="DL495" s="46">
        <f t="shared" si="2663"/>
        <v>75.024999999999991</v>
      </c>
      <c r="DM495" s="46" t="str">
        <f t="shared" si="2959"/>
        <v>RAD</v>
      </c>
      <c r="DN495" s="46">
        <f t="shared" si="2758"/>
        <v>-0.38625543186148259</v>
      </c>
      <c r="DO495" s="46">
        <f t="shared" si="2960"/>
        <v>-0.19970859640602243</v>
      </c>
      <c r="DP495" s="46">
        <f t="shared" si="2961"/>
        <v>-0.21478063785008908</v>
      </c>
      <c r="DQ495" s="46">
        <f t="shared" si="2759"/>
        <v>100.57953148628209</v>
      </c>
      <c r="DR495" s="46">
        <f t="shared" si="2760"/>
        <v>101.99741514862028</v>
      </c>
      <c r="DS495" s="46">
        <f t="shared" si="2664"/>
        <v>71.900000000000006</v>
      </c>
      <c r="DT495" s="46" t="str">
        <f t="shared" si="2962"/>
        <v>RAD</v>
      </c>
      <c r="DU495" s="46">
        <f t="shared" si="2761"/>
        <v>-0.62644706307331166</v>
      </c>
      <c r="DV495" s="46">
        <f t="shared" si="2963"/>
        <v>-0.15271167233284766</v>
      </c>
      <c r="DW495" s="46">
        <f t="shared" si="2964"/>
        <v>-0.1411688521936216</v>
      </c>
      <c r="DX495" s="46">
        <f t="shared" si="2762"/>
        <v>79.860682723102244</v>
      </c>
      <c r="DY495" s="46">
        <f t="shared" si="2763"/>
        <v>79.28434146790903</v>
      </c>
      <c r="DZ495" s="46">
        <f t="shared" si="2665"/>
        <v>60.213000000000008</v>
      </c>
      <c r="EA495" s="46" t="str">
        <f t="shared" si="2965"/>
        <v>RAD</v>
      </c>
    </row>
    <row r="496" spans="3:131" ht="17" x14ac:dyDescent="0.2">
      <c r="C496" s="21" t="s">
        <v>19</v>
      </c>
      <c r="D496" s="7"/>
      <c r="E496" s="7">
        <f t="shared" ref="E496:M496" si="2966">AVERAGE(E493:E495)</f>
        <v>116827.80766666667</v>
      </c>
      <c r="F496" s="7">
        <f t="shared" si="2966"/>
        <v>318.339</v>
      </c>
      <c r="G496" s="7">
        <f t="shared" si="2966"/>
        <v>284.41066666666666</v>
      </c>
      <c r="H496" s="7">
        <f t="shared" si="2966"/>
        <v>317.53233333333333</v>
      </c>
      <c r="I496" s="7">
        <f t="shared" si="2966"/>
        <v>283.18800000000005</v>
      </c>
      <c r="J496" s="7">
        <f t="shared" si="2966"/>
        <v>414.54466666666667</v>
      </c>
      <c r="K496" s="7">
        <f t="shared" si="2966"/>
        <v>358.82933333333335</v>
      </c>
      <c r="L496" s="7">
        <f t="shared" si="2966"/>
        <v>19.302666666666667</v>
      </c>
      <c r="M496" s="7">
        <f t="shared" si="2966"/>
        <v>19.302666666666667</v>
      </c>
      <c r="N496" s="7"/>
      <c r="O496" s="7">
        <f t="shared" ref="O496:W496" si="2967">AVERAGE(O493:O495)</f>
        <v>3028.73</v>
      </c>
      <c r="P496" s="7">
        <f t="shared" si="2967"/>
        <v>458.33333333333331</v>
      </c>
      <c r="Q496" s="7">
        <f t="shared" si="2967"/>
        <v>224.10500000000002</v>
      </c>
      <c r="R496" s="7">
        <f t="shared" si="2967"/>
        <v>459.65966666666668</v>
      </c>
      <c r="S496" s="7">
        <f t="shared" si="2967"/>
        <v>223.16200000000001</v>
      </c>
      <c r="T496" s="7">
        <f t="shared" si="2967"/>
        <v>62.098333333333336</v>
      </c>
      <c r="U496" s="7">
        <f t="shared" si="2967"/>
        <v>62.098333333333336</v>
      </c>
      <c r="V496" s="7">
        <f t="shared" si="2967"/>
        <v>0</v>
      </c>
      <c r="W496" s="7">
        <f t="shared" si="2967"/>
        <v>0</v>
      </c>
      <c r="X496" s="7"/>
      <c r="Y496" s="7">
        <f t="shared" ref="Y496:AG496" si="2968">AVERAGE(Y493:Y495)</f>
        <v>76597.97600000001</v>
      </c>
      <c r="Z496" s="7">
        <f t="shared" si="2968"/>
        <v>379.48499999999996</v>
      </c>
      <c r="AA496" s="7">
        <f t="shared" si="2968"/>
        <v>342.81333333333333</v>
      </c>
      <c r="AB496" s="7">
        <f t="shared" si="2968"/>
        <v>378.59933333333333</v>
      </c>
      <c r="AC496" s="7">
        <f t="shared" si="2968"/>
        <v>343.72766666666666</v>
      </c>
      <c r="AD496" s="7">
        <f t="shared" si="2968"/>
        <v>330.16133333333329</v>
      </c>
      <c r="AE496" s="7">
        <f t="shared" si="2968"/>
        <v>295.38833333333332</v>
      </c>
      <c r="AF496" s="7">
        <f t="shared" si="2968"/>
        <v>4.7573333333333343</v>
      </c>
      <c r="AG496" s="7">
        <f t="shared" si="2968"/>
        <v>4.7573333333333343</v>
      </c>
      <c r="AH496" s="7"/>
      <c r="AI496" s="7">
        <f t="shared" ref="AI496:AQ496" si="2969">AVERAGE(AI493:AI495)</f>
        <v>2391.1086666666665</v>
      </c>
      <c r="AJ496" s="7">
        <f t="shared" si="2969"/>
        <v>499.2763333333333</v>
      </c>
      <c r="AK496" s="7">
        <f t="shared" si="2969"/>
        <v>326.82633333333337</v>
      </c>
      <c r="AL496" s="7">
        <f t="shared" si="2969"/>
        <v>499.50466666666671</v>
      </c>
      <c r="AM496" s="7">
        <f t="shared" si="2969"/>
        <v>327.0453333333333</v>
      </c>
      <c r="AN496" s="7">
        <f t="shared" si="2969"/>
        <v>57.69233333333333</v>
      </c>
      <c r="AO496" s="7">
        <f t="shared" si="2969"/>
        <v>52.771000000000008</v>
      </c>
      <c r="AP496" s="7">
        <f t="shared" si="2969"/>
        <v>131.46733333333336</v>
      </c>
      <c r="AQ496" s="7">
        <f t="shared" si="2969"/>
        <v>48.532666666666671</v>
      </c>
      <c r="AR496" s="7"/>
      <c r="AS496" s="7">
        <f t="shared" ref="AS496:BA496" si="2970">AVERAGE(AS493:AS495)</f>
        <v>77962.629000000001</v>
      </c>
      <c r="AT496" s="7">
        <f t="shared" si="2970"/>
        <v>327.79966666666667</v>
      </c>
      <c r="AU496" s="7">
        <f t="shared" si="2970"/>
        <v>333.10999999999996</v>
      </c>
      <c r="AV496" s="7">
        <f t="shared" si="2970"/>
        <v>327.10500000000002</v>
      </c>
      <c r="AW496" s="7">
        <f t="shared" si="2970"/>
        <v>333.82366666666667</v>
      </c>
      <c r="AX496" s="7">
        <f t="shared" si="2970"/>
        <v>338.81333333333333</v>
      </c>
      <c r="AY496" s="7">
        <f t="shared" si="2970"/>
        <v>292.97933333333339</v>
      </c>
      <c r="AZ496" s="7">
        <f t="shared" si="2970"/>
        <v>10.474666666666666</v>
      </c>
      <c r="BA496" s="7">
        <f t="shared" si="2970"/>
        <v>10.474666666666666</v>
      </c>
      <c r="BB496" s="7"/>
      <c r="BC496" s="7">
        <f t="shared" ref="BC496:BK496" si="2971">AVERAGE(BC493:BC495)</f>
        <v>2221.4843333333333</v>
      </c>
      <c r="BD496" s="7">
        <f t="shared" si="2971"/>
        <v>433.86566666666664</v>
      </c>
      <c r="BE496" s="7">
        <f t="shared" si="2971"/>
        <v>322.50466666666665</v>
      </c>
      <c r="BF496" s="7">
        <f t="shared" si="2971"/>
        <v>435.08499999999998</v>
      </c>
      <c r="BG496" s="7">
        <f t="shared" si="2971"/>
        <v>321.44166666666666</v>
      </c>
      <c r="BH496" s="7">
        <f t="shared" si="2971"/>
        <v>53.581666666666671</v>
      </c>
      <c r="BI496" s="7">
        <f t="shared" si="2971"/>
        <v>52.788666666666664</v>
      </c>
      <c r="BJ496" s="7">
        <f t="shared" si="2971"/>
        <v>49.757000000000005</v>
      </c>
      <c r="BK496" s="7">
        <f t="shared" si="2971"/>
        <v>49.757000000000005</v>
      </c>
      <c r="BL496" s="7"/>
      <c r="BM496" s="7">
        <f t="shared" ref="BM496:BU496" si="2972">AVERAGE(BM493:BM495)</f>
        <v>71768.38900000001</v>
      </c>
      <c r="BN496" s="7">
        <f t="shared" si="2972"/>
        <v>336.96433333333334</v>
      </c>
      <c r="BO496" s="7">
        <f t="shared" si="2972"/>
        <v>337.21000000000004</v>
      </c>
      <c r="BP496" s="7">
        <f t="shared" si="2972"/>
        <v>335.99766666666665</v>
      </c>
      <c r="BQ496" s="7">
        <f t="shared" si="2972"/>
        <v>338.19033333333329</v>
      </c>
      <c r="BR496" s="7">
        <f t="shared" si="2972"/>
        <v>318.56733333333335</v>
      </c>
      <c r="BS496" s="7">
        <f t="shared" si="2972"/>
        <v>286.8413333333333</v>
      </c>
      <c r="BT496" s="7">
        <f t="shared" si="2972"/>
        <v>15.569333333333333</v>
      </c>
      <c r="BU496" s="7">
        <f t="shared" si="2972"/>
        <v>15.569333333333333</v>
      </c>
      <c r="BV496" s="7"/>
      <c r="BW496" s="7">
        <f t="shared" ref="BW496:CE496" si="2973">AVERAGE(BW493:BW495)</f>
        <v>1873.414</v>
      </c>
      <c r="BX496" s="7">
        <f t="shared" si="2973"/>
        <v>435.80366666666669</v>
      </c>
      <c r="BY496" s="7">
        <f t="shared" si="2973"/>
        <v>320.12166666666667</v>
      </c>
      <c r="BZ496" s="7">
        <f t="shared" si="2973"/>
        <v>435.86766666666671</v>
      </c>
      <c r="CA496" s="7">
        <f t="shared" si="2973"/>
        <v>319.67333333333335</v>
      </c>
      <c r="CB496" s="7">
        <f t="shared" si="2973"/>
        <v>49.570999999999998</v>
      </c>
      <c r="CC496" s="7">
        <f t="shared" si="2973"/>
        <v>48.119333333333337</v>
      </c>
      <c r="CD496" s="7">
        <f t="shared" si="2973"/>
        <v>88.281333333333336</v>
      </c>
      <c r="CE496" s="7">
        <f t="shared" si="2973"/>
        <v>86.26</v>
      </c>
      <c r="CF496" s="10"/>
      <c r="CG496" s="7">
        <f t="shared" ref="CG496:CO496" si="2974">AVERAGE(CG493:CG495)</f>
        <v>43510.239999999998</v>
      </c>
      <c r="CH496" s="7">
        <f t="shared" si="2974"/>
        <v>376.71333333333331</v>
      </c>
      <c r="CI496" s="7">
        <f t="shared" si="2974"/>
        <v>294.01833333333337</v>
      </c>
      <c r="CJ496" s="7">
        <f t="shared" si="2974"/>
        <v>376.36799999999999</v>
      </c>
      <c r="CK496" s="7">
        <f t="shared" si="2974"/>
        <v>294.08533333333332</v>
      </c>
      <c r="CL496" s="7">
        <f t="shared" si="2974"/>
        <v>261.0453333333333</v>
      </c>
      <c r="CM496" s="7">
        <f t="shared" si="2974"/>
        <v>212.21866666666668</v>
      </c>
      <c r="CN496" s="7">
        <f t="shared" si="2974"/>
        <v>25.011333333333329</v>
      </c>
      <c r="CO496" s="7">
        <f t="shared" si="2974"/>
        <v>25.011333333333329</v>
      </c>
      <c r="CP496" s="10"/>
      <c r="CQ496" s="7">
        <f t="shared" ref="CQ496:DE496" si="2975">AVERAGE(CQ493:CQ495)</f>
        <v>2201.59</v>
      </c>
      <c r="CR496" s="7">
        <f t="shared" si="2975"/>
        <v>454.29733333333337</v>
      </c>
      <c r="CS496" s="7">
        <f t="shared" si="2975"/>
        <v>277.98399999999998</v>
      </c>
      <c r="CT496" s="7">
        <f t="shared" si="2975"/>
        <v>452.90466666666663</v>
      </c>
      <c r="CU496" s="7">
        <f t="shared" si="2975"/>
        <v>276.59999999999997</v>
      </c>
      <c r="CV496" s="7">
        <f t="shared" si="2975"/>
        <v>53.74466666666666</v>
      </c>
      <c r="CW496" s="7">
        <f t="shared" si="2975"/>
        <v>52.160000000000004</v>
      </c>
      <c r="CX496" s="7">
        <f t="shared" si="2975"/>
        <v>45.889666666666663</v>
      </c>
      <c r="CY496" s="7">
        <f t="shared" si="2975"/>
        <v>45.889666666666663</v>
      </c>
      <c r="CZ496" s="49">
        <f t="shared" si="2975"/>
        <v>-0.34436676758139112</v>
      </c>
      <c r="DA496" s="49">
        <f t="shared" si="2975"/>
        <v>-0.12311207141785742</v>
      </c>
      <c r="DB496" s="49">
        <f t="shared" si="2975"/>
        <v>-9.7995267843060341E-2</v>
      </c>
      <c r="DC496" s="49">
        <f t="shared" si="2975"/>
        <v>120.85363587556469</v>
      </c>
      <c r="DD496" s="49">
        <f t="shared" si="2975"/>
        <v>122.0510831884737</v>
      </c>
      <c r="DE496" s="49">
        <f t="shared" si="2975"/>
        <v>43.775333333333343</v>
      </c>
      <c r="DF496" s="46" t="str">
        <f t="shared" si="2956"/>
        <v>CIRC</v>
      </c>
      <c r="DG496" s="49">
        <f t="shared" ref="DG496:DL496" si="2976">AVERAGE(DG493:DG495)</f>
        <v>-0.33265701496541039</v>
      </c>
      <c r="DH496" s="49">
        <f t="shared" si="2976"/>
        <v>-0.14669451142054193</v>
      </c>
      <c r="DI496" s="49">
        <f t="shared" si="2976"/>
        <v>-0.14032463495184788</v>
      </c>
      <c r="DJ496" s="49">
        <f t="shared" si="2976"/>
        <v>106.59499309347717</v>
      </c>
      <c r="DK496" s="49">
        <f t="shared" si="2976"/>
        <v>108.68780626791833</v>
      </c>
      <c r="DL496" s="49">
        <f t="shared" si="2976"/>
        <v>39.282333333333334</v>
      </c>
      <c r="DM496" s="46" t="str">
        <f t="shared" si="2959"/>
        <v>CIRC</v>
      </c>
      <c r="DN496" s="49">
        <f t="shared" ref="DN496:DS496" si="2977">AVERAGE(DN493:DN495)</f>
        <v>-0.38566836735655974</v>
      </c>
      <c r="DO496" s="49">
        <f t="shared" si="2977"/>
        <v>-0.20172336352379608</v>
      </c>
      <c r="DP496" s="49">
        <f t="shared" si="2977"/>
        <v>-0.22507399312579099</v>
      </c>
      <c r="DQ496" s="49">
        <f t="shared" si="2977"/>
        <v>100.30567444591053</v>
      </c>
      <c r="DR496" s="49">
        <f t="shared" si="2977"/>
        <v>101.57214227512027</v>
      </c>
      <c r="DS496" s="49">
        <f t="shared" si="2977"/>
        <v>70.690666666666672</v>
      </c>
      <c r="DT496" s="46" t="str">
        <f t="shared" si="2962"/>
        <v>RAD</v>
      </c>
      <c r="DU496" s="49">
        <f t="shared" ref="DU496:DZ496" si="2978">AVERAGE(DU493:DU495)</f>
        <v>-0.62756997895494571</v>
      </c>
      <c r="DV496" s="49">
        <f t="shared" si="2978"/>
        <v>-0.16000714923739243</v>
      </c>
      <c r="DW496" s="49">
        <f t="shared" si="2978"/>
        <v>-0.13455100438484138</v>
      </c>
      <c r="DX496" s="49">
        <f t="shared" si="2978"/>
        <v>79.223635374135554</v>
      </c>
      <c r="DY496" s="49">
        <f t="shared" si="2978"/>
        <v>78.508626849484372</v>
      </c>
      <c r="DZ496" s="49">
        <f t="shared" si="2978"/>
        <v>61.248666666666672</v>
      </c>
      <c r="EA496" s="46" t="str">
        <f t="shared" si="2965"/>
        <v>RAD</v>
      </c>
    </row>
    <row r="497" spans="3:131" ht="17" x14ac:dyDescent="0.2">
      <c r="C497" s="21" t="s">
        <v>20</v>
      </c>
      <c r="D497" s="7"/>
      <c r="E497" s="7">
        <f>STDEV(E493:E495)</f>
        <v>746.66546153302863</v>
      </c>
      <c r="F497" s="7">
        <f t="shared" ref="F497:M497" si="2979">STDEV(F493:F495)</f>
        <v>0.32416662382175837</v>
      </c>
      <c r="G497" s="7">
        <f t="shared" si="2979"/>
        <v>0.82580647450436828</v>
      </c>
      <c r="H497" s="7">
        <f t="shared" si="2979"/>
        <v>0.35957243127544047</v>
      </c>
      <c r="I497" s="7">
        <f t="shared" si="2979"/>
        <v>0.94203874654921516</v>
      </c>
      <c r="J497" s="7">
        <f t="shared" si="2979"/>
        <v>2.9137579400721187</v>
      </c>
      <c r="K497" s="7">
        <f t="shared" si="2979"/>
        <v>1.2638142004793746</v>
      </c>
      <c r="L497" s="7">
        <f t="shared" si="2979"/>
        <v>1.5724803125423668</v>
      </c>
      <c r="M497" s="7">
        <f t="shared" si="2979"/>
        <v>1.5724803125423668</v>
      </c>
      <c r="N497" s="7"/>
      <c r="O497" s="7">
        <f>STDEV(O493:O495)</f>
        <v>32.674691551719299</v>
      </c>
      <c r="P497" s="7">
        <f t="shared" ref="P497:W497" si="2980">STDEV(P493:P495)</f>
        <v>0.25607876392497858</v>
      </c>
      <c r="Q497" s="7">
        <f t="shared" si="2980"/>
        <v>9.6994845223860801E-2</v>
      </c>
      <c r="R497" s="7">
        <f t="shared" si="2980"/>
        <v>0.32102544032106267</v>
      </c>
      <c r="S497" s="7">
        <f t="shared" si="2980"/>
        <v>0.11699145267924489</v>
      </c>
      <c r="T497" s="7">
        <f t="shared" si="2980"/>
        <v>0.33467048470597516</v>
      </c>
      <c r="U497" s="7">
        <f t="shared" si="2980"/>
        <v>0.33467048470597516</v>
      </c>
      <c r="V497" s="7">
        <f t="shared" si="2980"/>
        <v>0</v>
      </c>
      <c r="W497" s="7">
        <f t="shared" si="2980"/>
        <v>0</v>
      </c>
      <c r="X497" s="7"/>
      <c r="Y497" s="7">
        <f>STDEV(Y493:Y495)</f>
        <v>1011.1739962400111</v>
      </c>
      <c r="Z497" s="7">
        <f t="shared" ref="Z497:AG497" si="2981">STDEV(Z493:Z495)</f>
        <v>0.82690567781339108</v>
      </c>
      <c r="AA497" s="7">
        <f t="shared" si="2981"/>
        <v>0.34195370056972801</v>
      </c>
      <c r="AB497" s="7">
        <f t="shared" si="2981"/>
        <v>0.79830403564890462</v>
      </c>
      <c r="AC497" s="7">
        <f t="shared" si="2981"/>
        <v>0.37259271776745034</v>
      </c>
      <c r="AD497" s="7">
        <f t="shared" si="2981"/>
        <v>3.4967102158076164</v>
      </c>
      <c r="AE497" s="7">
        <f t="shared" si="2981"/>
        <v>0.90781293961549692</v>
      </c>
      <c r="AF497" s="7">
        <f t="shared" si="2981"/>
        <v>2.971066699576657</v>
      </c>
      <c r="AG497" s="7">
        <f t="shared" si="2981"/>
        <v>2.971066699576657</v>
      </c>
      <c r="AH497" s="7"/>
      <c r="AI497" s="7">
        <f>STDEV(AI493:AI495)</f>
        <v>10.640898192038623</v>
      </c>
      <c r="AJ497" s="7">
        <f t="shared" ref="AJ497:AQ497" si="2982">STDEV(AJ493:AJ495)</f>
        <v>0.12400134407873228</v>
      </c>
      <c r="AK497" s="7">
        <f t="shared" si="2982"/>
        <v>7.4808644776758387E-2</v>
      </c>
      <c r="AL497" s="7">
        <f t="shared" si="2982"/>
        <v>0.1821546961605135</v>
      </c>
      <c r="AM497" s="7">
        <f t="shared" si="2982"/>
        <v>0.12134386401187099</v>
      </c>
      <c r="AN497" s="7">
        <f t="shared" si="2982"/>
        <v>0.26911769420336151</v>
      </c>
      <c r="AO497" s="7">
        <f t="shared" si="2982"/>
        <v>0.25532528272774047</v>
      </c>
      <c r="AP497" s="7">
        <f t="shared" si="2982"/>
        <v>3.144847267091587</v>
      </c>
      <c r="AQ497" s="7">
        <f t="shared" si="2982"/>
        <v>3.144847267091587</v>
      </c>
      <c r="AR497" s="7"/>
      <c r="AS497" s="7">
        <f>STDEV(AS493:AS495)</f>
        <v>252.9829836826936</v>
      </c>
      <c r="AT497" s="7">
        <f t="shared" ref="AT497:BA497" si="2983">STDEV(AT493:AT495)</f>
        <v>0.38317924439265882</v>
      </c>
      <c r="AU497" s="7">
        <f t="shared" si="2983"/>
        <v>0.12996538000561561</v>
      </c>
      <c r="AV497" s="7">
        <f t="shared" si="2983"/>
        <v>0.38431627600195511</v>
      </c>
      <c r="AW497" s="7">
        <f t="shared" si="2983"/>
        <v>0.17858984666923405</v>
      </c>
      <c r="AX497" s="7">
        <f t="shared" si="2983"/>
        <v>0.83619216292269538</v>
      </c>
      <c r="AY497" s="7">
        <f t="shared" si="2983"/>
        <v>0.80188548642141388</v>
      </c>
      <c r="AZ497" s="7">
        <f t="shared" si="2983"/>
        <v>1.838945984343582</v>
      </c>
      <c r="BA497" s="7">
        <f t="shared" si="2983"/>
        <v>1.838945984343582</v>
      </c>
      <c r="BB497" s="7"/>
      <c r="BC497" s="7">
        <f>STDEV(BC493:BC495)</f>
        <v>10.386845735512367</v>
      </c>
      <c r="BD497" s="7">
        <f t="shared" ref="BD497:BK497" si="2984">STDEV(BD493:BD495)</f>
        <v>0.22059540641939759</v>
      </c>
      <c r="BE497" s="7">
        <f t="shared" si="2984"/>
        <v>2.8867513459455035E-3</v>
      </c>
      <c r="BF497" s="7">
        <f t="shared" si="2984"/>
        <v>0.27819237947866893</v>
      </c>
      <c r="BG497" s="7">
        <f t="shared" si="2984"/>
        <v>1.2503332889024638E-2</v>
      </c>
      <c r="BH497" s="7">
        <f t="shared" si="2984"/>
        <v>0.13703041025018303</v>
      </c>
      <c r="BI497" s="7">
        <f t="shared" si="2984"/>
        <v>0.35046445373722718</v>
      </c>
      <c r="BJ497" s="7">
        <f t="shared" si="2984"/>
        <v>36.637407154437106</v>
      </c>
      <c r="BK497" s="7">
        <f t="shared" si="2984"/>
        <v>36.637407154437106</v>
      </c>
      <c r="BL497" s="7"/>
      <c r="BM497" s="7">
        <f>STDEV(BM493:BM495)</f>
        <v>343.64322872566112</v>
      </c>
      <c r="BN497" s="7">
        <f t="shared" ref="BN497:BU497" si="2985">STDEV(BN493:BN495)</f>
        <v>0.20504714904954024</v>
      </c>
      <c r="BO497" s="7">
        <f t="shared" si="2985"/>
        <v>0.12124768039018777</v>
      </c>
      <c r="BP497" s="7">
        <f t="shared" si="2985"/>
        <v>0.21050019794130842</v>
      </c>
      <c r="BQ497" s="7">
        <f t="shared" si="2985"/>
        <v>6.38148363104971E-2</v>
      </c>
      <c r="BR497" s="7">
        <f t="shared" si="2985"/>
        <v>1.2470470453568852</v>
      </c>
      <c r="BS497" s="7">
        <f t="shared" si="2985"/>
        <v>0.58421428716980783</v>
      </c>
      <c r="BT497" s="7">
        <f t="shared" si="2985"/>
        <v>0.53348039639084488</v>
      </c>
      <c r="BU497" s="7">
        <f t="shared" si="2985"/>
        <v>0.53348039639084488</v>
      </c>
      <c r="BV497" s="7"/>
      <c r="BW497" s="7">
        <f>STDEV(BW493:BW495)</f>
        <v>11.572194433209249</v>
      </c>
      <c r="BX497" s="7">
        <f t="shared" ref="BX497:CE497" si="2986">STDEV(BX493:BX495)</f>
        <v>0.13891124264556032</v>
      </c>
      <c r="BY497" s="7">
        <f t="shared" si="2986"/>
        <v>7.3323484187096249E-2</v>
      </c>
      <c r="BZ497" s="7">
        <f t="shared" si="2986"/>
        <v>0.20202062600964596</v>
      </c>
      <c r="CA497" s="7">
        <f t="shared" si="2986"/>
        <v>0.10646282606304236</v>
      </c>
      <c r="CB497" s="7">
        <f t="shared" si="2986"/>
        <v>0.12179080425056965</v>
      </c>
      <c r="CC497" s="7">
        <f t="shared" si="2986"/>
        <v>0.37623441274468006</v>
      </c>
      <c r="CD497" s="7">
        <f t="shared" si="2986"/>
        <v>4.1497456950195533</v>
      </c>
      <c r="CE497" s="7">
        <f t="shared" si="2986"/>
        <v>0.81835933427804042</v>
      </c>
      <c r="CF497" s="10"/>
      <c r="CG497" s="7">
        <f>STDEV(CG493:CG495)</f>
        <v>317.76430367333774</v>
      </c>
      <c r="CH497" s="7">
        <f t="shared" ref="CH497:CO497" si="2987">STDEV(CH493:CH495)</f>
        <v>0.63050165212578824</v>
      </c>
      <c r="CI497" s="7">
        <f t="shared" si="2987"/>
        <v>0.28641287215020855</v>
      </c>
      <c r="CJ497" s="7">
        <f t="shared" si="2987"/>
        <v>0.74491543144170047</v>
      </c>
      <c r="CK497" s="7">
        <f t="shared" si="2987"/>
        <v>0.32319859735670359</v>
      </c>
      <c r="CL497" s="7">
        <f t="shared" si="2987"/>
        <v>0.50774928196239932</v>
      </c>
      <c r="CM497" s="7">
        <f t="shared" si="2987"/>
        <v>1.1782806683185905</v>
      </c>
      <c r="CN497" s="7">
        <f t="shared" si="2987"/>
        <v>1.5101391768089893</v>
      </c>
      <c r="CO497" s="7">
        <f t="shared" si="2987"/>
        <v>1.5101391768089893</v>
      </c>
      <c r="CP497" s="10"/>
      <c r="CQ497" s="7">
        <f t="shared" ref="CQ497:DE497" si="2988">STDEV(CQ493:CQ495)</f>
        <v>18.774173084319916</v>
      </c>
      <c r="CR497" s="7">
        <f t="shared" si="2988"/>
        <v>0.16659031584497447</v>
      </c>
      <c r="CS497" s="7">
        <f t="shared" si="2988"/>
        <v>0.16212032568432799</v>
      </c>
      <c r="CT497" s="7">
        <f t="shared" si="2988"/>
        <v>0.16326767387737703</v>
      </c>
      <c r="CU497" s="7">
        <f t="shared" si="2988"/>
        <v>0.17129214809793056</v>
      </c>
      <c r="CV497" s="7">
        <f t="shared" si="2988"/>
        <v>0.77716493315983948</v>
      </c>
      <c r="CW497" s="7">
        <f t="shared" si="2988"/>
        <v>0.39081581339551552</v>
      </c>
      <c r="CX497" s="7">
        <f t="shared" si="2988"/>
        <v>18.730718948650477</v>
      </c>
      <c r="CY497" s="7">
        <f t="shared" si="2988"/>
        <v>18.730718948650477</v>
      </c>
      <c r="CZ497" s="49">
        <f t="shared" si="2988"/>
        <v>5.2334933566138908E-3</v>
      </c>
      <c r="DA497" s="49">
        <f t="shared" si="2988"/>
        <v>5.2457895269241987E-2</v>
      </c>
      <c r="DB497" s="49">
        <f t="shared" si="2988"/>
        <v>3.9991613373211804E-2</v>
      </c>
      <c r="DC497" s="49">
        <f t="shared" si="2988"/>
        <v>0.718480330026951</v>
      </c>
      <c r="DD497" s="49">
        <f t="shared" si="2988"/>
        <v>0.63111510867801812</v>
      </c>
      <c r="DE497" s="49">
        <f t="shared" si="2988"/>
        <v>5.4069289188348417</v>
      </c>
      <c r="DG497" s="49">
        <f t="shared" ref="DG497:DL497" si="2989">STDEV(DG493:DG495)</f>
        <v>3.709444932043508E-3</v>
      </c>
      <c r="DH497" s="49">
        <f t="shared" si="2989"/>
        <v>1.4265379658745133E-2</v>
      </c>
      <c r="DI497" s="49">
        <f t="shared" si="2989"/>
        <v>1.5349796319044304E-3</v>
      </c>
      <c r="DJ497" s="49">
        <f t="shared" si="2989"/>
        <v>0.57913996783068133</v>
      </c>
      <c r="DK497" s="49">
        <f t="shared" si="2989"/>
        <v>0.621351753184056</v>
      </c>
      <c r="DL497" s="49">
        <f t="shared" si="2989"/>
        <v>34.852057634138802</v>
      </c>
      <c r="DN497" s="49">
        <f t="shared" ref="DN497:DS497" si="2990">STDEV(DN493:DN495)</f>
        <v>5.8957645358841682E-3</v>
      </c>
      <c r="DO497" s="49">
        <f t="shared" si="2990"/>
        <v>3.2162004286123065E-3</v>
      </c>
      <c r="DP497" s="49">
        <f t="shared" si="2990"/>
        <v>1.0229094276073328E-2</v>
      </c>
      <c r="DQ497" s="49">
        <f t="shared" si="2990"/>
        <v>0.28768459557413517</v>
      </c>
      <c r="DR497" s="49">
        <f t="shared" si="2990"/>
        <v>0.37858679861811534</v>
      </c>
      <c r="DS497" s="49">
        <f t="shared" si="2990"/>
        <v>1.072701884650783</v>
      </c>
      <c r="DU497" s="49">
        <f t="shared" ref="DU497:DZ497" si="2991">STDEV(DU493:DU495)</f>
        <v>1.0959477581471001E-3</v>
      </c>
      <c r="DV497" s="49">
        <f t="shared" si="2991"/>
        <v>1.0308034340112413E-2</v>
      </c>
      <c r="DW497" s="49">
        <f t="shared" si="2991"/>
        <v>7.9014482011130899E-3</v>
      </c>
      <c r="DX497" s="49">
        <f t="shared" si="2991"/>
        <v>0.56652507360855198</v>
      </c>
      <c r="DY497" s="49">
        <f t="shared" si="2991"/>
        <v>0.68979077453307724</v>
      </c>
      <c r="DZ497" s="49">
        <f t="shared" si="2991"/>
        <v>1.040027082980687</v>
      </c>
    </row>
    <row r="498" spans="3:131" x14ac:dyDescent="0.2">
      <c r="C498" s="98" t="s">
        <v>60</v>
      </c>
      <c r="D498" s="3">
        <v>1695</v>
      </c>
      <c r="E498" s="3">
        <v>119943.921</v>
      </c>
      <c r="F498" s="3">
        <v>389.55799999999999</v>
      </c>
      <c r="G498" s="3">
        <v>358.91300000000001</v>
      </c>
      <c r="H498" s="3">
        <v>387.64800000000002</v>
      </c>
      <c r="I498" s="3">
        <v>359.726</v>
      </c>
      <c r="J498" s="3">
        <v>402.50799999999998</v>
      </c>
      <c r="K498" s="3">
        <v>379.41399999999999</v>
      </c>
      <c r="L498" s="3">
        <v>11.993</v>
      </c>
      <c r="M498" s="5">
        <f t="shared" si="2742"/>
        <v>11.993</v>
      </c>
      <c r="N498" s="3">
        <v>1698</v>
      </c>
      <c r="O498" s="3">
        <v>3437.3449999999998</v>
      </c>
      <c r="P498" s="3">
        <v>444.46300000000002</v>
      </c>
      <c r="Q498" s="3">
        <v>361.24200000000002</v>
      </c>
      <c r="R498" s="3">
        <v>444.06099999999998</v>
      </c>
      <c r="S498" s="3">
        <v>361.18700000000001</v>
      </c>
      <c r="T498" s="3">
        <v>66.156000000000006</v>
      </c>
      <c r="U498" s="3">
        <v>66.156000000000006</v>
      </c>
      <c r="V498" s="3">
        <v>0</v>
      </c>
      <c r="W498" s="5">
        <f t="shared" si="2743"/>
        <v>0</v>
      </c>
      <c r="X498" s="3">
        <v>1701</v>
      </c>
      <c r="Y498" s="3">
        <v>84654.407000000007</v>
      </c>
      <c r="Z498" s="3">
        <v>347.04300000000001</v>
      </c>
      <c r="AA498" s="3">
        <v>331.87900000000002</v>
      </c>
      <c r="AB498" s="3">
        <v>346.35599999999999</v>
      </c>
      <c r="AC498" s="3">
        <v>332.37700000000001</v>
      </c>
      <c r="AD498" s="3">
        <v>336.35899999999998</v>
      </c>
      <c r="AE498" s="3">
        <v>320.44799999999998</v>
      </c>
      <c r="AF498" s="3">
        <v>5.7949999999999999</v>
      </c>
      <c r="AG498" s="5">
        <f t="shared" si="2744"/>
        <v>5.7949999999999999</v>
      </c>
      <c r="AH498" s="3">
        <v>1704</v>
      </c>
      <c r="AI498" s="3">
        <v>2591.663</v>
      </c>
      <c r="AJ498" s="3">
        <v>391.68299999999999</v>
      </c>
      <c r="AK498" s="3">
        <v>337.81599999999997</v>
      </c>
      <c r="AL498" s="3">
        <v>391.01799999999997</v>
      </c>
      <c r="AM498" s="3">
        <v>338</v>
      </c>
      <c r="AN498" s="3">
        <v>60.015999999999998</v>
      </c>
      <c r="AO498" s="3">
        <v>54.981999999999999</v>
      </c>
      <c r="AP498" s="3">
        <v>50.418999999999997</v>
      </c>
      <c r="AQ498" s="5">
        <f t="shared" si="2745"/>
        <v>50.418999999999997</v>
      </c>
      <c r="AR498" s="3">
        <v>1707</v>
      </c>
      <c r="AS498" s="3">
        <v>86109.521999999997</v>
      </c>
      <c r="AT498" s="3">
        <v>376.64299999999997</v>
      </c>
      <c r="AU498" s="3">
        <v>358.40699999999998</v>
      </c>
      <c r="AV498" s="3">
        <v>375.87400000000002</v>
      </c>
      <c r="AW498" s="3">
        <v>359.75</v>
      </c>
      <c r="AX498" s="3">
        <v>335.43400000000003</v>
      </c>
      <c r="AY498" s="3">
        <v>326.85500000000002</v>
      </c>
      <c r="AZ498" s="3">
        <v>179.74100000000001</v>
      </c>
      <c r="BA498" s="5">
        <f t="shared" si="2746"/>
        <v>0.25899999999998613</v>
      </c>
      <c r="BB498" s="3">
        <v>1710</v>
      </c>
      <c r="BC498" s="3">
        <v>2417.0079999999998</v>
      </c>
      <c r="BD498" s="3">
        <v>421.61799999999999</v>
      </c>
      <c r="BE498" s="3">
        <v>362.26100000000002</v>
      </c>
      <c r="BF498" s="3">
        <v>420.05500000000001</v>
      </c>
      <c r="BG498" s="3">
        <v>362.548</v>
      </c>
      <c r="BH498" s="3">
        <v>57.252000000000002</v>
      </c>
      <c r="BI498" s="3">
        <v>53.752000000000002</v>
      </c>
      <c r="BJ498" s="3">
        <v>70.555999999999997</v>
      </c>
      <c r="BK498" s="5">
        <f t="shared" si="2747"/>
        <v>70.555999999999997</v>
      </c>
      <c r="BL498" s="3">
        <v>1713</v>
      </c>
      <c r="BM498" s="3">
        <v>72252.376000000004</v>
      </c>
      <c r="BN498" s="3">
        <v>379.928</v>
      </c>
      <c r="BO498" s="3">
        <v>354.791</v>
      </c>
      <c r="BP498" s="3">
        <v>379.72500000000002</v>
      </c>
      <c r="BQ498" s="3">
        <v>356.40899999999999</v>
      </c>
      <c r="BR498" s="3">
        <v>310.24</v>
      </c>
      <c r="BS498" s="3">
        <v>296.52699999999999</v>
      </c>
      <c r="BT498" s="3">
        <v>1.306</v>
      </c>
      <c r="BU498" s="5">
        <f t="shared" si="2748"/>
        <v>1.306</v>
      </c>
      <c r="BV498" s="3">
        <v>1716</v>
      </c>
      <c r="BW498" s="3">
        <v>1914.5530000000001</v>
      </c>
      <c r="BX498" s="3">
        <v>422.53</v>
      </c>
      <c r="BY498" s="3">
        <v>355.995</v>
      </c>
      <c r="BZ498" s="3">
        <v>421.03500000000003</v>
      </c>
      <c r="CA498" s="3">
        <v>355.697</v>
      </c>
      <c r="CB498" s="3">
        <v>50.765999999999998</v>
      </c>
      <c r="CC498" s="3">
        <v>48.018000000000001</v>
      </c>
      <c r="CD498" s="3">
        <v>81.972999999999999</v>
      </c>
      <c r="CE498" s="5">
        <f t="shared" si="2749"/>
        <v>81.972999999999999</v>
      </c>
      <c r="CF498" s="3">
        <v>1720</v>
      </c>
      <c r="CG498" s="3">
        <v>42352.597000000002</v>
      </c>
      <c r="CH498" s="3">
        <v>302.34800000000001</v>
      </c>
      <c r="CI498" s="3">
        <v>358.02</v>
      </c>
      <c r="CJ498" s="3">
        <v>301.42399999999998</v>
      </c>
      <c r="CK498" s="3">
        <v>359.52499999999998</v>
      </c>
      <c r="CL498" s="3">
        <v>241.93299999999999</v>
      </c>
      <c r="CM498" s="3">
        <v>222.892</v>
      </c>
      <c r="CN498" s="3">
        <v>45.838999999999999</v>
      </c>
      <c r="CO498" s="5">
        <f t="shared" si="2750"/>
        <v>45.838999999999999</v>
      </c>
      <c r="CP498" s="3">
        <v>1723</v>
      </c>
      <c r="CQ498" s="3">
        <v>2276.136</v>
      </c>
      <c r="CR498" s="3">
        <v>352.39699999999999</v>
      </c>
      <c r="CS498" s="3">
        <v>349.80200000000002</v>
      </c>
      <c r="CT498" s="3">
        <v>350.84199999999998</v>
      </c>
      <c r="CU498" s="3">
        <v>349.709</v>
      </c>
      <c r="CV498" s="3">
        <v>55.768000000000001</v>
      </c>
      <c r="CW498" s="3">
        <v>51.966000000000001</v>
      </c>
      <c r="CX498" s="3">
        <v>7.46</v>
      </c>
      <c r="CY498" s="5">
        <f t="shared" si="2751"/>
        <v>7.46</v>
      </c>
      <c r="CZ498" s="46">
        <f t="shared" si="2752"/>
        <v>-0.29421677818920056</v>
      </c>
      <c r="DA498" s="46">
        <f>IF((AQ498-AG498)&lt;45,(AO498-$T498)/$T498,(AN498-$U498)/$U498)</f>
        <v>-0.16890380313199113</v>
      </c>
      <c r="DB498" s="46">
        <f>IF((AQ498-AG498)&lt;45,(AN498-$T498)/$T498,(AO498-$U498)/$U498)</f>
        <v>-9.2810931737106347E-2</v>
      </c>
      <c r="DC498" s="46">
        <f t="shared" si="2753"/>
        <v>45.033071947181199</v>
      </c>
      <c r="DD498" s="46">
        <f t="shared" si="2754"/>
        <v>45.014579560404627</v>
      </c>
      <c r="DE498" s="46">
        <f t="shared" si="2662"/>
        <v>44.623999999999995</v>
      </c>
      <c r="DF498" s="46" t="str">
        <f>IF(DE498&lt;45,DF$6,DF$5)</f>
        <v>CIRC</v>
      </c>
      <c r="DG498" s="46">
        <f t="shared" si="2755"/>
        <v>-0.28208515044293075</v>
      </c>
      <c r="DH498" s="46">
        <f>IF((BK498-BA498)&lt;45,(BI498-$T498)/$T498,(BH498-$U498)/$U498)</f>
        <v>-0.13459096680573196</v>
      </c>
      <c r="DI498" s="46">
        <f>IF((BK498-BA498)&lt;45,(BH498-$T498)/$T498,(BI498-$U498)/$U498)</f>
        <v>-0.18749622105326808</v>
      </c>
      <c r="DJ498" s="46">
        <f t="shared" si="2756"/>
        <v>45.139826550397849</v>
      </c>
      <c r="DK498" s="46">
        <f t="shared" si="2757"/>
        <v>44.269510557493163</v>
      </c>
      <c r="DL498" s="46">
        <f t="shared" si="2663"/>
        <v>70.297000000000011</v>
      </c>
      <c r="DM498" s="46" t="str">
        <f>IF(DL498&lt;45,DM$6,DM$5)</f>
        <v>RAD</v>
      </c>
      <c r="DN498" s="46">
        <f t="shared" si="2758"/>
        <v>-0.39761535726349984</v>
      </c>
      <c r="DO498" s="46">
        <f>IF((CE498-BU498)&lt;45,(CC498-$T498)/$T498,(CB498-$U498)/$U498)</f>
        <v>-0.23263196081988038</v>
      </c>
      <c r="DP498" s="46">
        <f>IF((CE498-BU498)&lt;45,(CB498-$T498)/$T498,(CC498-$U498)/$U498)</f>
        <v>-0.27417014329766015</v>
      </c>
      <c r="DQ498" s="46">
        <f t="shared" si="2759"/>
        <v>42.619010077663674</v>
      </c>
      <c r="DR498" s="46">
        <f t="shared" si="2760"/>
        <v>41.316135395266585</v>
      </c>
      <c r="DS498" s="46">
        <f t="shared" si="2664"/>
        <v>80.667000000000002</v>
      </c>
      <c r="DT498" s="46" t="str">
        <f>IF(DS498&lt;45,DT$6,DT$5)</f>
        <v>RAD</v>
      </c>
      <c r="DU498" s="46">
        <f t="shared" si="2761"/>
        <v>-0.64689667765655245</v>
      </c>
      <c r="DV498" s="46">
        <f>IF((CY498-CO498)&lt;45,(CW498-$T498)/$T498,(CV498-$U498)/$U498)</f>
        <v>-0.21449301650643937</v>
      </c>
      <c r="DW498" s="46">
        <f>IF((CY498-CO498)&lt;45,(CV498-$T498)/$T498,(CW498-$U498)/$U498)</f>
        <v>-0.15702279460668728</v>
      </c>
      <c r="DX498" s="46">
        <f t="shared" si="2762"/>
        <v>50.719206667691459</v>
      </c>
      <c r="DY498" s="46">
        <f t="shared" si="2763"/>
        <v>50.383455419413224</v>
      </c>
      <c r="DZ498" s="46">
        <f t="shared" si="2665"/>
        <v>36.134</v>
      </c>
      <c r="EA498" s="46" t="str">
        <f>IF(DZ498&lt;45,EA$6,EA$5)</f>
        <v>CIRC</v>
      </c>
    </row>
    <row r="499" spans="3:131" x14ac:dyDescent="0.2">
      <c r="C499" s="98"/>
      <c r="D499" s="3">
        <v>1696</v>
      </c>
      <c r="E499" s="3">
        <v>118198.73</v>
      </c>
      <c r="F499" s="3">
        <v>390.57</v>
      </c>
      <c r="G499" s="3">
        <v>359.351</v>
      </c>
      <c r="H499" s="3">
        <v>388.80500000000001</v>
      </c>
      <c r="I499" s="3">
        <v>360.27</v>
      </c>
      <c r="J499" s="3">
        <v>396.74900000000002</v>
      </c>
      <c r="K499" s="3">
        <v>379.32100000000003</v>
      </c>
      <c r="L499" s="3">
        <v>16.518999999999998</v>
      </c>
      <c r="M499" s="5">
        <f t="shared" si="2742"/>
        <v>16.518999999999998</v>
      </c>
      <c r="N499" s="3">
        <v>1699</v>
      </c>
      <c r="O499" s="3">
        <v>3504.009</v>
      </c>
      <c r="P499" s="3">
        <v>445.80500000000001</v>
      </c>
      <c r="Q499" s="3">
        <v>363.92599999999999</v>
      </c>
      <c r="R499" s="3">
        <v>445.13600000000002</v>
      </c>
      <c r="S499" s="3">
        <v>363.32299999999998</v>
      </c>
      <c r="T499" s="3">
        <v>66.793999999999997</v>
      </c>
      <c r="U499" s="3">
        <v>66.793999999999997</v>
      </c>
      <c r="V499" s="3">
        <v>0</v>
      </c>
      <c r="W499" s="5">
        <f t="shared" si="2743"/>
        <v>0</v>
      </c>
      <c r="X499" s="3">
        <v>1702</v>
      </c>
      <c r="Y499" s="3">
        <v>83531.146999999997</v>
      </c>
      <c r="Z499" s="3">
        <v>348.06099999999998</v>
      </c>
      <c r="AA499" s="3">
        <v>330.15300000000002</v>
      </c>
      <c r="AB499" s="3">
        <v>347.34899999999999</v>
      </c>
      <c r="AC499" s="3">
        <v>330.55700000000002</v>
      </c>
      <c r="AD499" s="3">
        <v>332.67200000000003</v>
      </c>
      <c r="AE499" s="3">
        <v>319.7</v>
      </c>
      <c r="AF499" s="3">
        <v>2.4649999999999999</v>
      </c>
      <c r="AG499" s="5">
        <f t="shared" si="2744"/>
        <v>2.4649999999999999</v>
      </c>
      <c r="AH499" s="3">
        <v>1705</v>
      </c>
      <c r="AI499" s="3">
        <v>2565.7629999999999</v>
      </c>
      <c r="AJ499" s="3">
        <v>391.577</v>
      </c>
      <c r="AK499" s="3">
        <v>337.73099999999999</v>
      </c>
      <c r="AL499" s="3">
        <v>390.87200000000001</v>
      </c>
      <c r="AM499" s="3">
        <v>337.81200000000001</v>
      </c>
      <c r="AN499" s="3">
        <v>59.884999999999998</v>
      </c>
      <c r="AO499" s="3">
        <v>54.552</v>
      </c>
      <c r="AP499" s="3">
        <v>44.875999999999998</v>
      </c>
      <c r="AQ499" s="5">
        <f t="shared" si="2745"/>
        <v>44.875999999999998</v>
      </c>
      <c r="AR499" s="3">
        <v>1708</v>
      </c>
      <c r="AS499" s="3">
        <v>86298.59</v>
      </c>
      <c r="AT499" s="3">
        <v>376.05900000000003</v>
      </c>
      <c r="AU499" s="3">
        <v>357.59199999999998</v>
      </c>
      <c r="AV499" s="3">
        <v>375.25900000000001</v>
      </c>
      <c r="AW499" s="3">
        <v>358.91199999999998</v>
      </c>
      <c r="AX499" s="3">
        <v>337.82499999999999</v>
      </c>
      <c r="AY499" s="3">
        <v>325.25299999999999</v>
      </c>
      <c r="AZ499" s="3">
        <v>3.2759999999999998</v>
      </c>
      <c r="BA499" s="5">
        <f t="shared" si="2746"/>
        <v>3.2759999999999998</v>
      </c>
      <c r="BB499" s="3">
        <v>1711</v>
      </c>
      <c r="BC499" s="3">
        <v>2396.9639999999999</v>
      </c>
      <c r="BD499" s="3">
        <v>421.66</v>
      </c>
      <c r="BE499" s="3">
        <v>362.06900000000002</v>
      </c>
      <c r="BF499" s="3">
        <v>420.09399999999999</v>
      </c>
      <c r="BG499" s="3">
        <v>362.30700000000002</v>
      </c>
      <c r="BH499" s="3">
        <v>57.853999999999999</v>
      </c>
      <c r="BI499" s="3">
        <v>52.752000000000002</v>
      </c>
      <c r="BJ499" s="3">
        <v>66.701999999999998</v>
      </c>
      <c r="BK499" s="5">
        <f t="shared" si="2747"/>
        <v>66.701999999999998</v>
      </c>
      <c r="BL499" s="3">
        <v>1714</v>
      </c>
      <c r="BM499" s="3">
        <v>72829.263999999996</v>
      </c>
      <c r="BN499" s="3">
        <v>380.435</v>
      </c>
      <c r="BO499" s="3">
        <v>355.41500000000002</v>
      </c>
      <c r="BP499" s="3">
        <v>380.298</v>
      </c>
      <c r="BQ499" s="3">
        <v>357.113</v>
      </c>
      <c r="BR499" s="3">
        <v>312.755</v>
      </c>
      <c r="BS499" s="3">
        <v>296.49099999999999</v>
      </c>
      <c r="BT499" s="3">
        <v>176.77600000000001</v>
      </c>
      <c r="BU499" s="5">
        <f t="shared" si="2748"/>
        <v>3.2239999999999895</v>
      </c>
      <c r="BV499" s="3">
        <v>1717</v>
      </c>
      <c r="BW499" s="3">
        <v>1919.9590000000001</v>
      </c>
      <c r="BX499" s="3">
        <v>422.35199999999998</v>
      </c>
      <c r="BY499" s="3">
        <v>355.83</v>
      </c>
      <c r="BZ499" s="3">
        <v>420.77800000000002</v>
      </c>
      <c r="CA499" s="3">
        <v>355.529</v>
      </c>
      <c r="CB499" s="3">
        <v>50.8</v>
      </c>
      <c r="CC499" s="3">
        <v>48.121000000000002</v>
      </c>
      <c r="CD499" s="3">
        <v>67.944000000000003</v>
      </c>
      <c r="CE499" s="5">
        <f t="shared" si="2749"/>
        <v>67.944000000000003</v>
      </c>
      <c r="CF499" s="3">
        <v>1721</v>
      </c>
      <c r="CG499" s="3">
        <v>42254.627999999997</v>
      </c>
      <c r="CH499" s="3">
        <v>304.298</v>
      </c>
      <c r="CI499" s="3">
        <v>358.46199999999999</v>
      </c>
      <c r="CJ499" s="3">
        <v>303.577</v>
      </c>
      <c r="CK499" s="3">
        <v>359.88900000000001</v>
      </c>
      <c r="CL499" s="3">
        <v>238.28899999999999</v>
      </c>
      <c r="CM499" s="3">
        <v>225.77699999999999</v>
      </c>
      <c r="CN499" s="3">
        <v>23.911999999999999</v>
      </c>
      <c r="CO499" s="5">
        <f t="shared" si="2750"/>
        <v>23.911999999999999</v>
      </c>
      <c r="CP499" s="3">
        <v>1724</v>
      </c>
      <c r="CQ499" s="3">
        <v>2305.6390000000001</v>
      </c>
      <c r="CR499" s="3">
        <v>352.47899999999998</v>
      </c>
      <c r="CS499" s="3">
        <v>349.72800000000001</v>
      </c>
      <c r="CT499" s="3">
        <v>350.90600000000001</v>
      </c>
      <c r="CU499" s="3">
        <v>349.66899999999998</v>
      </c>
      <c r="CV499" s="3">
        <v>56.244</v>
      </c>
      <c r="CW499" s="3">
        <v>52.195</v>
      </c>
      <c r="CX499" s="3">
        <v>12.587</v>
      </c>
      <c r="CY499" s="5">
        <f t="shared" si="2751"/>
        <v>12.587</v>
      </c>
      <c r="CZ499" s="46">
        <f t="shared" si="2752"/>
        <v>-0.29329911581960316</v>
      </c>
      <c r="DA499" s="46">
        <f t="shared" ref="DA499:DA500" si="2992">IF((AQ499-AG499)&lt;45,(AO499-$T499)/$T499,(AN499-$U499)/$U499)</f>
        <v>-0.18327993532353201</v>
      </c>
      <c r="DB499" s="46">
        <f t="shared" ref="DB499:DB500" si="2993">IF((AQ499-AG499)&lt;45,(AN499-$T499)/$T499,(AO499-$U499)/$U499)</f>
        <v>-0.10343743450010479</v>
      </c>
      <c r="DC499" s="46">
        <f t="shared" si="2753"/>
        <v>44.170899243732876</v>
      </c>
      <c r="DD499" s="46">
        <f t="shared" si="2754"/>
        <v>44.123537414853786</v>
      </c>
      <c r="DE499" s="46">
        <f t="shared" si="2662"/>
        <v>42.411000000000001</v>
      </c>
      <c r="DF499" s="46" t="str">
        <f t="shared" ref="DF499:DF501" si="2994">IF(DE499&lt;45,DF$6,DF$5)</f>
        <v>CIRC</v>
      </c>
      <c r="DG499" s="46">
        <f t="shared" si="2755"/>
        <v>-0.26988564090324829</v>
      </c>
      <c r="DH499" s="46">
        <f t="shared" ref="DH499:DH500" si="2995">IF((BK499-BA499)&lt;45,(BI499-$T499)/$T499,(BH499-$U499)/$U499)</f>
        <v>-0.13384435727759975</v>
      </c>
      <c r="DI499" s="46">
        <f t="shared" ref="DI499:DI500" si="2996">IF((BK499-BA499)&lt;45,(BH499-$T499)/$T499,(BI499-$U499)/$U499)</f>
        <v>-0.2102284636344581</v>
      </c>
      <c r="DJ499" s="46">
        <f t="shared" si="2756"/>
        <v>45.820243670238163</v>
      </c>
      <c r="DK499" s="46">
        <f t="shared" si="2757"/>
        <v>44.963354523433843</v>
      </c>
      <c r="DL499" s="46">
        <f t="shared" si="2663"/>
        <v>63.426000000000002</v>
      </c>
      <c r="DM499" s="46" t="str">
        <f t="shared" ref="DM499:DM501" si="2997">IF(DL499&lt;45,DM$6,DM$5)</f>
        <v>RAD</v>
      </c>
      <c r="DN499" s="46">
        <f t="shared" si="2758"/>
        <v>-0.38384055395519057</v>
      </c>
      <c r="DO499" s="46">
        <f t="shared" ref="DO499:DO500" si="2998">IF((CE499-BU499)&lt;45,(CC499-$T499)/$T499,(CB499-$U499)/$U499)</f>
        <v>-0.23945264544719586</v>
      </c>
      <c r="DP499" s="46">
        <f t="shared" ref="DP499:DP500" si="2999">IF((CE499-BU499)&lt;45,(CB499-$T499)/$T499,(CC499-$U499)/$U499)</f>
        <v>-0.27956103841662416</v>
      </c>
      <c r="DQ499" s="46">
        <f t="shared" si="2759"/>
        <v>41.919054307080899</v>
      </c>
      <c r="DR499" s="46">
        <f t="shared" si="2760"/>
        <v>40.510979450020727</v>
      </c>
      <c r="DS499" s="46">
        <f t="shared" si="2664"/>
        <v>64.720000000000013</v>
      </c>
      <c r="DT499" s="46" t="str">
        <f t="shared" ref="DT499:DT501" si="3000">IF(DS499&lt;45,DT$6,DT$5)</f>
        <v>RAD</v>
      </c>
      <c r="DU499" s="46">
        <f t="shared" si="2761"/>
        <v>-0.64251199653329605</v>
      </c>
      <c r="DV499" s="46">
        <f t="shared" ref="DV499:DV500" si="3001">IF((CY499-CO499)&lt;45,(CW499-$T499)/$T499,(CV499-$U499)/$U499)</f>
        <v>-0.21856753600622805</v>
      </c>
      <c r="DW499" s="46">
        <f t="shared" ref="DW499:DW500" si="3002">IF((CY499-CO499)&lt;45,(CV499-$T499)/$T499,(CW499-$U499)/$U499)</f>
        <v>-0.15794831871126144</v>
      </c>
      <c r="DX499" s="46">
        <f t="shared" si="2762"/>
        <v>48.96622833137139</v>
      </c>
      <c r="DY499" s="46">
        <f t="shared" si="2763"/>
        <v>48.419857920072438</v>
      </c>
      <c r="DZ499" s="46">
        <f t="shared" si="2665"/>
        <v>44.032000000000004</v>
      </c>
      <c r="EA499" s="46" t="str">
        <f t="shared" ref="EA499:EA501" si="3003">IF(DZ499&lt;45,EA$6,EA$5)</f>
        <v>CIRC</v>
      </c>
    </row>
    <row r="500" spans="3:131" x14ac:dyDescent="0.2">
      <c r="C500" s="98"/>
      <c r="D500" s="3">
        <v>1697</v>
      </c>
      <c r="E500" s="3">
        <v>116943.268</v>
      </c>
      <c r="F500" s="3">
        <v>390.80099999999999</v>
      </c>
      <c r="G500" s="3">
        <v>358.60899999999998</v>
      </c>
      <c r="H500" s="3">
        <v>389.07400000000001</v>
      </c>
      <c r="I500" s="3">
        <v>359.40899999999999</v>
      </c>
      <c r="J500" s="3">
        <v>395.31200000000001</v>
      </c>
      <c r="K500" s="3">
        <v>376.65600000000001</v>
      </c>
      <c r="L500" s="3">
        <v>14.637</v>
      </c>
      <c r="M500" s="5">
        <f t="shared" si="2742"/>
        <v>14.637</v>
      </c>
      <c r="N500" s="3">
        <v>1700</v>
      </c>
      <c r="O500" s="3">
        <v>3437.3449999999998</v>
      </c>
      <c r="P500" s="3">
        <v>445.80500000000001</v>
      </c>
      <c r="Q500" s="3">
        <v>362.584</v>
      </c>
      <c r="R500" s="3">
        <v>445.14800000000002</v>
      </c>
      <c r="S500" s="3">
        <v>362.26799999999997</v>
      </c>
      <c r="T500" s="3">
        <v>66.156000000000006</v>
      </c>
      <c r="U500" s="3">
        <v>66.156000000000006</v>
      </c>
      <c r="V500" s="3">
        <v>0</v>
      </c>
      <c r="W500" s="5">
        <f t="shared" si="2743"/>
        <v>0</v>
      </c>
      <c r="X500" s="3">
        <v>1703</v>
      </c>
      <c r="Y500" s="3">
        <v>84204.202999999994</v>
      </c>
      <c r="Z500" s="3">
        <v>348.19299999999998</v>
      </c>
      <c r="AA500" s="3">
        <v>332.38299999999998</v>
      </c>
      <c r="AB500" s="3">
        <v>347.50200000000001</v>
      </c>
      <c r="AC500" s="3">
        <v>332.92099999999999</v>
      </c>
      <c r="AD500" s="3">
        <v>334.98899999999998</v>
      </c>
      <c r="AE500" s="3">
        <v>320.04700000000003</v>
      </c>
      <c r="AF500" s="3">
        <v>12.608000000000001</v>
      </c>
      <c r="AG500" s="5">
        <f t="shared" si="2744"/>
        <v>12.608000000000001</v>
      </c>
      <c r="AH500" s="3">
        <v>1706</v>
      </c>
      <c r="AI500" s="3">
        <v>2583.5549999999998</v>
      </c>
      <c r="AJ500" s="3">
        <v>391.50400000000002</v>
      </c>
      <c r="AK500" s="3">
        <v>337.53199999999998</v>
      </c>
      <c r="AL500" s="3">
        <v>390.80799999999999</v>
      </c>
      <c r="AM500" s="3">
        <v>337.57600000000002</v>
      </c>
      <c r="AN500" s="3">
        <v>59.746000000000002</v>
      </c>
      <c r="AO500" s="3">
        <v>55.058</v>
      </c>
      <c r="AP500" s="3">
        <v>42.05</v>
      </c>
      <c r="AQ500" s="5">
        <f t="shared" si="2745"/>
        <v>42.05</v>
      </c>
      <c r="AR500" s="3">
        <v>1709</v>
      </c>
      <c r="AS500" s="3">
        <v>86211.77</v>
      </c>
      <c r="AT500" s="3">
        <v>375.61099999999999</v>
      </c>
      <c r="AU500" s="3">
        <v>357.77199999999999</v>
      </c>
      <c r="AV500" s="3">
        <v>374.78300000000002</v>
      </c>
      <c r="AW500" s="3">
        <v>359.08800000000002</v>
      </c>
      <c r="AX500" s="3">
        <v>336.96699999999998</v>
      </c>
      <c r="AY500" s="3">
        <v>325.75299999999999</v>
      </c>
      <c r="AZ500" s="3">
        <v>3.637</v>
      </c>
      <c r="BA500" s="5">
        <f t="shared" si="2746"/>
        <v>3.637</v>
      </c>
      <c r="BB500" s="3">
        <v>1712</v>
      </c>
      <c r="BC500" s="3">
        <v>2381.1990000000001</v>
      </c>
      <c r="BD500" s="3">
        <v>421.43299999999999</v>
      </c>
      <c r="BE500" s="3">
        <v>362.30200000000002</v>
      </c>
      <c r="BF500" s="3">
        <v>419.72300000000001</v>
      </c>
      <c r="BG500" s="3">
        <v>362.661</v>
      </c>
      <c r="BH500" s="3">
        <v>57.52</v>
      </c>
      <c r="BI500" s="3">
        <v>52.709000000000003</v>
      </c>
      <c r="BJ500" s="3">
        <v>62.113999999999997</v>
      </c>
      <c r="BK500" s="5">
        <f t="shared" si="2747"/>
        <v>62.113999999999997</v>
      </c>
      <c r="BL500" s="3">
        <v>1715</v>
      </c>
      <c r="BM500" s="3">
        <v>72920.926999999996</v>
      </c>
      <c r="BN500" s="3">
        <v>379.642</v>
      </c>
      <c r="BO500" s="3">
        <v>355.35700000000003</v>
      </c>
      <c r="BP500" s="3">
        <v>379.46300000000002</v>
      </c>
      <c r="BQ500" s="3">
        <v>356.99599999999998</v>
      </c>
      <c r="BR500" s="3">
        <v>313.19900000000001</v>
      </c>
      <c r="BS500" s="3">
        <v>296.44299999999998</v>
      </c>
      <c r="BT500" s="3">
        <v>4.274</v>
      </c>
      <c r="BU500" s="5">
        <f t="shared" si="2748"/>
        <v>4.274</v>
      </c>
      <c r="BV500" s="3">
        <v>1718</v>
      </c>
      <c r="BW500" s="3">
        <v>1928.6289999999999</v>
      </c>
      <c r="BX500" s="3">
        <v>422.54599999999999</v>
      </c>
      <c r="BY500" s="3">
        <v>355.77699999999999</v>
      </c>
      <c r="BZ500" s="3">
        <v>421.05900000000003</v>
      </c>
      <c r="CA500" s="3">
        <v>355.44900000000001</v>
      </c>
      <c r="CB500" s="3">
        <v>51.17</v>
      </c>
      <c r="CC500" s="3">
        <v>47.988999999999997</v>
      </c>
      <c r="CD500" s="3">
        <v>78.81</v>
      </c>
      <c r="CE500" s="5">
        <f t="shared" si="2749"/>
        <v>78.81</v>
      </c>
      <c r="CF500" s="3">
        <v>1722</v>
      </c>
      <c r="CG500" s="3">
        <v>43612.9</v>
      </c>
      <c r="CH500" s="3">
        <v>306.72000000000003</v>
      </c>
      <c r="CI500" s="3">
        <v>357.24200000000002</v>
      </c>
      <c r="CJ500" s="3">
        <v>306.05500000000001</v>
      </c>
      <c r="CK500" s="3">
        <v>358.584</v>
      </c>
      <c r="CL500" s="3">
        <v>241.339</v>
      </c>
      <c r="CM500" s="3">
        <v>230.09</v>
      </c>
      <c r="CN500" s="3">
        <v>12.494</v>
      </c>
      <c r="CO500" s="5">
        <f t="shared" si="2750"/>
        <v>12.494</v>
      </c>
      <c r="CP500" s="3">
        <v>1725</v>
      </c>
      <c r="CQ500" s="3">
        <v>2301.248</v>
      </c>
      <c r="CR500" s="3">
        <v>352.95699999999999</v>
      </c>
      <c r="CS500" s="3">
        <v>349.72199999999998</v>
      </c>
      <c r="CT500" s="3">
        <v>351.47399999999999</v>
      </c>
      <c r="CU500" s="3">
        <v>349.63499999999999</v>
      </c>
      <c r="CV500" s="3">
        <v>55.929000000000002</v>
      </c>
      <c r="CW500" s="3">
        <v>52.387999999999998</v>
      </c>
      <c r="CX500" s="3">
        <v>12.465999999999999</v>
      </c>
      <c r="CY500" s="5">
        <f t="shared" si="2751"/>
        <v>12.465999999999999</v>
      </c>
      <c r="CZ500" s="46">
        <f t="shared" si="2752"/>
        <v>-0.27995681632567343</v>
      </c>
      <c r="DA500" s="46">
        <f t="shared" si="2992"/>
        <v>-0.16775500332547319</v>
      </c>
      <c r="DB500" s="46">
        <f t="shared" si="2993"/>
        <v>-9.6892194207630497E-2</v>
      </c>
      <c r="DC500" s="46">
        <f t="shared" si="2753"/>
        <v>43.615993878392857</v>
      </c>
      <c r="DD500" s="46">
        <f t="shared" si="2754"/>
        <v>43.555466488145882</v>
      </c>
      <c r="DE500" s="46">
        <f t="shared" si="2662"/>
        <v>29.441999999999997</v>
      </c>
      <c r="DF500" s="46" t="str">
        <f t="shared" si="2994"/>
        <v>CIRC</v>
      </c>
      <c r="DG500" s="46">
        <f t="shared" si="2755"/>
        <v>-0.26278979992247176</v>
      </c>
      <c r="DH500" s="46">
        <f t="shared" si="2995"/>
        <v>-0.13053993590906346</v>
      </c>
      <c r="DI500" s="46">
        <f t="shared" si="2996"/>
        <v>-0.20326198681903382</v>
      </c>
      <c r="DJ500" s="46">
        <f t="shared" si="2756"/>
        <v>46.045375272659044</v>
      </c>
      <c r="DK500" s="46">
        <f t="shared" si="2757"/>
        <v>45.081813727932456</v>
      </c>
      <c r="DL500" s="46">
        <f t="shared" si="2663"/>
        <v>58.476999999999997</v>
      </c>
      <c r="DM500" s="46" t="str">
        <f t="shared" si="2997"/>
        <v>RAD</v>
      </c>
      <c r="DN500" s="46">
        <f t="shared" si="2758"/>
        <v>-0.376441857260223</v>
      </c>
      <c r="DO500" s="46">
        <f t="shared" si="2998"/>
        <v>-0.22652518290102186</v>
      </c>
      <c r="DP500" s="46">
        <f t="shared" si="2999"/>
        <v>-0.27460850111856833</v>
      </c>
      <c r="DQ500" s="46">
        <f t="shared" si="2759"/>
        <v>42.906055703128899</v>
      </c>
      <c r="DR500" s="46">
        <f t="shared" si="2760"/>
        <v>41.624757356650143</v>
      </c>
      <c r="DS500" s="46">
        <f t="shared" si="2664"/>
        <v>74.536000000000001</v>
      </c>
      <c r="DT500" s="46" t="str">
        <f t="shared" si="3000"/>
        <v>RAD</v>
      </c>
      <c r="DU500" s="46">
        <f t="shared" si="2761"/>
        <v>-0.62705933615605813</v>
      </c>
      <c r="DV500" s="46">
        <f t="shared" si="3001"/>
        <v>-0.20811415442287937</v>
      </c>
      <c r="DW500" s="46">
        <f t="shared" si="3002"/>
        <v>-0.1545891529113006</v>
      </c>
      <c r="DX500" s="46">
        <f t="shared" si="2762"/>
        <v>46.844536170187418</v>
      </c>
      <c r="DY500" s="46">
        <f t="shared" si="2763"/>
        <v>46.292225718796438</v>
      </c>
      <c r="DZ500" s="46">
        <f t="shared" si="2665"/>
        <v>66.316000000000003</v>
      </c>
      <c r="EA500" s="46" t="str">
        <f t="shared" si="3003"/>
        <v>RAD</v>
      </c>
    </row>
    <row r="501" spans="3:131" ht="17" x14ac:dyDescent="0.2">
      <c r="C501" s="21" t="s">
        <v>19</v>
      </c>
      <c r="D501" s="7"/>
      <c r="E501" s="7">
        <f t="shared" ref="E501:M501" si="3004">AVERAGE(E498:E500)</f>
        <v>118361.973</v>
      </c>
      <c r="F501" s="7">
        <f t="shared" si="3004"/>
        <v>390.3096666666666</v>
      </c>
      <c r="G501" s="7">
        <f t="shared" si="3004"/>
        <v>358.95766666666668</v>
      </c>
      <c r="H501" s="7">
        <f t="shared" si="3004"/>
        <v>388.50900000000001</v>
      </c>
      <c r="I501" s="7">
        <f t="shared" si="3004"/>
        <v>359.80166666666668</v>
      </c>
      <c r="J501" s="7">
        <f t="shared" si="3004"/>
        <v>398.18966666666665</v>
      </c>
      <c r="K501" s="7">
        <f t="shared" si="3004"/>
        <v>378.46366666666671</v>
      </c>
      <c r="L501" s="7">
        <f t="shared" si="3004"/>
        <v>14.383000000000001</v>
      </c>
      <c r="M501" s="7">
        <f t="shared" si="3004"/>
        <v>14.383000000000001</v>
      </c>
      <c r="N501" s="7"/>
      <c r="O501" s="7">
        <f t="shared" ref="O501:W501" si="3005">AVERAGE(O498:O500)</f>
        <v>3459.5663333333328</v>
      </c>
      <c r="P501" s="7">
        <f t="shared" si="3005"/>
        <v>445.35766666666672</v>
      </c>
      <c r="Q501" s="7">
        <f t="shared" si="3005"/>
        <v>362.584</v>
      </c>
      <c r="R501" s="7">
        <f t="shared" si="3005"/>
        <v>444.78166666666669</v>
      </c>
      <c r="S501" s="7">
        <f t="shared" si="3005"/>
        <v>362.25933333333336</v>
      </c>
      <c r="T501" s="7">
        <f t="shared" si="3005"/>
        <v>66.36866666666667</v>
      </c>
      <c r="U501" s="7">
        <f t="shared" si="3005"/>
        <v>66.36866666666667</v>
      </c>
      <c r="V501" s="7">
        <f t="shared" si="3005"/>
        <v>0</v>
      </c>
      <c r="W501" s="7">
        <f t="shared" si="3005"/>
        <v>0</v>
      </c>
      <c r="X501" s="7"/>
      <c r="Y501" s="7">
        <f t="shared" ref="Y501:AG501" si="3006">AVERAGE(Y498:Y500)</f>
        <v>84129.918999999994</v>
      </c>
      <c r="Z501" s="7">
        <f t="shared" si="3006"/>
        <v>347.76566666666668</v>
      </c>
      <c r="AA501" s="7">
        <f t="shared" si="3006"/>
        <v>331.47166666666664</v>
      </c>
      <c r="AB501" s="7">
        <f t="shared" si="3006"/>
        <v>347.06899999999996</v>
      </c>
      <c r="AC501" s="7">
        <f t="shared" si="3006"/>
        <v>331.95166666666665</v>
      </c>
      <c r="AD501" s="7">
        <f t="shared" si="3006"/>
        <v>334.67333333333335</v>
      </c>
      <c r="AE501" s="7">
        <f t="shared" si="3006"/>
        <v>320.065</v>
      </c>
      <c r="AF501" s="7">
        <f t="shared" si="3006"/>
        <v>6.9560000000000004</v>
      </c>
      <c r="AG501" s="7">
        <f t="shared" si="3006"/>
        <v>6.9560000000000004</v>
      </c>
      <c r="AH501" s="7"/>
      <c r="AI501" s="7">
        <f t="shared" ref="AI501:AQ501" si="3007">AVERAGE(AI498:AI500)</f>
        <v>2580.3269999999998</v>
      </c>
      <c r="AJ501" s="7">
        <f t="shared" si="3007"/>
        <v>391.58800000000002</v>
      </c>
      <c r="AK501" s="7">
        <f t="shared" si="3007"/>
        <v>337.69299999999998</v>
      </c>
      <c r="AL501" s="7">
        <f t="shared" si="3007"/>
        <v>390.89933333333329</v>
      </c>
      <c r="AM501" s="7">
        <f t="shared" si="3007"/>
        <v>337.79599999999999</v>
      </c>
      <c r="AN501" s="7">
        <f t="shared" si="3007"/>
        <v>59.882333333333328</v>
      </c>
      <c r="AO501" s="7">
        <f t="shared" si="3007"/>
        <v>54.863999999999997</v>
      </c>
      <c r="AP501" s="7">
        <f t="shared" si="3007"/>
        <v>45.781666666666659</v>
      </c>
      <c r="AQ501" s="7">
        <f t="shared" si="3007"/>
        <v>45.781666666666659</v>
      </c>
      <c r="AR501" s="7"/>
      <c r="AS501" s="7">
        <f t="shared" ref="AS501:BA501" si="3008">AVERAGE(AS498:AS500)</f>
        <v>86206.627333333323</v>
      </c>
      <c r="AT501" s="7">
        <f t="shared" si="3008"/>
        <v>376.10433333333339</v>
      </c>
      <c r="AU501" s="7">
        <f t="shared" si="3008"/>
        <v>357.92366666666663</v>
      </c>
      <c r="AV501" s="7">
        <f t="shared" si="3008"/>
        <v>375.30533333333341</v>
      </c>
      <c r="AW501" s="7">
        <f t="shared" si="3008"/>
        <v>359.25</v>
      </c>
      <c r="AX501" s="7">
        <f t="shared" si="3008"/>
        <v>336.74200000000002</v>
      </c>
      <c r="AY501" s="7">
        <f t="shared" si="3008"/>
        <v>325.95366666666661</v>
      </c>
      <c r="AZ501" s="7">
        <f t="shared" si="3008"/>
        <v>62.218000000000011</v>
      </c>
      <c r="BA501" s="7">
        <f t="shared" si="3008"/>
        <v>2.3906666666666623</v>
      </c>
      <c r="BB501" s="7"/>
      <c r="BC501" s="7">
        <f t="shared" ref="BC501:BK501" si="3009">AVERAGE(BC498:BC500)</f>
        <v>2398.3903333333333</v>
      </c>
      <c r="BD501" s="7">
        <f t="shared" si="3009"/>
        <v>421.57033333333334</v>
      </c>
      <c r="BE501" s="7">
        <f t="shared" si="3009"/>
        <v>362.21066666666667</v>
      </c>
      <c r="BF501" s="7">
        <f t="shared" si="3009"/>
        <v>419.95733333333334</v>
      </c>
      <c r="BG501" s="7">
        <f t="shared" si="3009"/>
        <v>362.50533333333334</v>
      </c>
      <c r="BH501" s="7">
        <f t="shared" si="3009"/>
        <v>57.542000000000002</v>
      </c>
      <c r="BI501" s="7">
        <f t="shared" si="3009"/>
        <v>53.071000000000005</v>
      </c>
      <c r="BJ501" s="7">
        <f t="shared" si="3009"/>
        <v>66.457333333333324</v>
      </c>
      <c r="BK501" s="7">
        <f t="shared" si="3009"/>
        <v>66.457333333333324</v>
      </c>
      <c r="BL501" s="7"/>
      <c r="BM501" s="7">
        <f t="shared" ref="BM501:BU501" si="3010">AVERAGE(BM498:BM500)</f>
        <v>72667.522333333342</v>
      </c>
      <c r="BN501" s="7">
        <f t="shared" si="3010"/>
        <v>380.00166666666672</v>
      </c>
      <c r="BO501" s="7">
        <f t="shared" si="3010"/>
        <v>355.1876666666667</v>
      </c>
      <c r="BP501" s="7">
        <f t="shared" si="3010"/>
        <v>379.82866666666672</v>
      </c>
      <c r="BQ501" s="7">
        <f t="shared" si="3010"/>
        <v>356.83933333333334</v>
      </c>
      <c r="BR501" s="7">
        <f t="shared" si="3010"/>
        <v>312.06466666666665</v>
      </c>
      <c r="BS501" s="7">
        <f t="shared" si="3010"/>
        <v>296.48700000000002</v>
      </c>
      <c r="BT501" s="7">
        <f t="shared" si="3010"/>
        <v>60.785333333333341</v>
      </c>
      <c r="BU501" s="7">
        <f t="shared" si="3010"/>
        <v>2.9346666666666632</v>
      </c>
      <c r="BV501" s="7"/>
      <c r="BW501" s="7">
        <f t="shared" ref="BW501:CE501" si="3011">AVERAGE(BW498:BW500)</f>
        <v>1921.0469999999998</v>
      </c>
      <c r="BX501" s="7">
        <f t="shared" si="3011"/>
        <v>422.47599999999994</v>
      </c>
      <c r="BY501" s="7">
        <f t="shared" si="3011"/>
        <v>355.86733333333336</v>
      </c>
      <c r="BZ501" s="7">
        <f t="shared" si="3011"/>
        <v>420.95733333333334</v>
      </c>
      <c r="CA501" s="7">
        <f t="shared" si="3011"/>
        <v>355.55833333333334</v>
      </c>
      <c r="CB501" s="7">
        <f t="shared" si="3011"/>
        <v>50.911999999999999</v>
      </c>
      <c r="CC501" s="7">
        <f t="shared" si="3011"/>
        <v>48.042666666666669</v>
      </c>
      <c r="CD501" s="7">
        <f t="shared" si="3011"/>
        <v>76.242333333333335</v>
      </c>
      <c r="CE501" s="7">
        <f t="shared" si="3011"/>
        <v>76.242333333333335</v>
      </c>
      <c r="CF501" s="10"/>
      <c r="CG501" s="7">
        <f t="shared" ref="CG501:CO501" si="3012">AVERAGE(CG498:CG500)</f>
        <v>42740.041666666664</v>
      </c>
      <c r="CH501" s="7">
        <f t="shared" si="3012"/>
        <v>304.45533333333333</v>
      </c>
      <c r="CI501" s="7">
        <f t="shared" si="3012"/>
        <v>357.90799999999996</v>
      </c>
      <c r="CJ501" s="7">
        <f t="shared" si="3012"/>
        <v>303.68533333333335</v>
      </c>
      <c r="CK501" s="7">
        <f t="shared" si="3012"/>
        <v>359.33266666666668</v>
      </c>
      <c r="CL501" s="7">
        <f t="shared" si="3012"/>
        <v>240.5203333333333</v>
      </c>
      <c r="CM501" s="7">
        <f t="shared" si="3012"/>
        <v>226.25300000000001</v>
      </c>
      <c r="CN501" s="7">
        <f t="shared" si="3012"/>
        <v>27.415000000000003</v>
      </c>
      <c r="CO501" s="7">
        <f t="shared" si="3012"/>
        <v>27.415000000000003</v>
      </c>
      <c r="CP501" s="10"/>
      <c r="CQ501" s="7">
        <f t="shared" ref="CQ501:DE501" si="3013">AVERAGE(CQ498:CQ500)</f>
        <v>2294.3409999999999</v>
      </c>
      <c r="CR501" s="7">
        <f t="shared" si="3013"/>
        <v>352.61100000000005</v>
      </c>
      <c r="CS501" s="7">
        <f t="shared" si="3013"/>
        <v>349.75066666666663</v>
      </c>
      <c r="CT501" s="7">
        <f t="shared" si="3013"/>
        <v>351.07400000000001</v>
      </c>
      <c r="CU501" s="7">
        <f t="shared" si="3013"/>
        <v>349.67099999999999</v>
      </c>
      <c r="CV501" s="7">
        <f t="shared" si="3013"/>
        <v>55.980333333333334</v>
      </c>
      <c r="CW501" s="7">
        <f t="shared" si="3013"/>
        <v>52.183</v>
      </c>
      <c r="CX501" s="7">
        <f t="shared" si="3013"/>
        <v>10.837666666666665</v>
      </c>
      <c r="CY501" s="7">
        <f t="shared" si="3013"/>
        <v>10.837666666666665</v>
      </c>
      <c r="CZ501" s="49">
        <f t="shared" si="3013"/>
        <v>-0.28915757011149235</v>
      </c>
      <c r="DA501" s="49">
        <f t="shared" si="3013"/>
        <v>-0.17331291392699877</v>
      </c>
      <c r="DB501" s="49">
        <f t="shared" si="3013"/>
        <v>-9.7713520148280553E-2</v>
      </c>
      <c r="DC501" s="49">
        <f t="shared" si="3013"/>
        <v>44.273321689768977</v>
      </c>
      <c r="DD501" s="49">
        <f t="shared" si="3013"/>
        <v>44.231194487801439</v>
      </c>
      <c r="DE501" s="49">
        <f t="shared" si="3013"/>
        <v>38.825666666666663</v>
      </c>
      <c r="DF501" s="46" t="str">
        <f t="shared" si="2994"/>
        <v>CIRC</v>
      </c>
      <c r="DG501" s="49">
        <f t="shared" ref="DG501:DL501" si="3014">AVERAGE(DG498:DG500)</f>
        <v>-0.27158686375621693</v>
      </c>
      <c r="DH501" s="49">
        <f t="shared" si="3014"/>
        <v>-0.13299175333079838</v>
      </c>
      <c r="DI501" s="49">
        <f t="shared" si="3014"/>
        <v>-0.20032889050225333</v>
      </c>
      <c r="DJ501" s="49">
        <f t="shared" si="3014"/>
        <v>45.668481831098347</v>
      </c>
      <c r="DK501" s="49">
        <f t="shared" si="3014"/>
        <v>44.771559602953154</v>
      </c>
      <c r="DL501" s="49">
        <f t="shared" si="3014"/>
        <v>64.066666666666677</v>
      </c>
      <c r="DM501" s="46" t="str">
        <f t="shared" si="2997"/>
        <v>RAD</v>
      </c>
      <c r="DN501" s="49">
        <f t="shared" ref="DN501:DS501" si="3015">AVERAGE(DN498:DN500)</f>
        <v>-0.38596592282630443</v>
      </c>
      <c r="DO501" s="49">
        <f t="shared" si="3015"/>
        <v>-0.23286992972269938</v>
      </c>
      <c r="DP501" s="49">
        <f t="shared" si="3015"/>
        <v>-0.27611322761095086</v>
      </c>
      <c r="DQ501" s="49">
        <f t="shared" si="3015"/>
        <v>42.481373362624488</v>
      </c>
      <c r="DR501" s="49">
        <f t="shared" si="3015"/>
        <v>41.150624067312485</v>
      </c>
      <c r="DS501" s="49">
        <f t="shared" si="3015"/>
        <v>73.307666666666663</v>
      </c>
      <c r="DT501" s="46" t="str">
        <f t="shared" si="3000"/>
        <v>RAD</v>
      </c>
      <c r="DU501" s="49">
        <f t="shared" ref="DU501:DZ501" si="3016">AVERAGE(DU498:DU500)</f>
        <v>-0.63882267011530225</v>
      </c>
      <c r="DV501" s="49">
        <f t="shared" si="3016"/>
        <v>-0.21372490231184893</v>
      </c>
      <c r="DW501" s="49">
        <f t="shared" si="3016"/>
        <v>-0.1565200887430831</v>
      </c>
      <c r="DX501" s="49">
        <f t="shared" si="3016"/>
        <v>48.843323723083422</v>
      </c>
      <c r="DY501" s="49">
        <f t="shared" si="3016"/>
        <v>48.365179686094031</v>
      </c>
      <c r="DZ501" s="49">
        <f t="shared" si="3016"/>
        <v>48.827333333333335</v>
      </c>
      <c r="EA501" s="46" t="str">
        <f t="shared" si="3003"/>
        <v>RAD</v>
      </c>
    </row>
    <row r="502" spans="3:131" ht="17" x14ac:dyDescent="0.2">
      <c r="C502" s="21" t="s">
        <v>20</v>
      </c>
      <c r="D502" s="7"/>
      <c r="E502" s="7">
        <f>STDEV(E498:E500)</f>
        <v>1506.9724000090409</v>
      </c>
      <c r="F502" s="7">
        <f t="shared" ref="F502:M502" si="3017">STDEV(F498:F500)</f>
        <v>0.66112958891077545</v>
      </c>
      <c r="G502" s="7">
        <f t="shared" si="3017"/>
        <v>0.37301117052085625</v>
      </c>
      <c r="H502" s="7">
        <f t="shared" si="3017"/>
        <v>0.75768133143161698</v>
      </c>
      <c r="I502" s="7">
        <f t="shared" si="3017"/>
        <v>0.43545876192049243</v>
      </c>
      <c r="J502" s="7">
        <f t="shared" si="3017"/>
        <v>3.8081812369336081</v>
      </c>
      <c r="K502" s="7">
        <f t="shared" si="3017"/>
        <v>1.5661757032125523</v>
      </c>
      <c r="L502" s="7">
        <f t="shared" si="3017"/>
        <v>2.2736657625957126</v>
      </c>
      <c r="M502" s="7">
        <f t="shared" si="3017"/>
        <v>2.2736657625957126</v>
      </c>
      <c r="N502" s="7"/>
      <c r="O502" s="7">
        <f>STDEV(O498:O500)</f>
        <v>38.488478345257334</v>
      </c>
      <c r="P502" s="7">
        <f t="shared" ref="P502:W502" si="3018">STDEV(P498:P500)</f>
        <v>0.77480406125246881</v>
      </c>
      <c r="Q502" s="7">
        <f t="shared" si="3018"/>
        <v>1.3419999999999845</v>
      </c>
      <c r="R502" s="7">
        <f t="shared" si="3018"/>
        <v>0.62414448113667265</v>
      </c>
      <c r="S502" s="7">
        <f t="shared" si="3018"/>
        <v>1.0680263729577553</v>
      </c>
      <c r="T502" s="7">
        <f t="shared" si="3018"/>
        <v>0.36834947174297605</v>
      </c>
      <c r="U502" s="7">
        <f t="shared" si="3018"/>
        <v>0.36834947174297605</v>
      </c>
      <c r="V502" s="7">
        <f t="shared" si="3018"/>
        <v>0</v>
      </c>
      <c r="W502" s="7">
        <f t="shared" si="3018"/>
        <v>0</v>
      </c>
      <c r="X502" s="7"/>
      <c r="Y502" s="7">
        <f>STDEV(Y498:Y500)</f>
        <v>565.30243356278299</v>
      </c>
      <c r="Z502" s="7">
        <f t="shared" ref="Z502:AG502" si="3019">STDEV(Z498:Z500)</f>
        <v>0.62931814953433174</v>
      </c>
      <c r="AA502" s="7">
        <f t="shared" si="3019"/>
        <v>1.1694722456447173</v>
      </c>
      <c r="AB502" s="7">
        <f t="shared" si="3019"/>
        <v>0.62219691416785816</v>
      </c>
      <c r="AC502" s="7">
        <f t="shared" si="3019"/>
        <v>1.2380651571437211</v>
      </c>
      <c r="AD502" s="7">
        <f t="shared" si="3019"/>
        <v>1.863659393057981</v>
      </c>
      <c r="AE502" s="7">
        <f t="shared" si="3019"/>
        <v>0.37432472533883687</v>
      </c>
      <c r="AF502" s="7">
        <f t="shared" si="3019"/>
        <v>5.1702082163100549</v>
      </c>
      <c r="AG502" s="7">
        <f t="shared" si="3019"/>
        <v>5.1702082163100549</v>
      </c>
      <c r="AH502" s="7"/>
      <c r="AI502" s="7">
        <f>STDEV(AI498:AI500)</f>
        <v>13.248301325075632</v>
      </c>
      <c r="AJ502" s="7">
        <f t="shared" ref="AJ502:AQ502" si="3020">STDEV(AJ498:AJ500)</f>
        <v>9.0005555384085736E-2</v>
      </c>
      <c r="AK502" s="7">
        <f t="shared" si="3020"/>
        <v>0.14576350709282299</v>
      </c>
      <c r="AL502" s="7">
        <f t="shared" si="3020"/>
        <v>0.1076351863162336</v>
      </c>
      <c r="AM502" s="7">
        <f t="shared" si="3020"/>
        <v>0.21245234759822115</v>
      </c>
      <c r="AN502" s="7">
        <f t="shared" si="3020"/>
        <v>0.13501975164150165</v>
      </c>
      <c r="AO502" s="7">
        <f t="shared" si="3020"/>
        <v>0.27285893791481347</v>
      </c>
      <c r="AP502" s="7">
        <f t="shared" si="3020"/>
        <v>4.2573717635805934</v>
      </c>
      <c r="AQ502" s="7">
        <f t="shared" si="3020"/>
        <v>4.2573717635805934</v>
      </c>
      <c r="AR502" s="7"/>
      <c r="AS502" s="7">
        <f>STDEV(AS498:AS500)</f>
        <v>94.638852599412388</v>
      </c>
      <c r="AT502" s="7">
        <f t="shared" ref="AT502:BA502" si="3021">STDEV(AT498:AT500)</f>
        <v>0.51749138479140133</v>
      </c>
      <c r="AU502" s="7">
        <f t="shared" si="3021"/>
        <v>0.4281452245831211</v>
      </c>
      <c r="AV502" s="7">
        <f t="shared" si="3021"/>
        <v>0.54697379583791583</v>
      </c>
      <c r="AW502" s="7">
        <f t="shared" si="3021"/>
        <v>0.4418642325420829</v>
      </c>
      <c r="AX502" s="7">
        <f t="shared" si="3021"/>
        <v>1.211275773719573</v>
      </c>
      <c r="AY502" s="7">
        <f t="shared" si="3021"/>
        <v>0.81963487806056812</v>
      </c>
      <c r="AZ502" s="7">
        <f t="shared" si="3021"/>
        <v>101.77806358444832</v>
      </c>
      <c r="BA502" s="7">
        <f t="shared" si="3021"/>
        <v>1.8548806790015799</v>
      </c>
      <c r="BB502" s="7"/>
      <c r="BC502" s="7">
        <f>STDEV(BC498:BC500)</f>
        <v>17.947059378442159</v>
      </c>
      <c r="BD502" s="7">
        <f t="shared" ref="BD502:BK502" si="3022">STDEV(BD498:BD500)</f>
        <v>0.12077389342625473</v>
      </c>
      <c r="BE502" s="7">
        <f t="shared" si="3022"/>
        <v>0.12438783434618546</v>
      </c>
      <c r="BF502" s="7">
        <f t="shared" si="3022"/>
        <v>0.20387332668431665</v>
      </c>
      <c r="BG502" s="7">
        <f t="shared" si="3022"/>
        <v>0.18081574415224572</v>
      </c>
      <c r="BH502" s="7">
        <f t="shared" si="3022"/>
        <v>0.30160238725845484</v>
      </c>
      <c r="BI502" s="7">
        <f t="shared" si="3022"/>
        <v>0.59015506436867904</v>
      </c>
      <c r="BJ502" s="7">
        <f t="shared" si="3022"/>
        <v>4.2263148644337107</v>
      </c>
      <c r="BK502" s="7">
        <f t="shared" si="3022"/>
        <v>4.2263148644337107</v>
      </c>
      <c r="BL502" s="7"/>
      <c r="BM502" s="7">
        <f>STDEV(BM498:BM500)</f>
        <v>362.43673234418452</v>
      </c>
      <c r="BN502" s="7">
        <f t="shared" ref="BN502:BU502" si="3023">STDEV(BN498:BN500)</f>
        <v>0.40159971779538889</v>
      </c>
      <c r="BO502" s="7">
        <f t="shared" si="3023"/>
        <v>0.34474531662278451</v>
      </c>
      <c r="BP502" s="7">
        <f t="shared" si="3023"/>
        <v>0.42704371360941928</v>
      </c>
      <c r="BQ502" s="7">
        <f t="shared" si="3023"/>
        <v>0.37724306929794449</v>
      </c>
      <c r="BR502" s="7">
        <f t="shared" si="3023"/>
        <v>1.595725644756431</v>
      </c>
      <c r="BS502" s="7">
        <f t="shared" si="3023"/>
        <v>4.2142615011412553E-2</v>
      </c>
      <c r="BT502" s="7">
        <f t="shared" si="3023"/>
        <v>100.46182519411705</v>
      </c>
      <c r="BU502" s="7">
        <f t="shared" si="3023"/>
        <v>1.5050054263468053</v>
      </c>
      <c r="BV502" s="7"/>
      <c r="BW502" s="7">
        <f>STDEV(BW498:BW500)</f>
        <v>7.100792350153502</v>
      </c>
      <c r="BX502" s="7">
        <f t="shared" ref="BX502:CE502" si="3024">STDEV(BX498:BX500)</f>
        <v>0.10768472500777922</v>
      </c>
      <c r="BY502" s="7">
        <f t="shared" si="3024"/>
        <v>0.11369403385110276</v>
      </c>
      <c r="BZ502" s="7">
        <f t="shared" si="3024"/>
        <v>0.15577012978531643</v>
      </c>
      <c r="CA502" s="7">
        <f t="shared" si="3024"/>
        <v>0.126575405720592</v>
      </c>
      <c r="CB502" s="7">
        <f t="shared" si="3024"/>
        <v>0.22408034273447774</v>
      </c>
      <c r="CC502" s="7">
        <f t="shared" si="3024"/>
        <v>6.9370983367209371E-2</v>
      </c>
      <c r="CD502" s="7">
        <f t="shared" si="3024"/>
        <v>7.3585252825096221</v>
      </c>
      <c r="CE502" s="7">
        <f t="shared" si="3024"/>
        <v>7.3585252825096221</v>
      </c>
      <c r="CF502" s="10"/>
      <c r="CG502" s="7">
        <f>STDEV(CG498:CG500)</f>
        <v>757.50295959311973</v>
      </c>
      <c r="CH502" s="7">
        <f t="shared" ref="CH502:CO502" si="3025">STDEV(CH498:CH500)</f>
        <v>2.1902423001424678</v>
      </c>
      <c r="CI502" s="7">
        <f t="shared" si="3025"/>
        <v>0.61766333872100543</v>
      </c>
      <c r="CJ502" s="7">
        <f t="shared" si="3025"/>
        <v>2.3173999079428218</v>
      </c>
      <c r="CK502" s="7">
        <f t="shared" si="3025"/>
        <v>0.67342433378467415</v>
      </c>
      <c r="CL502" s="7">
        <f t="shared" si="3025"/>
        <v>1.955081924967174</v>
      </c>
      <c r="CM502" s="7">
        <f t="shared" si="3025"/>
        <v>3.6225312973113195</v>
      </c>
      <c r="CN502" s="7">
        <f t="shared" si="3025"/>
        <v>16.946253656782069</v>
      </c>
      <c r="CO502" s="7">
        <f t="shared" si="3025"/>
        <v>16.946253656782069</v>
      </c>
      <c r="CP502" s="10"/>
      <c r="CQ502" s="7">
        <f t="shared" ref="CQ502:DE502" si="3026">STDEV(CQ498:CQ500)</f>
        <v>15.91812611459032</v>
      </c>
      <c r="CR502" s="7">
        <f t="shared" si="3026"/>
        <v>0.30243677025124049</v>
      </c>
      <c r="CS502" s="7">
        <f t="shared" si="3026"/>
        <v>4.4557079497368146E-2</v>
      </c>
      <c r="CT502" s="7">
        <f t="shared" si="3026"/>
        <v>0.3478850384825401</v>
      </c>
      <c r="CU502" s="7">
        <f t="shared" si="3026"/>
        <v>3.704051835491079E-2</v>
      </c>
      <c r="CV502" s="7">
        <f t="shared" si="3026"/>
        <v>0.24211636320854693</v>
      </c>
      <c r="CW502" s="7">
        <f t="shared" si="3026"/>
        <v>0.21125576915199118</v>
      </c>
      <c r="CX502" s="7">
        <f t="shared" si="3026"/>
        <v>2.9257707246695421</v>
      </c>
      <c r="CY502" s="7">
        <f t="shared" si="3026"/>
        <v>2.9257707246695421</v>
      </c>
      <c r="CZ502" s="49">
        <f t="shared" si="3026"/>
        <v>7.981286157417871E-3</v>
      </c>
      <c r="DA502" s="49">
        <f t="shared" si="3026"/>
        <v>8.6507844666294503E-3</v>
      </c>
      <c r="DB502" s="49">
        <f t="shared" si="3026"/>
        <v>5.3606503773881648E-3</v>
      </c>
      <c r="DC502" s="49">
        <f t="shared" si="3026"/>
        <v>0.71406955638035563</v>
      </c>
      <c r="DD502" s="49">
        <f t="shared" si="3026"/>
        <v>0.73548981870983743</v>
      </c>
      <c r="DE502" s="49">
        <f t="shared" si="3026"/>
        <v>8.2014780578462592</v>
      </c>
      <c r="DG502" s="49">
        <f t="shared" ref="DG502:DL502" si="3027">STDEV(DG498:DG500)</f>
        <v>9.7595213675385432E-3</v>
      </c>
      <c r="DH502" s="49">
        <f t="shared" si="3027"/>
        <v>2.155901887613775E-3</v>
      </c>
      <c r="DI502" s="49">
        <f t="shared" si="3027"/>
        <v>1.1646501779296249E-2</v>
      </c>
      <c r="DJ502" s="49">
        <f t="shared" si="3027"/>
        <v>0.47146406433740407</v>
      </c>
      <c r="DK502" s="49">
        <f t="shared" si="3027"/>
        <v>0.43880300684712387</v>
      </c>
      <c r="DL502" s="49">
        <f t="shared" si="3027"/>
        <v>5.9359868879010689</v>
      </c>
      <c r="DN502" s="49">
        <f t="shared" ref="DN502:DS502" si="3028">STDEV(DN498:DN500)</f>
        <v>1.0745565142230353E-2</v>
      </c>
      <c r="DO502" s="49">
        <f t="shared" si="3028"/>
        <v>6.4670158396059703E-3</v>
      </c>
      <c r="DP502" s="49">
        <f t="shared" si="3028"/>
        <v>2.993925334502504E-3</v>
      </c>
      <c r="DQ502" s="49">
        <f t="shared" si="3028"/>
        <v>0.50769167606457632</v>
      </c>
      <c r="DR502" s="49">
        <f t="shared" si="3028"/>
        <v>0.57503982999858205</v>
      </c>
      <c r="DS502" s="49">
        <f t="shared" si="3028"/>
        <v>8.0441472098248692</v>
      </c>
      <c r="DU502" s="49">
        <f t="shared" ref="DU502:DZ502" si="3029">STDEV(DU498:DU500)</f>
        <v>1.0420574673005754E-2</v>
      </c>
      <c r="DV502" s="49">
        <f t="shared" si="3029"/>
        <v>5.268851506136975E-3</v>
      </c>
      <c r="DW502" s="49">
        <f t="shared" si="3029"/>
        <v>1.735088933421903E-3</v>
      </c>
      <c r="DX502" s="49">
        <f t="shared" si="3029"/>
        <v>1.9402569477032849</v>
      </c>
      <c r="DY502" s="49">
        <f t="shared" si="3029"/>
        <v>2.0461628473206814</v>
      </c>
      <c r="DZ502" s="49">
        <f t="shared" si="3029"/>
        <v>15.651987009109538</v>
      </c>
    </row>
    <row r="503" spans="3:131" x14ac:dyDescent="0.2">
      <c r="C503" s="98" t="s">
        <v>129</v>
      </c>
      <c r="D503" s="3">
        <v>1726</v>
      </c>
      <c r="E503" s="3">
        <v>110701.658</v>
      </c>
      <c r="F503" s="3">
        <v>387.73200000000003</v>
      </c>
      <c r="G503" s="3">
        <v>338.05500000000001</v>
      </c>
      <c r="H503" s="3">
        <v>385.40600000000001</v>
      </c>
      <c r="I503" s="3">
        <v>338.37599999999998</v>
      </c>
      <c r="J503" s="3">
        <v>391.80399999999997</v>
      </c>
      <c r="K503" s="3">
        <v>359.745</v>
      </c>
      <c r="L503" s="3">
        <v>21.312000000000001</v>
      </c>
      <c r="M503" s="5">
        <f t="shared" si="2742"/>
        <v>21.312000000000001</v>
      </c>
      <c r="N503" s="3">
        <v>1729</v>
      </c>
      <c r="O503" s="3">
        <v>1382.933</v>
      </c>
      <c r="P503" s="3">
        <v>330.03399999999999</v>
      </c>
      <c r="Q503" s="3">
        <v>395.13400000000001</v>
      </c>
      <c r="R503" s="3">
        <v>329.06200000000001</v>
      </c>
      <c r="S503" s="3">
        <v>396.33300000000003</v>
      </c>
      <c r="T503" s="3">
        <v>41.962000000000003</v>
      </c>
      <c r="U503" s="3">
        <v>41.962000000000003</v>
      </c>
      <c r="V503" s="3">
        <v>0</v>
      </c>
      <c r="W503" s="5">
        <f t="shared" si="2743"/>
        <v>0</v>
      </c>
      <c r="X503" s="3">
        <v>1732</v>
      </c>
      <c r="Y503" s="3">
        <v>79628.282999999996</v>
      </c>
      <c r="Z503" s="3">
        <v>378.84100000000001</v>
      </c>
      <c r="AA503" s="3">
        <v>379.524</v>
      </c>
      <c r="AB503" s="3">
        <v>378.17899999999997</v>
      </c>
      <c r="AC503" s="3">
        <v>379.89100000000002</v>
      </c>
      <c r="AD503" s="3">
        <v>332.053</v>
      </c>
      <c r="AE503" s="3">
        <v>305.33100000000002</v>
      </c>
      <c r="AF503" s="3">
        <v>2.544</v>
      </c>
      <c r="AG503" s="5">
        <f t="shared" si="2744"/>
        <v>2.544</v>
      </c>
      <c r="AH503" s="3">
        <v>1735</v>
      </c>
      <c r="AI503" s="3">
        <v>1043.1959999999999</v>
      </c>
      <c r="AJ503" s="3">
        <v>319.44799999999998</v>
      </c>
      <c r="AK503" s="3">
        <v>419.904</v>
      </c>
      <c r="AL503" s="3">
        <v>319.47399999999999</v>
      </c>
      <c r="AM503" s="3">
        <v>420.21600000000001</v>
      </c>
      <c r="AN503" s="3">
        <v>38.328000000000003</v>
      </c>
      <c r="AO503" s="3">
        <v>34.654000000000003</v>
      </c>
      <c r="AP503" s="3">
        <v>51.363</v>
      </c>
      <c r="AQ503" s="5">
        <f t="shared" si="2745"/>
        <v>51.363</v>
      </c>
      <c r="AR503" s="3">
        <v>1738</v>
      </c>
      <c r="AS503" s="3">
        <v>85157.312999999995</v>
      </c>
      <c r="AT503" s="3">
        <v>380.92099999999999</v>
      </c>
      <c r="AU503" s="3">
        <v>353.28</v>
      </c>
      <c r="AV503" s="3">
        <v>380.07499999999999</v>
      </c>
      <c r="AW503" s="3">
        <v>353.85399999999998</v>
      </c>
      <c r="AX503" s="3">
        <v>336.733</v>
      </c>
      <c r="AY503" s="3">
        <v>321.99299999999999</v>
      </c>
      <c r="AZ503" s="3">
        <v>179.255</v>
      </c>
      <c r="BA503" s="5">
        <f t="shared" si="2746"/>
        <v>0.74500000000000455</v>
      </c>
      <c r="BB503" s="3">
        <v>1741</v>
      </c>
      <c r="BC503" s="3">
        <v>932.16499999999996</v>
      </c>
      <c r="BD503" s="3">
        <v>319.17399999999998</v>
      </c>
      <c r="BE503" s="3">
        <v>395.08</v>
      </c>
      <c r="BF503" s="3">
        <v>320.11700000000002</v>
      </c>
      <c r="BG503" s="3">
        <v>395.57499999999999</v>
      </c>
      <c r="BH503" s="3">
        <v>36.843000000000004</v>
      </c>
      <c r="BI503" s="3">
        <v>32.213999999999999</v>
      </c>
      <c r="BJ503" s="3">
        <v>45.634999999999998</v>
      </c>
      <c r="BK503" s="5">
        <f t="shared" si="2747"/>
        <v>45.634999999999998</v>
      </c>
      <c r="BL503" s="3">
        <v>1744</v>
      </c>
      <c r="BM503" s="3">
        <v>71863.88</v>
      </c>
      <c r="BN503" s="3">
        <v>356.53</v>
      </c>
      <c r="BO503" s="3">
        <v>272.22800000000001</v>
      </c>
      <c r="BP503" s="3">
        <v>356.19099999999997</v>
      </c>
      <c r="BQ503" s="3">
        <v>271.75400000000002</v>
      </c>
      <c r="BR503" s="3">
        <v>308.88099999999997</v>
      </c>
      <c r="BS503" s="3">
        <v>296.23</v>
      </c>
      <c r="BT503" s="3">
        <v>175.38800000000001</v>
      </c>
      <c r="BU503" s="5">
        <f t="shared" si="2748"/>
        <v>4.6119999999999948</v>
      </c>
      <c r="BV503" s="3">
        <v>1747</v>
      </c>
      <c r="BW503" s="3">
        <v>761.90300000000002</v>
      </c>
      <c r="BX503" s="3">
        <v>299.30399999999997</v>
      </c>
      <c r="BY503" s="3">
        <v>318.98099999999999</v>
      </c>
      <c r="BZ503" s="3">
        <v>300.26100000000002</v>
      </c>
      <c r="CA503" s="3">
        <v>319.36500000000001</v>
      </c>
      <c r="CB503" s="3">
        <v>34.661999999999999</v>
      </c>
      <c r="CC503" s="3">
        <v>27.986999999999998</v>
      </c>
      <c r="CD503" s="3">
        <v>68.391000000000005</v>
      </c>
      <c r="CE503" s="5">
        <f t="shared" si="2749"/>
        <v>68.391000000000005</v>
      </c>
      <c r="CF503" s="3">
        <v>1750</v>
      </c>
      <c r="CG503" s="3">
        <v>43084.432999999997</v>
      </c>
      <c r="CH503" s="3">
        <v>422.28500000000003</v>
      </c>
      <c r="CI503" s="3">
        <v>327.10599999999999</v>
      </c>
      <c r="CJ503" s="3">
        <v>421.762</v>
      </c>
      <c r="CK503" s="3">
        <v>327.935</v>
      </c>
      <c r="CL503" s="3">
        <v>250.86799999999999</v>
      </c>
      <c r="CM503" s="3">
        <v>218.66800000000001</v>
      </c>
      <c r="CN503" s="3">
        <v>59.29</v>
      </c>
      <c r="CO503" s="5">
        <f t="shared" si="2750"/>
        <v>59.29</v>
      </c>
      <c r="CP503" s="3">
        <v>1753</v>
      </c>
      <c r="CQ503" s="3">
        <v>789.71699999999998</v>
      </c>
      <c r="CR503" s="3">
        <v>381.64499999999998</v>
      </c>
      <c r="CS503" s="3">
        <v>370.44600000000003</v>
      </c>
      <c r="CT503" s="3">
        <v>383.18900000000002</v>
      </c>
      <c r="CU503" s="3">
        <v>372.00099999999998</v>
      </c>
      <c r="CV503" s="3">
        <v>34.149000000000001</v>
      </c>
      <c r="CW503" s="3">
        <v>29.445</v>
      </c>
      <c r="CX503" s="3">
        <v>48.826000000000001</v>
      </c>
      <c r="CY503" s="5">
        <f t="shared" si="2751"/>
        <v>48.826000000000001</v>
      </c>
      <c r="CZ503" s="46">
        <f t="shared" si="2752"/>
        <v>-0.28069475707400876</v>
      </c>
      <c r="DA503" s="46">
        <f>IF((AQ503-AG503)&lt;45,(AO503-$T503)/$T503,(AN503-$U503)/$U503)</f>
        <v>-8.6602163862542297E-2</v>
      </c>
      <c r="DB503" s="46">
        <f>IF((AQ503-AG503)&lt;45,(AN503-$T503)/$T503,(AO503-$U503)/$U503)</f>
        <v>-0.1741575711357895</v>
      </c>
      <c r="DC503" s="46">
        <f t="shared" si="2753"/>
        <v>71.819724651379744</v>
      </c>
      <c r="DD503" s="46">
        <f t="shared" si="2754"/>
        <v>71.220661679038031</v>
      </c>
      <c r="DE503" s="46">
        <f>ABS(AQ503-AG503)</f>
        <v>48.819000000000003</v>
      </c>
      <c r="DF503" s="46" t="str">
        <f>IF(DE503&lt;45,DF$6,DF$5)</f>
        <v>RAD</v>
      </c>
      <c r="DG503" s="46">
        <f t="shared" si="2755"/>
        <v>-0.23074943466519718</v>
      </c>
      <c r="DH503" s="46">
        <f>IF((BK503-BA503)&lt;45,(BI503-$T503)/$T503,(BH503-$U503)/$U503)</f>
        <v>-0.23230541918878994</v>
      </c>
      <c r="DI503" s="46">
        <f>IF((BK503-BA503)&lt;45,(BH503-$T503)/$T503,(BI503-$U503)/$U503)</f>
        <v>-0.12199132548496257</v>
      </c>
      <c r="DJ503" s="46">
        <f t="shared" si="2756"/>
        <v>74.564951612671237</v>
      </c>
      <c r="DK503" s="46">
        <f t="shared" si="2757"/>
        <v>73.045216167795658</v>
      </c>
      <c r="DL503" s="46">
        <f>ABS(BK503-BA503)</f>
        <v>44.889999999999993</v>
      </c>
      <c r="DM503" s="46" t="str">
        <f>IF(DL503&lt;45,DM$6,DM$5)</f>
        <v>CIRC</v>
      </c>
      <c r="DN503" s="46">
        <f t="shared" si="2758"/>
        <v>-0.35083284841135798</v>
      </c>
      <c r="DO503" s="46">
        <f>IF((CE503-BU503)&lt;45,(CC503-$T503)/$T503,(CB503-$U503)/$U503)</f>
        <v>-0.17396692245364861</v>
      </c>
      <c r="DP503" s="46">
        <f>IF((CE503-BU503)&lt;45,(CB503-$T503)/$T503,(CC503-$U503)/$U503)</f>
        <v>-0.33303941661503272</v>
      </c>
      <c r="DQ503" s="46">
        <f t="shared" si="2759"/>
        <v>73.896265704025936</v>
      </c>
      <c r="DR503" s="46">
        <f t="shared" si="2760"/>
        <v>73.450474613851156</v>
      </c>
      <c r="DS503" s="46">
        <f>ABS(CE503-BU503)</f>
        <v>63.779000000000011</v>
      </c>
      <c r="DT503" s="46" t="str">
        <f>IF(DS503&lt;45,DT$6,DT$5)</f>
        <v>RAD</v>
      </c>
      <c r="DU503" s="46">
        <f t="shared" si="2761"/>
        <v>-0.6108058923561922</v>
      </c>
      <c r="DV503" s="46">
        <f>IF((CY503-CO503)&lt;45,(CW503-$T503)/$T503,(CV503-$U503)/$U503)</f>
        <v>-0.29829369429483821</v>
      </c>
      <c r="DW503" s="46">
        <f>IF((CY503-CO503)&lt;45,(CV503-$T503)/$T503,(CW503-$U503)/$U503)</f>
        <v>-0.18619226919593923</v>
      </c>
      <c r="DX503" s="46">
        <f t="shared" si="2762"/>
        <v>59.41351024809093</v>
      </c>
      <c r="DY503" s="46">
        <f t="shared" si="2763"/>
        <v>58.563543992828812</v>
      </c>
      <c r="DZ503" s="46">
        <f>ABS(CO503-CE503)</f>
        <v>9.1010000000000062</v>
      </c>
      <c r="EA503" s="46" t="str">
        <f>IF(DZ503&lt;45,EA$6,EA$5)</f>
        <v>CIRC</v>
      </c>
    </row>
    <row r="504" spans="3:131" x14ac:dyDescent="0.2">
      <c r="C504" s="98"/>
      <c r="D504" s="3">
        <v>1727</v>
      </c>
      <c r="E504" s="3">
        <v>110091.77499999999</v>
      </c>
      <c r="F504" s="3">
        <v>388.79599999999999</v>
      </c>
      <c r="G504" s="3">
        <v>340.22699999999998</v>
      </c>
      <c r="H504" s="3">
        <v>386.45299999999997</v>
      </c>
      <c r="I504" s="3">
        <v>340.71800000000002</v>
      </c>
      <c r="J504" s="3">
        <v>391.21699999999998</v>
      </c>
      <c r="K504" s="3">
        <v>358.3</v>
      </c>
      <c r="L504" s="3">
        <v>19.940999999999999</v>
      </c>
      <c r="M504" s="5">
        <f t="shared" si="2742"/>
        <v>19.940999999999999</v>
      </c>
      <c r="N504" s="3">
        <v>1730</v>
      </c>
      <c r="O504" s="3">
        <v>1315.7059999999999</v>
      </c>
      <c r="P504" s="3">
        <v>329.19499999999999</v>
      </c>
      <c r="Q504" s="3">
        <v>395.30200000000002</v>
      </c>
      <c r="R504" s="3">
        <v>328.40300000000002</v>
      </c>
      <c r="S504" s="3">
        <v>396.42899999999997</v>
      </c>
      <c r="T504" s="3">
        <v>40.929000000000002</v>
      </c>
      <c r="U504" s="3">
        <v>40.929000000000002</v>
      </c>
      <c r="V504" s="3">
        <v>0</v>
      </c>
      <c r="W504" s="5">
        <f t="shared" si="2743"/>
        <v>0</v>
      </c>
      <c r="X504" s="3">
        <v>1733</v>
      </c>
      <c r="Y504" s="3">
        <v>79870.501000000004</v>
      </c>
      <c r="Z504" s="3">
        <v>378.81</v>
      </c>
      <c r="AA504" s="3">
        <v>380.33499999999998</v>
      </c>
      <c r="AB504" s="3">
        <v>378.14</v>
      </c>
      <c r="AC504" s="3">
        <v>380.76600000000002</v>
      </c>
      <c r="AD504" s="3">
        <v>329.892</v>
      </c>
      <c r="AE504" s="3">
        <v>308.26600000000002</v>
      </c>
      <c r="AF504" s="3">
        <v>174.23400000000001</v>
      </c>
      <c r="AG504" s="5">
        <f t="shared" si="2744"/>
        <v>5.7659999999999911</v>
      </c>
      <c r="AH504" s="3">
        <v>1736</v>
      </c>
      <c r="AI504" s="3">
        <v>1043.5340000000001</v>
      </c>
      <c r="AJ504" s="3">
        <v>319.25700000000001</v>
      </c>
      <c r="AK504" s="3">
        <v>420.09199999999998</v>
      </c>
      <c r="AL504" s="3">
        <v>319.30200000000002</v>
      </c>
      <c r="AM504" s="3">
        <v>420.44</v>
      </c>
      <c r="AN504" s="3">
        <v>38.176000000000002</v>
      </c>
      <c r="AO504" s="3">
        <v>34.804000000000002</v>
      </c>
      <c r="AP504" s="3">
        <v>56.613999999999997</v>
      </c>
      <c r="AQ504" s="5">
        <f t="shared" si="2745"/>
        <v>56.613999999999997</v>
      </c>
      <c r="AR504" s="3">
        <v>1739</v>
      </c>
      <c r="AS504" s="3">
        <v>84985.023000000001</v>
      </c>
      <c r="AT504" s="3">
        <v>381.72399999999999</v>
      </c>
      <c r="AU504" s="3">
        <v>353.32400000000001</v>
      </c>
      <c r="AV504" s="3">
        <v>380.88200000000001</v>
      </c>
      <c r="AW504" s="3">
        <v>353.88499999999999</v>
      </c>
      <c r="AX504" s="3">
        <v>337.87</v>
      </c>
      <c r="AY504" s="3">
        <v>320.26</v>
      </c>
      <c r="AZ504" s="3">
        <v>177.50700000000001</v>
      </c>
      <c r="BA504" s="5">
        <f t="shared" si="2746"/>
        <v>2.492999999999995</v>
      </c>
      <c r="BB504" s="3">
        <v>1742</v>
      </c>
      <c r="BC504" s="3">
        <v>953.33500000000004</v>
      </c>
      <c r="BD504" s="3">
        <v>319.21300000000002</v>
      </c>
      <c r="BE504" s="3">
        <v>395.46800000000002</v>
      </c>
      <c r="BF504" s="3">
        <v>320.142</v>
      </c>
      <c r="BG504" s="3">
        <v>396.072</v>
      </c>
      <c r="BH504" s="3">
        <v>36.976999999999997</v>
      </c>
      <c r="BI504" s="3">
        <v>32.826000000000001</v>
      </c>
      <c r="BJ504" s="3">
        <v>54.975999999999999</v>
      </c>
      <c r="BK504" s="5">
        <f t="shared" si="2747"/>
        <v>54.975999999999999</v>
      </c>
      <c r="BL504" s="3">
        <v>1745</v>
      </c>
      <c r="BM504" s="3">
        <v>71456.915999999997</v>
      </c>
      <c r="BN504" s="3">
        <v>357.19099999999997</v>
      </c>
      <c r="BO504" s="3">
        <v>272.98700000000002</v>
      </c>
      <c r="BP504" s="3">
        <v>356.81200000000001</v>
      </c>
      <c r="BQ504" s="3">
        <v>272.47800000000001</v>
      </c>
      <c r="BR504" s="3">
        <v>310.57799999999997</v>
      </c>
      <c r="BS504" s="3">
        <v>292.94299999999998</v>
      </c>
      <c r="BT504" s="3">
        <v>167.392</v>
      </c>
      <c r="BU504" s="5">
        <f t="shared" si="2748"/>
        <v>12.608000000000004</v>
      </c>
      <c r="BV504" s="3">
        <v>1748</v>
      </c>
      <c r="BW504" s="3">
        <v>752.21799999999996</v>
      </c>
      <c r="BX504" s="3">
        <v>299.51499999999999</v>
      </c>
      <c r="BY504" s="3">
        <v>318.863</v>
      </c>
      <c r="BZ504" s="3">
        <v>300.51499999999999</v>
      </c>
      <c r="CA504" s="3">
        <v>319.24900000000002</v>
      </c>
      <c r="CB504" s="3">
        <v>33.551000000000002</v>
      </c>
      <c r="CC504" s="3">
        <v>28.545999999999999</v>
      </c>
      <c r="CD504" s="3">
        <v>68.135000000000005</v>
      </c>
      <c r="CE504" s="5">
        <f t="shared" si="2749"/>
        <v>68.135000000000005</v>
      </c>
      <c r="CF504" s="3">
        <v>1751</v>
      </c>
      <c r="CG504" s="3">
        <v>42675.105000000003</v>
      </c>
      <c r="CH504" s="3">
        <v>421.839</v>
      </c>
      <c r="CI504" s="3">
        <v>328.93200000000002</v>
      </c>
      <c r="CJ504" s="3">
        <v>421.24900000000002</v>
      </c>
      <c r="CK504" s="3">
        <v>330.10300000000001</v>
      </c>
      <c r="CL504" s="3">
        <v>250.69900000000001</v>
      </c>
      <c r="CM504" s="3">
        <v>216.73699999999999</v>
      </c>
      <c r="CN504" s="3">
        <v>61.241999999999997</v>
      </c>
      <c r="CO504" s="5">
        <f t="shared" si="2750"/>
        <v>61.241999999999997</v>
      </c>
      <c r="CP504" s="3">
        <v>1754</v>
      </c>
      <c r="CQ504" s="3">
        <v>791.74400000000003</v>
      </c>
      <c r="CR504" s="3">
        <v>381.53</v>
      </c>
      <c r="CS504" s="3">
        <v>370.27499999999998</v>
      </c>
      <c r="CT504" s="3">
        <v>383.10899999999998</v>
      </c>
      <c r="CU504" s="3">
        <v>371.76</v>
      </c>
      <c r="CV504" s="3">
        <v>34.848999999999997</v>
      </c>
      <c r="CW504" s="3">
        <v>28.927</v>
      </c>
      <c r="CX504" s="3">
        <v>43.555</v>
      </c>
      <c r="CY504" s="5">
        <f t="shared" si="2751"/>
        <v>43.555</v>
      </c>
      <c r="CZ504" s="46">
        <f t="shared" si="2752"/>
        <v>-0.27450982600652946</v>
      </c>
      <c r="DA504" s="46">
        <f t="shared" ref="DA504:DA505" si="3030">IF((AQ504-AG504)&lt;45,(AO504-$T504)/$T504,(AN504-$U504)/$U504)</f>
        <v>-6.7262820982677315E-2</v>
      </c>
      <c r="DB504" s="46">
        <f t="shared" ref="DB504:DB505" si="3031">IF((AQ504-AG504)&lt;45,(AN504-$T504)/$T504,(AO504-$U504)/$U504)</f>
        <v>-0.14964939285103471</v>
      </c>
      <c r="DC504" s="46">
        <f t="shared" si="2753"/>
        <v>71.604321503663456</v>
      </c>
      <c r="DD504" s="46">
        <f t="shared" si="2754"/>
        <v>70.964332731309426</v>
      </c>
      <c r="DE504" s="46">
        <f>ABS(AQ504-AG504)</f>
        <v>50.848000000000006</v>
      </c>
      <c r="DF504" s="46" t="str">
        <f t="shared" ref="DF504:DF506" si="3032">IF(DE504&lt;45,DF$6,DF$5)</f>
        <v>RAD</v>
      </c>
      <c r="DG504" s="46">
        <f t="shared" si="2755"/>
        <v>-0.22805293129300527</v>
      </c>
      <c r="DH504" s="46">
        <f t="shared" ref="DH504:DH505" si="3033">IF((BK504-BA504)&lt;45,(BI504-$T504)/$T504,(BH504-$U504)/$U504)</f>
        <v>-9.6557453150577954E-2</v>
      </c>
      <c r="DI504" s="46">
        <f t="shared" ref="DI504:DI505" si="3034">IF((BK504-BA504)&lt;45,(BH504-$T504)/$T504,(BI504-$U504)/$U504)</f>
        <v>-0.19797698453419338</v>
      </c>
      <c r="DJ504" s="46">
        <f t="shared" si="2756"/>
        <v>75.390595282170281</v>
      </c>
      <c r="DK504" s="46">
        <f t="shared" si="2757"/>
        <v>73.953299919611439</v>
      </c>
      <c r="DL504" s="46">
        <f>ABS(BK504-BA504)</f>
        <v>52.483000000000004</v>
      </c>
      <c r="DM504" s="46" t="str">
        <f t="shared" ref="DM504:DM506" si="3035">IF(DL504&lt;45,DM$6,DM$5)</f>
        <v>RAD</v>
      </c>
      <c r="DN504" s="46">
        <f t="shared" si="2758"/>
        <v>-0.35093320095892722</v>
      </c>
      <c r="DO504" s="46">
        <f t="shared" ref="DO504:DO505" si="3036">IF((CE504-BU504)&lt;45,(CC504-$T504)/$T504,(CB504-$U504)/$U504)</f>
        <v>-0.1802633829314178</v>
      </c>
      <c r="DP504" s="46">
        <f t="shared" ref="DP504:DP505" si="3037">IF((CE504-BU504)&lt;45,(CB504-$T504)/$T504,(CC504-$U504)/$U504)</f>
        <v>-0.30254831537540622</v>
      </c>
      <c r="DQ504" s="46">
        <f t="shared" si="2759"/>
        <v>73.696189535144867</v>
      </c>
      <c r="DR504" s="46">
        <f t="shared" si="2760"/>
        <v>73.190700570496006</v>
      </c>
      <c r="DS504" s="46">
        <f>ABS(CE504-BU504)</f>
        <v>55.527000000000001</v>
      </c>
      <c r="DT504" s="46" t="str">
        <f t="shared" ref="DT504:DT506" si="3038">IF(DS504&lt;45,DT$6,DT$5)</f>
        <v>RAD</v>
      </c>
      <c r="DU504" s="46">
        <f t="shared" si="2761"/>
        <v>-0.61236790850179301</v>
      </c>
      <c r="DV504" s="46">
        <f t="shared" ref="DV504:DV505" si="3039">IF((CY504-CO504)&lt;45,(CW504-$T504)/$T504,(CV504-$U504)/$U504)</f>
        <v>-0.29323951232622353</v>
      </c>
      <c r="DW504" s="46">
        <f t="shared" ref="DW504:DW505" si="3040">IF((CY504-CO504)&lt;45,(CV504-$T504)/$T504,(CW504-$U504)/$U504)</f>
        <v>-0.14854992792396601</v>
      </c>
      <c r="DX504" s="46">
        <f t="shared" si="2762"/>
        <v>57.741312160358795</v>
      </c>
      <c r="DY504" s="46">
        <f t="shared" si="2763"/>
        <v>56.479777345524319</v>
      </c>
      <c r="DZ504" s="46">
        <f>ABS(CO504-CE504)</f>
        <v>6.8930000000000078</v>
      </c>
      <c r="EA504" s="46" t="str">
        <f t="shared" ref="EA504:EA506" si="3041">IF(DZ504&lt;45,EA$6,EA$5)</f>
        <v>CIRC</v>
      </c>
    </row>
    <row r="505" spans="3:131" x14ac:dyDescent="0.2">
      <c r="C505" s="98"/>
      <c r="D505" s="3">
        <v>1728</v>
      </c>
      <c r="E505" s="3">
        <v>109262.533</v>
      </c>
      <c r="F505" s="3">
        <v>390.46499999999997</v>
      </c>
      <c r="G505" s="3">
        <v>339.80599999999998</v>
      </c>
      <c r="H505" s="3">
        <v>388.42700000000002</v>
      </c>
      <c r="I505" s="3">
        <v>340.15</v>
      </c>
      <c r="J505" s="3">
        <v>387.02800000000002</v>
      </c>
      <c r="K505" s="3">
        <v>359.45</v>
      </c>
      <c r="L505" s="3">
        <v>19.135000000000002</v>
      </c>
      <c r="M505" s="5">
        <f t="shared" si="2742"/>
        <v>19.135000000000002</v>
      </c>
      <c r="N505" s="3">
        <v>1731</v>
      </c>
      <c r="O505" s="3">
        <v>1253.6600000000001</v>
      </c>
      <c r="P505" s="3">
        <v>328.69099999999997</v>
      </c>
      <c r="Q505" s="3">
        <v>395.80500000000001</v>
      </c>
      <c r="R505" s="3">
        <v>327.99599999999998</v>
      </c>
      <c r="S505" s="3">
        <v>396.85599999999999</v>
      </c>
      <c r="T505" s="3">
        <v>39.953000000000003</v>
      </c>
      <c r="U505" s="3">
        <v>39.953000000000003</v>
      </c>
      <c r="V505" s="3">
        <v>0</v>
      </c>
      <c r="W505" s="5">
        <f t="shared" si="2743"/>
        <v>0</v>
      </c>
      <c r="X505" s="3">
        <v>1734</v>
      </c>
      <c r="Y505" s="3">
        <v>79064.793999999994</v>
      </c>
      <c r="Z505" s="3">
        <v>378.74299999999999</v>
      </c>
      <c r="AA505" s="3">
        <v>379.60899999999998</v>
      </c>
      <c r="AB505" s="3">
        <v>378.07600000000002</v>
      </c>
      <c r="AC505" s="3">
        <v>379.94499999999999</v>
      </c>
      <c r="AD505" s="3">
        <v>331.38499999999999</v>
      </c>
      <c r="AE505" s="3">
        <v>303.78100000000001</v>
      </c>
      <c r="AF505" s="3">
        <v>179.60900000000001</v>
      </c>
      <c r="AG505" s="5">
        <f t="shared" si="2744"/>
        <v>0.39099999999999113</v>
      </c>
      <c r="AH505" s="3">
        <v>1737</v>
      </c>
      <c r="AI505" s="3">
        <v>1057.835</v>
      </c>
      <c r="AJ505" s="3">
        <v>319.37799999999999</v>
      </c>
      <c r="AK505" s="3">
        <v>420.608</v>
      </c>
      <c r="AL505" s="3">
        <v>319.404</v>
      </c>
      <c r="AM505" s="3">
        <v>421.04899999999998</v>
      </c>
      <c r="AN505" s="3">
        <v>39.085000000000001</v>
      </c>
      <c r="AO505" s="3">
        <v>34.46</v>
      </c>
      <c r="AP505" s="3">
        <v>62.707000000000001</v>
      </c>
      <c r="AQ505" s="5">
        <f t="shared" si="2745"/>
        <v>62.707000000000001</v>
      </c>
      <c r="AR505" s="3">
        <v>1740</v>
      </c>
      <c r="AS505" s="3">
        <v>84669.046000000002</v>
      </c>
      <c r="AT505" s="3">
        <v>381.779</v>
      </c>
      <c r="AU505" s="3">
        <v>352.78199999999998</v>
      </c>
      <c r="AV505" s="3">
        <v>380.96199999999999</v>
      </c>
      <c r="AW505" s="3">
        <v>353.298</v>
      </c>
      <c r="AX505" s="3">
        <v>337.17399999999998</v>
      </c>
      <c r="AY505" s="3">
        <v>319.72800000000001</v>
      </c>
      <c r="AZ505" s="3">
        <v>175.93700000000001</v>
      </c>
      <c r="BA505" s="5">
        <f t="shared" si="2746"/>
        <v>4.0629999999999882</v>
      </c>
      <c r="BB505" s="3">
        <v>1743</v>
      </c>
      <c r="BC505" s="3">
        <v>940.27300000000002</v>
      </c>
      <c r="BD505" s="3">
        <v>319.15800000000002</v>
      </c>
      <c r="BE505" s="3">
        <v>395.61200000000002</v>
      </c>
      <c r="BF505" s="3">
        <v>320.11700000000002</v>
      </c>
      <c r="BG505" s="3">
        <v>396.197</v>
      </c>
      <c r="BH505" s="3">
        <v>36.159999999999997</v>
      </c>
      <c r="BI505" s="3">
        <v>33.107999999999997</v>
      </c>
      <c r="BJ505" s="3">
        <v>49.841999999999999</v>
      </c>
      <c r="BK505" s="5">
        <f t="shared" si="2747"/>
        <v>49.841999999999999</v>
      </c>
      <c r="BL505" s="3">
        <v>1746</v>
      </c>
      <c r="BM505" s="3">
        <v>71814.332999999999</v>
      </c>
      <c r="BN505" s="3">
        <v>357.30099999999999</v>
      </c>
      <c r="BO505" s="3">
        <v>271.94600000000003</v>
      </c>
      <c r="BP505" s="3">
        <v>356.9</v>
      </c>
      <c r="BQ505" s="3">
        <v>271.435</v>
      </c>
      <c r="BR505" s="3">
        <v>310.43200000000002</v>
      </c>
      <c r="BS505" s="3">
        <v>294.54700000000003</v>
      </c>
      <c r="BT505" s="3">
        <v>170.88200000000001</v>
      </c>
      <c r="BU505" s="5">
        <f t="shared" si="2748"/>
        <v>9.117999999999995</v>
      </c>
      <c r="BV505" s="3">
        <v>1749</v>
      </c>
      <c r="BW505" s="3">
        <v>737.46699999999998</v>
      </c>
      <c r="BX505" s="3">
        <v>299.48200000000003</v>
      </c>
      <c r="BY505" s="3">
        <v>318.70999999999998</v>
      </c>
      <c r="BZ505" s="3">
        <v>300.42700000000002</v>
      </c>
      <c r="CA505" s="3">
        <v>319.11399999999998</v>
      </c>
      <c r="CB505" s="3">
        <v>33.24</v>
      </c>
      <c r="CC505" s="3">
        <v>28.248000000000001</v>
      </c>
      <c r="CD505" s="3">
        <v>73.902000000000001</v>
      </c>
      <c r="CE505" s="5">
        <f t="shared" si="2749"/>
        <v>73.902000000000001</v>
      </c>
      <c r="CF505" s="3">
        <v>1752</v>
      </c>
      <c r="CG505" s="3">
        <v>42320.504000000001</v>
      </c>
      <c r="CH505" s="3">
        <v>422.02300000000002</v>
      </c>
      <c r="CI505" s="3">
        <v>328.00900000000001</v>
      </c>
      <c r="CJ505" s="3">
        <v>421.49799999999999</v>
      </c>
      <c r="CK505" s="3">
        <v>329.012</v>
      </c>
      <c r="CL505" s="3">
        <v>249.61799999999999</v>
      </c>
      <c r="CM505" s="3">
        <v>215.86699999999999</v>
      </c>
      <c r="CN505" s="3">
        <v>61.701999999999998</v>
      </c>
      <c r="CO505" s="5">
        <f t="shared" si="2750"/>
        <v>61.701999999999998</v>
      </c>
      <c r="CP505" s="3">
        <v>1755</v>
      </c>
      <c r="CQ505" s="3">
        <v>782.51</v>
      </c>
      <c r="CR505" s="3">
        <v>381.404</v>
      </c>
      <c r="CS505" s="3">
        <v>370.36200000000002</v>
      </c>
      <c r="CT505" s="3">
        <v>382.89100000000002</v>
      </c>
      <c r="CU505" s="3">
        <v>371.90699999999998</v>
      </c>
      <c r="CV505" s="3">
        <v>34.825000000000003</v>
      </c>
      <c r="CW505" s="3">
        <v>28.61</v>
      </c>
      <c r="CX505" s="3">
        <v>48.188000000000002</v>
      </c>
      <c r="CY505" s="5">
        <f t="shared" si="2751"/>
        <v>48.188000000000002</v>
      </c>
      <c r="CZ505" s="46">
        <f t="shared" si="2752"/>
        <v>-0.27637780464049833</v>
      </c>
      <c r="DA505" s="46">
        <f t="shared" si="3030"/>
        <v>-2.1725527494806447E-2</v>
      </c>
      <c r="DB505" s="46">
        <f t="shared" si="3031"/>
        <v>-0.13748654669236357</v>
      </c>
      <c r="DC505" s="46">
        <f t="shared" si="2753"/>
        <v>72.146526084074225</v>
      </c>
      <c r="DD505" s="46">
        <f t="shared" si="2754"/>
        <v>71.637576731768377</v>
      </c>
      <c r="DE505" s="46">
        <f>ABS(AQ505-AG505)</f>
        <v>62.31600000000001</v>
      </c>
      <c r="DF505" s="46" t="str">
        <f t="shared" si="3032"/>
        <v>RAD</v>
      </c>
      <c r="DG505" s="46">
        <f t="shared" si="2755"/>
        <v>-0.22508618759552274</v>
      </c>
      <c r="DH505" s="46">
        <f t="shared" si="3033"/>
        <v>-9.4936550446775111E-2</v>
      </c>
      <c r="DI505" s="46">
        <f t="shared" si="3034"/>
        <v>-0.17132630841238469</v>
      </c>
      <c r="DJ505" s="46">
        <f t="shared" si="2756"/>
        <v>75.86697925316389</v>
      </c>
      <c r="DK505" s="46">
        <f t="shared" si="2757"/>
        <v>74.447553525955414</v>
      </c>
      <c r="DL505" s="46">
        <f>ABS(BK505-BA505)</f>
        <v>45.779000000000011</v>
      </c>
      <c r="DM505" s="46" t="str">
        <f t="shared" si="3035"/>
        <v>RAD</v>
      </c>
      <c r="DN505" s="46">
        <f t="shared" si="2758"/>
        <v>-0.34273596787290295</v>
      </c>
      <c r="DO505" s="46">
        <f t="shared" si="3036"/>
        <v>-0.1680224263509624</v>
      </c>
      <c r="DP505" s="46">
        <f t="shared" si="3037"/>
        <v>-0.2929692388556554</v>
      </c>
      <c r="DQ505" s="46">
        <f t="shared" si="2759"/>
        <v>74.363354261356378</v>
      </c>
      <c r="DR505" s="46">
        <f t="shared" si="2760"/>
        <v>73.90863799313307</v>
      </c>
      <c r="DS505" s="46">
        <f>ABS(CE505-BU505)</f>
        <v>64.784000000000006</v>
      </c>
      <c r="DT505" s="46" t="str">
        <f t="shared" si="3038"/>
        <v>RAD</v>
      </c>
      <c r="DU505" s="46">
        <f t="shared" si="2761"/>
        <v>-0.61267139944485816</v>
      </c>
      <c r="DV505" s="46">
        <f t="shared" si="3039"/>
        <v>-0.28390859259630075</v>
      </c>
      <c r="DW505" s="46">
        <f t="shared" si="3040"/>
        <v>-0.12835081220434008</v>
      </c>
      <c r="DX505" s="46">
        <f t="shared" si="2762"/>
        <v>58.682874588758885</v>
      </c>
      <c r="DY505" s="46">
        <f t="shared" si="2763"/>
        <v>57.710323807790203</v>
      </c>
      <c r="DZ505" s="46">
        <f>ABS(CO505-CE505)</f>
        <v>12.200000000000003</v>
      </c>
      <c r="EA505" s="46" t="str">
        <f t="shared" si="3041"/>
        <v>CIRC</v>
      </c>
    </row>
    <row r="506" spans="3:131" ht="17" x14ac:dyDescent="0.2">
      <c r="C506" s="21" t="s">
        <v>19</v>
      </c>
      <c r="D506" s="7"/>
      <c r="E506" s="7">
        <f t="shared" ref="E506:M506" si="3042">AVERAGE(E503:E505)</f>
        <v>110018.65533333334</v>
      </c>
      <c r="F506" s="7">
        <f t="shared" si="3042"/>
        <v>388.99766666666665</v>
      </c>
      <c r="G506" s="7">
        <f t="shared" si="3042"/>
        <v>339.36266666666666</v>
      </c>
      <c r="H506" s="7">
        <f t="shared" si="3042"/>
        <v>386.762</v>
      </c>
      <c r="I506" s="7">
        <f t="shared" si="3042"/>
        <v>339.74799999999999</v>
      </c>
      <c r="J506" s="7">
        <f t="shared" si="3042"/>
        <v>390.01633333333331</v>
      </c>
      <c r="K506" s="7">
        <f t="shared" si="3042"/>
        <v>359.16500000000002</v>
      </c>
      <c r="L506" s="7">
        <f t="shared" si="3042"/>
        <v>20.129333333333335</v>
      </c>
      <c r="M506" s="7">
        <f t="shared" si="3042"/>
        <v>20.129333333333335</v>
      </c>
      <c r="N506" s="7"/>
      <c r="O506" s="7">
        <f t="shared" ref="O506:W506" si="3043">AVERAGE(O503:O505)</f>
        <v>1317.433</v>
      </c>
      <c r="P506" s="7">
        <f t="shared" si="3043"/>
        <v>329.30666666666667</v>
      </c>
      <c r="Q506" s="7">
        <f t="shared" si="3043"/>
        <v>395.41366666666664</v>
      </c>
      <c r="R506" s="7">
        <f t="shared" si="3043"/>
        <v>328.48700000000002</v>
      </c>
      <c r="S506" s="7">
        <f t="shared" si="3043"/>
        <v>396.53933333333333</v>
      </c>
      <c r="T506" s="7">
        <f t="shared" si="3043"/>
        <v>40.948</v>
      </c>
      <c r="U506" s="7">
        <f t="shared" si="3043"/>
        <v>40.948</v>
      </c>
      <c r="V506" s="7">
        <f t="shared" si="3043"/>
        <v>0</v>
      </c>
      <c r="W506" s="7">
        <f t="shared" si="3043"/>
        <v>0</v>
      </c>
      <c r="X506" s="7"/>
      <c r="Y506" s="7">
        <f t="shared" ref="Y506:AG506" si="3044">AVERAGE(Y503:Y505)</f>
        <v>79521.192666666655</v>
      </c>
      <c r="Z506" s="7">
        <f t="shared" si="3044"/>
        <v>378.798</v>
      </c>
      <c r="AA506" s="7">
        <f t="shared" si="3044"/>
        <v>379.82266666666663</v>
      </c>
      <c r="AB506" s="7">
        <f t="shared" si="3044"/>
        <v>378.13166666666666</v>
      </c>
      <c r="AC506" s="7">
        <f t="shared" si="3044"/>
        <v>380.20066666666668</v>
      </c>
      <c r="AD506" s="7">
        <f t="shared" si="3044"/>
        <v>331.10999999999996</v>
      </c>
      <c r="AE506" s="7">
        <f t="shared" si="3044"/>
        <v>305.79266666666666</v>
      </c>
      <c r="AF506" s="7">
        <f t="shared" si="3044"/>
        <v>118.79566666666669</v>
      </c>
      <c r="AG506" s="7">
        <f t="shared" si="3044"/>
        <v>2.9003333333333274</v>
      </c>
      <c r="AH506" s="7"/>
      <c r="AI506" s="7">
        <f t="shared" ref="AI506:AQ506" si="3045">AVERAGE(AI503:AI505)</f>
        <v>1048.1883333333333</v>
      </c>
      <c r="AJ506" s="7">
        <f t="shared" si="3045"/>
        <v>319.36099999999993</v>
      </c>
      <c r="AK506" s="7">
        <f t="shared" si="3045"/>
        <v>420.20133333333337</v>
      </c>
      <c r="AL506" s="7">
        <f t="shared" si="3045"/>
        <v>319.39333333333337</v>
      </c>
      <c r="AM506" s="7">
        <f t="shared" si="3045"/>
        <v>420.56833333333333</v>
      </c>
      <c r="AN506" s="7">
        <f t="shared" si="3045"/>
        <v>38.529666666666664</v>
      </c>
      <c r="AO506" s="7">
        <f t="shared" si="3045"/>
        <v>34.639333333333333</v>
      </c>
      <c r="AP506" s="7">
        <f t="shared" si="3045"/>
        <v>56.894666666666666</v>
      </c>
      <c r="AQ506" s="7">
        <f t="shared" si="3045"/>
        <v>56.894666666666666</v>
      </c>
      <c r="AR506" s="7"/>
      <c r="AS506" s="7">
        <f t="shared" ref="AS506:BA506" si="3046">AVERAGE(AS503:AS505)</f>
        <v>84937.127333333337</v>
      </c>
      <c r="AT506" s="7">
        <f t="shared" si="3046"/>
        <v>381.47466666666668</v>
      </c>
      <c r="AU506" s="7">
        <f t="shared" si="3046"/>
        <v>353.12866666666667</v>
      </c>
      <c r="AV506" s="7">
        <f t="shared" si="3046"/>
        <v>380.63966666666664</v>
      </c>
      <c r="AW506" s="7">
        <f t="shared" si="3046"/>
        <v>353.67900000000003</v>
      </c>
      <c r="AX506" s="7">
        <f t="shared" si="3046"/>
        <v>337.25900000000001</v>
      </c>
      <c r="AY506" s="7">
        <f t="shared" si="3046"/>
        <v>320.66033333333331</v>
      </c>
      <c r="AZ506" s="7">
        <f t="shared" si="3046"/>
        <v>177.56633333333335</v>
      </c>
      <c r="BA506" s="7">
        <f t="shared" si="3046"/>
        <v>2.4336666666666624</v>
      </c>
      <c r="BB506" s="7"/>
      <c r="BC506" s="7">
        <f t="shared" ref="BC506:BK506" si="3047">AVERAGE(BC503:BC505)</f>
        <v>941.92433333333338</v>
      </c>
      <c r="BD506" s="7">
        <f t="shared" si="3047"/>
        <v>319.18166666666667</v>
      </c>
      <c r="BE506" s="7">
        <f t="shared" si="3047"/>
        <v>395.38666666666671</v>
      </c>
      <c r="BF506" s="7">
        <f t="shared" si="3047"/>
        <v>320.12533333333334</v>
      </c>
      <c r="BG506" s="7">
        <f t="shared" si="3047"/>
        <v>395.94800000000004</v>
      </c>
      <c r="BH506" s="7">
        <f t="shared" si="3047"/>
        <v>36.659999999999997</v>
      </c>
      <c r="BI506" s="7">
        <f t="shared" si="3047"/>
        <v>32.716000000000001</v>
      </c>
      <c r="BJ506" s="7">
        <f t="shared" si="3047"/>
        <v>50.150999999999989</v>
      </c>
      <c r="BK506" s="7">
        <f t="shared" si="3047"/>
        <v>50.150999999999989</v>
      </c>
      <c r="BL506" s="7"/>
      <c r="BM506" s="7">
        <f t="shared" ref="BM506:BU506" si="3048">AVERAGE(BM503:BM505)</f>
        <v>71711.709666666677</v>
      </c>
      <c r="BN506" s="7">
        <f t="shared" si="3048"/>
        <v>357.00733333333329</v>
      </c>
      <c r="BO506" s="7">
        <f t="shared" si="3048"/>
        <v>272.387</v>
      </c>
      <c r="BP506" s="7">
        <f t="shared" si="3048"/>
        <v>356.63433333333325</v>
      </c>
      <c r="BQ506" s="7">
        <f t="shared" si="3048"/>
        <v>271.88899999999995</v>
      </c>
      <c r="BR506" s="7">
        <f t="shared" si="3048"/>
        <v>309.96366666666665</v>
      </c>
      <c r="BS506" s="7">
        <f t="shared" si="3048"/>
        <v>294.57333333333332</v>
      </c>
      <c r="BT506" s="7">
        <f t="shared" si="3048"/>
        <v>171.22066666666669</v>
      </c>
      <c r="BU506" s="7">
        <f t="shared" si="3048"/>
        <v>8.7793333333333319</v>
      </c>
      <c r="BV506" s="7"/>
      <c r="BW506" s="7">
        <f t="shared" ref="BW506:CE506" si="3049">AVERAGE(BW503:BW505)</f>
        <v>750.5293333333334</v>
      </c>
      <c r="BX506" s="7">
        <f t="shared" si="3049"/>
        <v>299.43366666666662</v>
      </c>
      <c r="BY506" s="7">
        <f t="shared" si="3049"/>
        <v>318.85133333333334</v>
      </c>
      <c r="BZ506" s="7">
        <f t="shared" si="3049"/>
        <v>300.40100000000001</v>
      </c>
      <c r="CA506" s="7">
        <f t="shared" si="3049"/>
        <v>319.24266666666671</v>
      </c>
      <c r="CB506" s="7">
        <f t="shared" si="3049"/>
        <v>33.817666666666668</v>
      </c>
      <c r="CC506" s="7">
        <f t="shared" si="3049"/>
        <v>28.260333333333335</v>
      </c>
      <c r="CD506" s="7">
        <f t="shared" si="3049"/>
        <v>70.14266666666667</v>
      </c>
      <c r="CE506" s="7">
        <f t="shared" si="3049"/>
        <v>70.14266666666667</v>
      </c>
      <c r="CF506" s="10"/>
      <c r="CG506" s="7">
        <f t="shared" ref="CG506:CO506" si="3050">AVERAGE(CG503:CG505)</f>
        <v>42693.347333333331</v>
      </c>
      <c r="CH506" s="7">
        <f t="shared" si="3050"/>
        <v>422.04899999999998</v>
      </c>
      <c r="CI506" s="7">
        <f t="shared" si="3050"/>
        <v>328.01566666666668</v>
      </c>
      <c r="CJ506" s="7">
        <f t="shared" si="3050"/>
        <v>421.50299999999999</v>
      </c>
      <c r="CK506" s="7">
        <f t="shared" si="3050"/>
        <v>329.01666666666665</v>
      </c>
      <c r="CL506" s="7">
        <f t="shared" si="3050"/>
        <v>250.39499999999998</v>
      </c>
      <c r="CM506" s="7">
        <f t="shared" si="3050"/>
        <v>217.09066666666664</v>
      </c>
      <c r="CN506" s="7">
        <f t="shared" si="3050"/>
        <v>60.74466666666666</v>
      </c>
      <c r="CO506" s="7">
        <f t="shared" si="3050"/>
        <v>60.74466666666666</v>
      </c>
      <c r="CP506" s="10"/>
      <c r="CQ506" s="7">
        <f t="shared" ref="CQ506:DE506" si="3051">AVERAGE(CQ503:CQ505)</f>
        <v>787.9903333333333</v>
      </c>
      <c r="CR506" s="7">
        <f t="shared" si="3051"/>
        <v>381.5263333333333</v>
      </c>
      <c r="CS506" s="7">
        <f t="shared" si="3051"/>
        <v>370.36100000000005</v>
      </c>
      <c r="CT506" s="7">
        <f t="shared" si="3051"/>
        <v>383.06300000000005</v>
      </c>
      <c r="CU506" s="7">
        <f t="shared" si="3051"/>
        <v>371.8893333333333</v>
      </c>
      <c r="CV506" s="7">
        <f t="shared" si="3051"/>
        <v>34.607666666666667</v>
      </c>
      <c r="CW506" s="7">
        <f t="shared" si="3051"/>
        <v>28.994</v>
      </c>
      <c r="CX506" s="7">
        <f t="shared" si="3051"/>
        <v>46.856333333333339</v>
      </c>
      <c r="CY506" s="7">
        <f t="shared" si="3051"/>
        <v>46.856333333333339</v>
      </c>
      <c r="CZ506" s="49">
        <f t="shared" si="3051"/>
        <v>-0.27719412924034553</v>
      </c>
      <c r="DA506" s="49">
        <f t="shared" si="3051"/>
        <v>-5.8530170780008682E-2</v>
      </c>
      <c r="DB506" s="49">
        <f t="shared" si="3051"/>
        <v>-0.15376450355972926</v>
      </c>
      <c r="DC506" s="49">
        <f t="shared" si="3051"/>
        <v>71.856857413039137</v>
      </c>
      <c r="DD506" s="49">
        <f t="shared" si="3051"/>
        <v>71.274190380705278</v>
      </c>
      <c r="DE506" s="49">
        <f t="shared" si="3051"/>
        <v>53.994333333333337</v>
      </c>
      <c r="DF506" s="46" t="str">
        <f t="shared" si="3032"/>
        <v>RAD</v>
      </c>
      <c r="DG506" s="49">
        <f t="shared" ref="DG506:DL506" si="3052">AVERAGE(DG503:DG505)</f>
        <v>-0.22796285118457504</v>
      </c>
      <c r="DH506" s="49">
        <f t="shared" si="3052"/>
        <v>-0.14126647426204766</v>
      </c>
      <c r="DI506" s="49">
        <f t="shared" si="3052"/>
        <v>-0.16376487281051355</v>
      </c>
      <c r="DJ506" s="49">
        <f t="shared" si="3052"/>
        <v>75.274175382668474</v>
      </c>
      <c r="DK506" s="49">
        <f t="shared" si="3052"/>
        <v>73.815356537787508</v>
      </c>
      <c r="DL506" s="49">
        <f t="shared" si="3052"/>
        <v>47.717333333333329</v>
      </c>
      <c r="DM506" s="46" t="str">
        <f t="shared" si="3035"/>
        <v>RAD</v>
      </c>
      <c r="DN506" s="49">
        <f t="shared" ref="DN506:DS506" si="3053">AVERAGE(DN503:DN505)</f>
        <v>-0.34816733908106273</v>
      </c>
      <c r="DO506" s="49">
        <f t="shared" si="3053"/>
        <v>-0.17408424391200961</v>
      </c>
      <c r="DP506" s="49">
        <f t="shared" si="3053"/>
        <v>-0.30951899028203145</v>
      </c>
      <c r="DQ506" s="49">
        <f t="shared" si="3053"/>
        <v>73.985269833509065</v>
      </c>
      <c r="DR506" s="49">
        <f t="shared" si="3053"/>
        <v>73.51660439249342</v>
      </c>
      <c r="DS506" s="49">
        <f t="shared" si="3053"/>
        <v>61.363333333333344</v>
      </c>
      <c r="DT506" s="46" t="str">
        <f t="shared" si="3038"/>
        <v>RAD</v>
      </c>
      <c r="DU506" s="49">
        <f t="shared" ref="DU506:DZ506" si="3054">AVERAGE(DU503:DU505)</f>
        <v>-0.61194840010094786</v>
      </c>
      <c r="DV506" s="49">
        <f t="shared" si="3054"/>
        <v>-0.29181393307245412</v>
      </c>
      <c r="DW506" s="49">
        <f t="shared" si="3054"/>
        <v>-0.15436433644141512</v>
      </c>
      <c r="DX506" s="49">
        <f t="shared" si="3054"/>
        <v>58.612565665736206</v>
      </c>
      <c r="DY506" s="49">
        <f t="shared" si="3054"/>
        <v>57.584548382047785</v>
      </c>
      <c r="DZ506" s="49">
        <f t="shared" si="3054"/>
        <v>9.398000000000005</v>
      </c>
      <c r="EA506" s="46" t="str">
        <f t="shared" si="3041"/>
        <v>CIRC</v>
      </c>
    </row>
    <row r="507" spans="3:131" ht="17" x14ac:dyDescent="0.2">
      <c r="C507" s="21" t="s">
        <v>20</v>
      </c>
      <c r="D507" s="7"/>
      <c r="E507" s="7">
        <f>STDEV(E503:E505)</f>
        <v>722.34344715400664</v>
      </c>
      <c r="F507" s="7">
        <f t="shared" ref="F507:M507" si="3055">STDEV(F503:F505)</f>
        <v>1.3776154519071218</v>
      </c>
      <c r="G507" s="7">
        <f t="shared" si="3055"/>
        <v>1.1518699289994925</v>
      </c>
      <c r="H507" s="7">
        <f t="shared" si="3055"/>
        <v>1.5340211862943858</v>
      </c>
      <c r="I507" s="7">
        <f t="shared" si="3055"/>
        <v>1.2216562527978321</v>
      </c>
      <c r="J507" s="7">
        <f t="shared" si="3055"/>
        <v>2.6045622152932357</v>
      </c>
      <c r="K507" s="7">
        <f t="shared" si="3055"/>
        <v>0.76349525211358693</v>
      </c>
      <c r="L507" s="7">
        <f t="shared" si="3055"/>
        <v>1.1006517766002712</v>
      </c>
      <c r="M507" s="7">
        <f t="shared" si="3055"/>
        <v>1.1006517766002712</v>
      </c>
      <c r="N507" s="7"/>
      <c r="O507" s="7">
        <f>STDEV(O503:O505)</f>
        <v>64.653801349959267</v>
      </c>
      <c r="P507" s="7">
        <f t="shared" ref="P507:W507" si="3056">STDEV(P503:P505)</f>
        <v>0.6784278394445088</v>
      </c>
      <c r="Q507" s="7">
        <f t="shared" si="3056"/>
        <v>0.34915946691065042</v>
      </c>
      <c r="R507" s="7">
        <f t="shared" si="3056"/>
        <v>0.53794144662780397</v>
      </c>
      <c r="S507" s="7">
        <f t="shared" si="3056"/>
        <v>0.2784103685808576</v>
      </c>
      <c r="T507" s="7">
        <f t="shared" si="3056"/>
        <v>1.0046347595021787</v>
      </c>
      <c r="U507" s="7">
        <f t="shared" si="3056"/>
        <v>1.0046347595021787</v>
      </c>
      <c r="V507" s="7">
        <f t="shared" si="3056"/>
        <v>0</v>
      </c>
      <c r="W507" s="7">
        <f t="shared" si="3056"/>
        <v>0</v>
      </c>
      <c r="X507" s="7"/>
      <c r="Y507" s="7">
        <f>STDEV(Y503:Y505)</f>
        <v>413.39109458518425</v>
      </c>
      <c r="Z507" s="7">
        <f t="shared" ref="Z507:AG507" si="3057">STDEV(Z503:Z505)</f>
        <v>5.0089919145479306E-2</v>
      </c>
      <c r="AA507" s="7">
        <f t="shared" si="3057"/>
        <v>0.44572450385111961</v>
      </c>
      <c r="AB507" s="7">
        <f t="shared" si="3057"/>
        <v>5.2003205029409062E-2</v>
      </c>
      <c r="AC507" s="7">
        <f t="shared" si="3057"/>
        <v>0.49033695897142004</v>
      </c>
      <c r="AD507" s="7">
        <f t="shared" si="3057"/>
        <v>1.1064352669722706</v>
      </c>
      <c r="AE507" s="7">
        <f t="shared" si="3057"/>
        <v>2.2778626677948259</v>
      </c>
      <c r="AF507" s="7">
        <f t="shared" si="3057"/>
        <v>100.71276065292486</v>
      </c>
      <c r="AG507" s="7">
        <f t="shared" si="3057"/>
        <v>2.7051592066518615</v>
      </c>
      <c r="AH507" s="7"/>
      <c r="AI507" s="7">
        <f>STDEV(AI503:AI505)</f>
        <v>8.3559675880973607</v>
      </c>
      <c r="AJ507" s="7">
        <f t="shared" ref="AJ507:AQ507" si="3058">STDEV(AJ503:AJ505)</f>
        <v>9.6628153247371035E-2</v>
      </c>
      <c r="AK507" s="7">
        <f t="shared" si="3058"/>
        <v>0.36451245977790359</v>
      </c>
      <c r="AL507" s="7">
        <f t="shared" si="3058"/>
        <v>8.6494701186434195E-2</v>
      </c>
      <c r="AM507" s="7">
        <f t="shared" si="3058"/>
        <v>0.43107346628309223</v>
      </c>
      <c r="AN507" s="7">
        <f t="shared" si="3058"/>
        <v>0.48690074279398315</v>
      </c>
      <c r="AO507" s="7">
        <f t="shared" si="3058"/>
        <v>0.17246835458522114</v>
      </c>
      <c r="AP507" s="7">
        <f t="shared" si="3058"/>
        <v>5.677205680027221</v>
      </c>
      <c r="AQ507" s="7">
        <f t="shared" si="3058"/>
        <v>5.677205680027221</v>
      </c>
      <c r="AR507" s="7"/>
      <c r="AS507" s="7">
        <f>STDEV(AS503:AS505)</f>
        <v>247.63211016815174</v>
      </c>
      <c r="AT507" s="7">
        <f t="shared" ref="AT507:BA507" si="3059">STDEV(AT503:AT505)</f>
        <v>0.48027735042716085</v>
      </c>
      <c r="AU507" s="7">
        <f t="shared" si="3059"/>
        <v>0.30102713056024993</v>
      </c>
      <c r="AV507" s="7">
        <f t="shared" si="3059"/>
        <v>0.49064889007653673</v>
      </c>
      <c r="AW507" s="7">
        <f t="shared" si="3059"/>
        <v>0.33031954226172389</v>
      </c>
      <c r="AX507" s="7">
        <f t="shared" si="3059"/>
        <v>0.57324602048335449</v>
      </c>
      <c r="AY507" s="7">
        <f t="shared" si="3059"/>
        <v>1.1843801473063125</v>
      </c>
      <c r="AZ507" s="7">
        <f t="shared" si="3059"/>
        <v>1.6597955697414384</v>
      </c>
      <c r="BA507" s="7">
        <f t="shared" si="3059"/>
        <v>1.6597955697414382</v>
      </c>
      <c r="BB507" s="7"/>
      <c r="BC507" s="7">
        <f>STDEV(BC503:BC505)</f>
        <v>10.681170410274992</v>
      </c>
      <c r="BD507" s="7">
        <f t="shared" ref="BD507:BK507" si="3060">STDEV(BD503:BD505)</f>
        <v>2.8290163190300491E-2</v>
      </c>
      <c r="BE507" s="7">
        <f t="shared" si="3060"/>
        <v>0.27516782757681701</v>
      </c>
      <c r="BF507" s="7">
        <f t="shared" si="3060"/>
        <v>1.4433756729727517E-2</v>
      </c>
      <c r="BG507" s="7">
        <f t="shared" si="3060"/>
        <v>0.32901823657664514</v>
      </c>
      <c r="BH507" s="7">
        <f t="shared" si="3060"/>
        <v>0.43816549384907222</v>
      </c>
      <c r="BI507" s="7">
        <f t="shared" si="3060"/>
        <v>0.4570382916124201</v>
      </c>
      <c r="BJ507" s="7">
        <f t="shared" si="3060"/>
        <v>4.6781600015390667</v>
      </c>
      <c r="BK507" s="7">
        <f t="shared" si="3060"/>
        <v>4.6781600015390667</v>
      </c>
      <c r="BL507" s="7"/>
      <c r="BM507" s="7">
        <f>STDEV(BM503:BM505)</f>
        <v>222.0441076280444</v>
      </c>
      <c r="BN507" s="7">
        <f t="shared" ref="BN507:BU507" si="3061">STDEV(BN503:BN505)</f>
        <v>0.41702557875187701</v>
      </c>
      <c r="BO507" s="7">
        <f t="shared" si="3061"/>
        <v>0.53840598065029044</v>
      </c>
      <c r="BP507" s="7">
        <f t="shared" si="3061"/>
        <v>0.38645094557180332</v>
      </c>
      <c r="BQ507" s="7">
        <f t="shared" si="3061"/>
        <v>0.53444457149455782</v>
      </c>
      <c r="BR507" s="7">
        <f t="shared" si="3061"/>
        <v>0.94045432283197883</v>
      </c>
      <c r="BS507" s="7">
        <f t="shared" si="3061"/>
        <v>1.643658216702423</v>
      </c>
      <c r="BT507" s="7">
        <f t="shared" si="3061"/>
        <v>4.0087436103264791</v>
      </c>
      <c r="BU507" s="7">
        <f t="shared" si="3061"/>
        <v>4.0087436103264773</v>
      </c>
      <c r="BV507" s="7"/>
      <c r="BW507" s="7">
        <f>STDEV(BW503:BW505)</f>
        <v>12.305211104785391</v>
      </c>
      <c r="BX507" s="7">
        <f t="shared" ref="BX507:CE507" si="3062">STDEV(BX503:BX505)</f>
        <v>0.11350036710661771</v>
      </c>
      <c r="BY507" s="7">
        <f t="shared" si="3062"/>
        <v>0.13587616911488015</v>
      </c>
      <c r="BZ507" s="7">
        <f t="shared" si="3062"/>
        <v>0.12898061869907282</v>
      </c>
      <c r="CA507" s="7">
        <f t="shared" si="3062"/>
        <v>0.12561979674134846</v>
      </c>
      <c r="CB507" s="7">
        <f t="shared" si="3062"/>
        <v>0.74756560470190891</v>
      </c>
      <c r="CC507" s="7">
        <f t="shared" si="3062"/>
        <v>0.27970401022032843</v>
      </c>
      <c r="CD507" s="7">
        <f t="shared" si="3062"/>
        <v>3.2581934155806827</v>
      </c>
      <c r="CE507" s="7">
        <f t="shared" si="3062"/>
        <v>3.2581934155806827</v>
      </c>
      <c r="CF507" s="10"/>
      <c r="CG507" s="7">
        <f>STDEV(CG503:CG505)</f>
        <v>382.29107536578971</v>
      </c>
      <c r="CH507" s="7">
        <f t="shared" ref="CH507:CO507" si="3063">STDEV(CH503:CH505)</f>
        <v>0.22413388855772245</v>
      </c>
      <c r="CI507" s="7">
        <f t="shared" si="3063"/>
        <v>0.9130182546550496</v>
      </c>
      <c r="CJ507" s="7">
        <f t="shared" si="3063"/>
        <v>0.25653654710390517</v>
      </c>
      <c r="CK507" s="7">
        <f t="shared" si="3063"/>
        <v>1.0840075337991615</v>
      </c>
      <c r="CL507" s="7">
        <f t="shared" si="3063"/>
        <v>0.67818655250602344</v>
      </c>
      <c r="CM507" s="7">
        <f t="shared" si="3063"/>
        <v>1.433600478980583</v>
      </c>
      <c r="CN507" s="7">
        <f t="shared" si="3063"/>
        <v>1.2806019417966426</v>
      </c>
      <c r="CO507" s="7">
        <f t="shared" si="3063"/>
        <v>1.2806019417966426</v>
      </c>
      <c r="CP507" s="10"/>
      <c r="CQ507" s="7">
        <f t="shared" ref="CQ507:DE507" si="3064">STDEV(CQ503:CQ505)</f>
        <v>4.8531147043247866</v>
      </c>
      <c r="CR507" s="7">
        <f t="shared" si="3064"/>
        <v>0.1205418322962262</v>
      </c>
      <c r="CS507" s="7">
        <f t="shared" si="3064"/>
        <v>8.5504385852447476E-2</v>
      </c>
      <c r="CT507" s="7">
        <f t="shared" si="3064"/>
        <v>0.1542335890783795</v>
      </c>
      <c r="CU507" s="7">
        <f t="shared" si="3064"/>
        <v>0.12146741675581792</v>
      </c>
      <c r="CV507" s="7">
        <f t="shared" si="3064"/>
        <v>0.39739820499510659</v>
      </c>
      <c r="CW507" s="7">
        <f t="shared" si="3064"/>
        <v>0.42151275188302473</v>
      </c>
      <c r="CX507" s="7">
        <f t="shared" si="3064"/>
        <v>2.8767798548608718</v>
      </c>
      <c r="CY507" s="7">
        <f t="shared" si="3064"/>
        <v>2.8767798548608718</v>
      </c>
      <c r="CZ507" s="49">
        <f t="shared" si="3064"/>
        <v>3.1722440742484536E-3</v>
      </c>
      <c r="DA507" s="49">
        <f t="shared" si="3064"/>
        <v>3.3308240290797167E-2</v>
      </c>
      <c r="DB507" s="49">
        <f t="shared" si="3064"/>
        <v>1.867864048963936E-2</v>
      </c>
      <c r="DC507" s="49">
        <f t="shared" si="3064"/>
        <v>0.2730028997024474</v>
      </c>
      <c r="DD507" s="49">
        <f t="shared" si="3064"/>
        <v>0.33979900303727895</v>
      </c>
      <c r="DE507" s="49">
        <f t="shared" si="3064"/>
        <v>7.2778301940436902</v>
      </c>
      <c r="DG507" s="49">
        <f t="shared" ref="DG507:DL507" si="3065">STDEV(DG503:DG505)</f>
        <v>2.8326979476278689E-3</v>
      </c>
      <c r="DH507" s="49">
        <f t="shared" si="3065"/>
        <v>7.8846204419899646E-2</v>
      </c>
      <c r="DI507" s="49">
        <f t="shared" si="3065"/>
        <v>3.8553035892876515E-2</v>
      </c>
      <c r="DJ507" s="49">
        <f t="shared" si="3065"/>
        <v>0.6587747634068305</v>
      </c>
      <c r="DK507" s="49">
        <f t="shared" si="3065"/>
        <v>0.71127266147686885</v>
      </c>
      <c r="DL507" s="49">
        <f t="shared" si="3065"/>
        <v>4.1510558094698453</v>
      </c>
      <c r="DN507" s="49">
        <f t="shared" ref="DN507:DS507" si="3066">STDEV(DN503:DN505)</f>
        <v>4.7039730610486143E-3</v>
      </c>
      <c r="DO507" s="49">
        <f t="shared" si="3066"/>
        <v>6.1213215684680841E-3</v>
      </c>
      <c r="DP507" s="49">
        <f t="shared" si="3066"/>
        <v>2.0924806281239865E-2</v>
      </c>
      <c r="DQ507" s="49">
        <f t="shared" si="3066"/>
        <v>0.34237186548255744</v>
      </c>
      <c r="DR507" s="49">
        <f t="shared" si="3066"/>
        <v>0.36350845440394192</v>
      </c>
      <c r="DS507" s="49">
        <f t="shared" si="3066"/>
        <v>5.0793303036259978</v>
      </c>
      <c r="DU507" s="49">
        <f t="shared" ref="DU507:DZ507" si="3067">STDEV(DU503:DU505)</f>
        <v>1.0010093147671082E-3</v>
      </c>
      <c r="DV507" s="49">
        <f t="shared" si="3067"/>
        <v>7.2977390249240595E-3</v>
      </c>
      <c r="DW507" s="49">
        <f t="shared" si="3067"/>
        <v>2.9355817933309072E-2</v>
      </c>
      <c r="DX507" s="49">
        <f t="shared" si="3067"/>
        <v>0.83831325866063267</v>
      </c>
      <c r="DY507" s="49">
        <f t="shared" si="3067"/>
        <v>1.0475616704496058</v>
      </c>
      <c r="DZ507" s="49">
        <f t="shared" si="3067"/>
        <v>2.6659367959499689</v>
      </c>
    </row>
    <row r="508" spans="3:131" x14ac:dyDescent="0.2">
      <c r="C508" s="98" t="s">
        <v>13</v>
      </c>
      <c r="D508" s="3">
        <v>1756</v>
      </c>
      <c r="E508" s="3">
        <v>119218.166</v>
      </c>
      <c r="F508" s="3">
        <v>390.42200000000003</v>
      </c>
      <c r="G508" s="3">
        <v>268.85000000000002</v>
      </c>
      <c r="H508" s="3">
        <v>387.93099999999998</v>
      </c>
      <c r="I508" s="3">
        <v>268.57799999999997</v>
      </c>
      <c r="J508" s="3">
        <v>413.57299999999998</v>
      </c>
      <c r="K508" s="3">
        <v>367.029</v>
      </c>
      <c r="L508" s="3">
        <v>124.16500000000001</v>
      </c>
      <c r="M508" s="5">
        <f>IF(L508&lt;90, L508, 180-L508)</f>
        <v>55.834999999999994</v>
      </c>
      <c r="N508" s="3">
        <v>1759</v>
      </c>
      <c r="O508" s="3">
        <v>5049.8850000000002</v>
      </c>
      <c r="P508" s="3">
        <v>525.33600000000001</v>
      </c>
      <c r="Q508" s="3">
        <v>202.852</v>
      </c>
      <c r="R508" s="3">
        <v>520.31100000000004</v>
      </c>
      <c r="S508" s="3">
        <v>205.834</v>
      </c>
      <c r="T508" s="3">
        <v>80.185000000000002</v>
      </c>
      <c r="U508" s="3">
        <v>80.185000000000002</v>
      </c>
      <c r="V508" s="3">
        <v>0</v>
      </c>
      <c r="W508" s="5">
        <f>IF(V508&lt;90, V508, 180-V508)</f>
        <v>0</v>
      </c>
      <c r="X508" s="3">
        <v>1763</v>
      </c>
      <c r="Y508" s="3">
        <v>76370.659</v>
      </c>
      <c r="Z508" s="3">
        <v>338.24599999999998</v>
      </c>
      <c r="AA508" s="3">
        <v>338.54399999999998</v>
      </c>
      <c r="AB508" s="3">
        <v>337.54199999999997</v>
      </c>
      <c r="AC508" s="3">
        <v>339.238</v>
      </c>
      <c r="AD508" s="3">
        <v>337.1</v>
      </c>
      <c r="AE508" s="3">
        <v>288.45499999999998</v>
      </c>
      <c r="AF508" s="3">
        <v>94.596999999999994</v>
      </c>
      <c r="AG508" s="5">
        <f>IF(AF508&lt;90, AF508, 180-AF508)</f>
        <v>85.403000000000006</v>
      </c>
      <c r="AH508" s="3">
        <v>1766</v>
      </c>
      <c r="AI508" s="3">
        <v>4122.4489999999996</v>
      </c>
      <c r="AJ508" s="3">
        <v>450.89600000000002</v>
      </c>
      <c r="AK508" s="3">
        <v>336.53899999999999</v>
      </c>
      <c r="AL508" s="3">
        <v>446.66199999999998</v>
      </c>
      <c r="AM508" s="3">
        <v>342.03699999999998</v>
      </c>
      <c r="AN508" s="3">
        <v>75.825999999999993</v>
      </c>
      <c r="AO508" s="3">
        <v>69.221999999999994</v>
      </c>
      <c r="AP508" s="3">
        <v>18.338999999999999</v>
      </c>
      <c r="AQ508" s="5">
        <f>IF(AP508&lt;90, AP508, 180-AP508)</f>
        <v>18.338999999999999</v>
      </c>
      <c r="AR508" s="3">
        <v>1769</v>
      </c>
      <c r="AS508" s="3">
        <v>79957.322</v>
      </c>
      <c r="AT508" s="3">
        <v>333.37900000000002</v>
      </c>
      <c r="AU508" s="3">
        <v>327.47300000000001</v>
      </c>
      <c r="AV508" s="3">
        <v>332.78100000000001</v>
      </c>
      <c r="AW508" s="3">
        <v>328.45600000000002</v>
      </c>
      <c r="AX508" s="3">
        <v>353.56700000000001</v>
      </c>
      <c r="AY508" s="3">
        <v>287.93599999999998</v>
      </c>
      <c r="AZ508" s="3">
        <v>99.932000000000002</v>
      </c>
      <c r="BA508" s="5">
        <f>IF(AZ508&lt;90, AZ508, 180-AZ508)</f>
        <v>80.067999999999998</v>
      </c>
      <c r="BB508" s="3">
        <v>1772</v>
      </c>
      <c r="BC508" s="3">
        <v>4007.027</v>
      </c>
      <c r="BD508" s="3">
        <v>420.06099999999998</v>
      </c>
      <c r="BE508" s="3">
        <v>338.01600000000002</v>
      </c>
      <c r="BF508" s="3">
        <v>416.38299999999998</v>
      </c>
      <c r="BG508" s="3">
        <v>340.42399999999998</v>
      </c>
      <c r="BH508" s="3">
        <v>74.55</v>
      </c>
      <c r="BI508" s="3">
        <v>68.436000000000007</v>
      </c>
      <c r="BJ508" s="3">
        <v>35.290999999999997</v>
      </c>
      <c r="BK508" s="5">
        <f>IF(BJ508&lt;90, BJ508, 180-BJ508)</f>
        <v>35.290999999999997</v>
      </c>
      <c r="BL508" s="3">
        <v>1775</v>
      </c>
      <c r="BM508" s="3">
        <v>76849.466</v>
      </c>
      <c r="BN508" s="3">
        <v>346.75200000000001</v>
      </c>
      <c r="BO508" s="3">
        <v>417.61900000000003</v>
      </c>
      <c r="BP508" s="3">
        <v>346.35</v>
      </c>
      <c r="BQ508" s="3">
        <v>419.10899999999998</v>
      </c>
      <c r="BR508" s="3">
        <v>344.05700000000002</v>
      </c>
      <c r="BS508" s="3">
        <v>284.39400000000001</v>
      </c>
      <c r="BT508" s="3">
        <v>102.267</v>
      </c>
      <c r="BU508" s="5">
        <f>IF(BT508&lt;90, BT508, 180-BT508)</f>
        <v>77.733000000000004</v>
      </c>
      <c r="BV508" s="3">
        <v>1778</v>
      </c>
      <c r="BW508" s="3">
        <v>3544.3220000000001</v>
      </c>
      <c r="BX508" s="3">
        <v>429.21</v>
      </c>
      <c r="BY508" s="3">
        <v>423.47</v>
      </c>
      <c r="BZ508" s="3">
        <v>426.654</v>
      </c>
      <c r="CA508" s="3">
        <v>427.17500000000001</v>
      </c>
      <c r="CB508" s="3">
        <v>72.259</v>
      </c>
      <c r="CC508" s="3">
        <v>62.453000000000003</v>
      </c>
      <c r="CD508" s="3">
        <v>26.823</v>
      </c>
      <c r="CE508" s="5">
        <f>IF(CD508&lt;90, CD508, 180-CD508)</f>
        <v>26.823</v>
      </c>
      <c r="CF508" s="3">
        <v>1781</v>
      </c>
      <c r="CG508" s="3">
        <v>66165.826000000001</v>
      </c>
      <c r="CH508" s="3">
        <v>304.35000000000002</v>
      </c>
      <c r="CI508" s="3">
        <v>291.87200000000001</v>
      </c>
      <c r="CJ508" s="3">
        <v>303.04199999999997</v>
      </c>
      <c r="CK508" s="3">
        <v>291.846</v>
      </c>
      <c r="CL508" s="3">
        <v>321.44400000000002</v>
      </c>
      <c r="CM508" s="3">
        <v>262.08300000000003</v>
      </c>
      <c r="CN508" s="3">
        <v>106.45</v>
      </c>
      <c r="CO508" s="5">
        <f>IF(CN508&lt;90, CN508, 180-CN508)</f>
        <v>73.55</v>
      </c>
      <c r="CP508" s="3">
        <v>1784</v>
      </c>
      <c r="CQ508" s="3">
        <v>3426.5349999999999</v>
      </c>
      <c r="CR508" s="3">
        <v>352.887</v>
      </c>
      <c r="CS508" s="3">
        <v>311.14</v>
      </c>
      <c r="CT508" s="3">
        <v>351.18299999999999</v>
      </c>
      <c r="CU508" s="3">
        <v>312.59699999999998</v>
      </c>
      <c r="CV508" s="3">
        <v>67.885999999999996</v>
      </c>
      <c r="CW508" s="3">
        <v>64.266999999999996</v>
      </c>
      <c r="CX508" s="3">
        <v>51.494</v>
      </c>
      <c r="CY508" s="5">
        <f>IF(CX508&lt;90, CX508, 180-CX508)</f>
        <v>51.494</v>
      </c>
      <c r="CZ508" s="46">
        <f>(Y508-$E508)/$E508</f>
        <v>-0.35940417838670657</v>
      </c>
      <c r="DA508" s="46">
        <f>IF((AQ508-AG508)&lt;45,(AO508-$T508)/$T508,(AN508-$U508)/$U508)</f>
        <v>-0.13672133191993524</v>
      </c>
      <c r="DB508" s="46">
        <f>IF((AQ508-AG508)&lt;45,(AN508-$T508)/$T508,(AO508-$U508)/$U508)</f>
        <v>-5.4361788364407415E-2</v>
      </c>
      <c r="DC508" s="46">
        <f>SQRT((AJ508-Z508)^2+(AK508-AA508)^2)</f>
        <v>112.66784157424871</v>
      </c>
      <c r="DD508" s="46">
        <f>SQRT((AL508-AB508)^2+(AM508-AC508)^2)</f>
        <v>109.15589219552008</v>
      </c>
      <c r="DE508" s="46">
        <f>ABS(AQ508-AG508)</f>
        <v>67.064000000000007</v>
      </c>
      <c r="DF508" s="46" t="str">
        <f>IF(DE508&lt;45,DF$6,DF$5)</f>
        <v>RAD</v>
      </c>
      <c r="DG508" s="46">
        <f>(AS508-$E508)/$E508</f>
        <v>-0.32931930860268388</v>
      </c>
      <c r="DH508" s="46">
        <f>IF((BK508-BA508)&lt;45,(BI508-$T508)/$T508,(BH508-$U508)/$U508)</f>
        <v>-0.14652366402693764</v>
      </c>
      <c r="DI508" s="46">
        <f>IF((BK508-BA508)&lt;45,(BH508-$T508)/$T508,(BI508-$U508)/$U508)</f>
        <v>-7.0274989087734677E-2</v>
      </c>
      <c r="DJ508" s="46">
        <f>SQRT((BD508-AT508)^2+(BE508-AU508)^2)</f>
        <v>87.320810652444095</v>
      </c>
      <c r="DK508" s="46">
        <f>SQRT((BF508-AV508)^2+(BG508-AW508)^2)</f>
        <v>84.454291945406752</v>
      </c>
      <c r="DL508" s="46">
        <f>ABS(BK508-BA508)</f>
        <v>44.777000000000001</v>
      </c>
      <c r="DM508" s="46" t="str">
        <f>IF(DL508&lt;45,DM$6,DM$5)</f>
        <v>CIRC</v>
      </c>
      <c r="DN508" s="46">
        <f>(BM508-$E508)/$E508</f>
        <v>-0.35538795320840616</v>
      </c>
      <c r="DO508" s="46">
        <f>IF((CE508-BU508)&lt;45,(CC508-$T508)/$T508,(CB508-$U508)/$U508)</f>
        <v>-0.22113861694830703</v>
      </c>
      <c r="DP508" s="46">
        <f>IF((CE508-BU508)&lt;45,(CB508-$T508)/$T508,(CC508-$U508)/$U508)</f>
        <v>-9.8846417659163202E-2</v>
      </c>
      <c r="DQ508" s="46">
        <f>SQRT((BX508-BN508)^2+(BY508-BO508)^2)</f>
        <v>82.665325046236859</v>
      </c>
      <c r="DR508" s="46">
        <f>SQRT((BZ508-BP508)^2+(CA508-BQ508)^2)</f>
        <v>80.708071294016165</v>
      </c>
      <c r="DS508" s="46">
        <f>ABS(CE508-BU508)</f>
        <v>50.910000000000004</v>
      </c>
      <c r="DT508" s="46" t="str">
        <f>IF(DS508&lt;45,DT$6,DT$5)</f>
        <v>RAD</v>
      </c>
      <c r="DU508" s="46">
        <f>(CG508-$E508)/$E508</f>
        <v>-0.44500214841419383</v>
      </c>
      <c r="DV508" s="46">
        <f>IF((CY508-CO508)&lt;45,(CW508-$T508)/$T508,(CV508-$U508)/$U508)</f>
        <v>-0.19851593190746405</v>
      </c>
      <c r="DW508" s="46">
        <f>IF((CY508-CO508)&lt;45,(CV508-$T508)/$T508,(CW508-$U508)/$U508)</f>
        <v>-0.15338280226975129</v>
      </c>
      <c r="DX508" s="46">
        <f>SQRT((CR508-CH508)^2+(CS508-CI508)^2)</f>
        <v>52.221606572375734</v>
      </c>
      <c r="DY508" s="46">
        <f>SQRT((CT508-CJ508)^2+(CU508-CK508)^2)</f>
        <v>52.422894635836364</v>
      </c>
      <c r="DZ508" s="46">
        <f>ABS(CO508-CE508)</f>
        <v>46.726999999999997</v>
      </c>
      <c r="EA508" s="46" t="str">
        <f>IF(DZ508&lt;45,EA$6,EA$5)</f>
        <v>RAD</v>
      </c>
    </row>
    <row r="509" spans="3:131" x14ac:dyDescent="0.2">
      <c r="C509" s="98"/>
      <c r="D509" s="3">
        <v>1757</v>
      </c>
      <c r="E509" s="3">
        <v>119941.444</v>
      </c>
      <c r="F509" s="3">
        <v>388.90499999999997</v>
      </c>
      <c r="G509" s="3">
        <v>270.00599999999997</v>
      </c>
      <c r="H509" s="3">
        <v>386.28899999999999</v>
      </c>
      <c r="I509" s="3">
        <v>269.86200000000002</v>
      </c>
      <c r="J509" s="3">
        <v>412.71899999999999</v>
      </c>
      <c r="K509" s="3">
        <v>370.02</v>
      </c>
      <c r="L509" s="3">
        <v>126.349</v>
      </c>
      <c r="M509" s="5">
        <f>IF(L509&lt;90, L509, 180-L509)</f>
        <v>53.650999999999996</v>
      </c>
      <c r="N509" s="3">
        <v>1760</v>
      </c>
      <c r="O509" s="3">
        <v>4967.0060000000003</v>
      </c>
      <c r="P509" s="3">
        <v>525.33600000000001</v>
      </c>
      <c r="Q509" s="3">
        <v>202.852</v>
      </c>
      <c r="R509" s="3">
        <v>520.25300000000004</v>
      </c>
      <c r="S509" s="3">
        <v>205.89</v>
      </c>
      <c r="T509" s="3">
        <v>79.525000000000006</v>
      </c>
      <c r="U509" s="3">
        <v>79.525000000000006</v>
      </c>
      <c r="V509" s="3">
        <v>0</v>
      </c>
      <c r="W509" s="5">
        <f>IF(V509&lt;90, V509, 180-V509)</f>
        <v>0</v>
      </c>
      <c r="X509" s="3">
        <v>1764</v>
      </c>
      <c r="Y509" s="3">
        <v>76560.289999999994</v>
      </c>
      <c r="Z509" s="3">
        <v>337.80700000000002</v>
      </c>
      <c r="AA509" s="3">
        <v>338.17899999999997</v>
      </c>
      <c r="AB509" s="3">
        <v>337.084</v>
      </c>
      <c r="AC509" s="3">
        <v>338.8</v>
      </c>
      <c r="AD509" s="3">
        <v>336.762</v>
      </c>
      <c r="AE509" s="3">
        <v>289.46199999999999</v>
      </c>
      <c r="AF509" s="3">
        <v>97.173000000000002</v>
      </c>
      <c r="AG509" s="5">
        <f>IF(AF509&lt;90, AF509, 180-AF509)</f>
        <v>82.826999999999998</v>
      </c>
      <c r="AH509" s="3">
        <v>1767</v>
      </c>
      <c r="AI509" s="3">
        <v>4184.2709999999997</v>
      </c>
      <c r="AJ509" s="3">
        <v>450.90899999999999</v>
      </c>
      <c r="AK509" s="3">
        <v>336.45800000000003</v>
      </c>
      <c r="AL509" s="3">
        <v>446.63299999999998</v>
      </c>
      <c r="AM509" s="3">
        <v>342.01499999999999</v>
      </c>
      <c r="AN509" s="3">
        <v>76.304000000000002</v>
      </c>
      <c r="AO509" s="3">
        <v>69.820999999999998</v>
      </c>
      <c r="AP509" s="3">
        <v>20.731999999999999</v>
      </c>
      <c r="AQ509" s="5">
        <f>IF(AP509&lt;90, AP509, 180-AP509)</f>
        <v>20.731999999999999</v>
      </c>
      <c r="AR509" s="3">
        <v>1770</v>
      </c>
      <c r="AS509" s="3">
        <v>79553.172999999995</v>
      </c>
      <c r="AT509" s="3">
        <v>333.98099999999999</v>
      </c>
      <c r="AU509" s="3">
        <v>327.233</v>
      </c>
      <c r="AV509" s="3">
        <v>333.36900000000003</v>
      </c>
      <c r="AW509" s="3">
        <v>328.24599999999998</v>
      </c>
      <c r="AX509" s="3">
        <v>354.01900000000001</v>
      </c>
      <c r="AY509" s="3">
        <v>286.11599999999999</v>
      </c>
      <c r="AZ509" s="3">
        <v>100.614</v>
      </c>
      <c r="BA509" s="5">
        <f>IF(AZ509&lt;90, AZ509, 180-AZ509)</f>
        <v>79.385999999999996</v>
      </c>
      <c r="BB509" s="3">
        <v>1773</v>
      </c>
      <c r="BC509" s="3">
        <v>4025.8319999999999</v>
      </c>
      <c r="BD509" s="3">
        <v>420.30200000000002</v>
      </c>
      <c r="BE509" s="3">
        <v>338.245</v>
      </c>
      <c r="BF509" s="3">
        <v>416.642</v>
      </c>
      <c r="BG509" s="3">
        <v>340.589</v>
      </c>
      <c r="BH509" s="3">
        <v>74.400999999999996</v>
      </c>
      <c r="BI509" s="3">
        <v>68.894000000000005</v>
      </c>
      <c r="BJ509" s="3">
        <v>32.945</v>
      </c>
      <c r="BK509" s="5">
        <f>IF(BJ509&lt;90, BJ509, 180-BJ509)</f>
        <v>32.945</v>
      </c>
      <c r="BL509" s="3">
        <v>1776</v>
      </c>
      <c r="BM509" s="3">
        <v>76390.816000000006</v>
      </c>
      <c r="BN509" s="3">
        <v>346.96800000000002</v>
      </c>
      <c r="BO509" s="3">
        <v>417.887</v>
      </c>
      <c r="BP509" s="3">
        <v>346.56799999999998</v>
      </c>
      <c r="BQ509" s="3">
        <v>419.36599999999999</v>
      </c>
      <c r="BR509" s="3">
        <v>342.53399999999999</v>
      </c>
      <c r="BS509" s="3">
        <v>283.95400000000001</v>
      </c>
      <c r="BT509" s="3">
        <v>102.087</v>
      </c>
      <c r="BU509" s="5">
        <f>IF(BT509&lt;90, BT509, 180-BT509)</f>
        <v>77.912999999999997</v>
      </c>
      <c r="BV509" s="3">
        <v>1779</v>
      </c>
      <c r="BW509" s="3">
        <v>3577.0909999999999</v>
      </c>
      <c r="BX509" s="3">
        <v>429.00299999999999</v>
      </c>
      <c r="BY509" s="3">
        <v>423.73700000000002</v>
      </c>
      <c r="BZ509" s="3">
        <v>426.50200000000001</v>
      </c>
      <c r="CA509" s="3">
        <v>427.399</v>
      </c>
      <c r="CB509" s="3">
        <v>72.311000000000007</v>
      </c>
      <c r="CC509" s="3">
        <v>62.984999999999999</v>
      </c>
      <c r="CD509" s="3">
        <v>29.350999999999999</v>
      </c>
      <c r="CE509" s="5">
        <f>IF(CD509&lt;90, CD509, 180-CD509)</f>
        <v>29.350999999999999</v>
      </c>
      <c r="CF509" s="3">
        <v>1782</v>
      </c>
      <c r="CG509" s="3">
        <v>65757.960999999996</v>
      </c>
      <c r="CH509" s="3">
        <v>304.26600000000002</v>
      </c>
      <c r="CI509" s="3">
        <v>293.31700000000001</v>
      </c>
      <c r="CJ509" s="3">
        <v>302.96800000000002</v>
      </c>
      <c r="CK509" s="3">
        <v>293.53699999999998</v>
      </c>
      <c r="CL509" s="3">
        <v>320.87599999999998</v>
      </c>
      <c r="CM509" s="3">
        <v>260.928</v>
      </c>
      <c r="CN509" s="3">
        <v>107.015</v>
      </c>
      <c r="CO509" s="5">
        <f>IF(CN509&lt;90, CN509, 180-CN509)</f>
        <v>72.984999999999999</v>
      </c>
      <c r="CP509" s="3">
        <v>1785</v>
      </c>
      <c r="CQ509" s="3">
        <v>3464.1460000000002</v>
      </c>
      <c r="CR509" s="3">
        <v>352.92200000000003</v>
      </c>
      <c r="CS509" s="3">
        <v>310.69799999999998</v>
      </c>
      <c r="CT509" s="3">
        <v>351.28300000000002</v>
      </c>
      <c r="CU509" s="3">
        <v>312.15300000000002</v>
      </c>
      <c r="CV509" s="3">
        <v>67.997</v>
      </c>
      <c r="CW509" s="3">
        <v>64.866</v>
      </c>
      <c r="CX509" s="3">
        <v>53.999000000000002</v>
      </c>
      <c r="CY509" s="5">
        <f>IF(CX509&lt;90, CX509, 180-CX509)</f>
        <v>53.999000000000002</v>
      </c>
      <c r="CZ509" s="46">
        <f>(Y509-$E509)/$E509</f>
        <v>-0.36168610743088941</v>
      </c>
      <c r="DA509" s="46">
        <f t="shared" ref="DA509:DA510" si="3068">IF((AQ509-AG509)&lt;45,(AO509-$T509)/$T509,(AN509-$U509)/$U509)</f>
        <v>-0.12202452059100921</v>
      </c>
      <c r="DB509" s="46">
        <f t="shared" ref="DB509:DB510" si="3069">IF((AQ509-AG509)&lt;45,(AN509-$T509)/$T509,(AO509-$U509)/$U509)</f>
        <v>-4.050298648223833E-2</v>
      </c>
      <c r="DC509" s="46">
        <f>SQRT((AJ509-Z509)^2+(AK509-AA509)^2)</f>
        <v>113.11509291425259</v>
      </c>
      <c r="DD509" s="46">
        <f>SQRT((AL509-AB509)^2+(AM509-AC509)^2)</f>
        <v>109.5961661099511</v>
      </c>
      <c r="DE509" s="46">
        <f>ABS(AQ509-AG509)</f>
        <v>62.094999999999999</v>
      </c>
      <c r="DF509" s="46" t="str">
        <f t="shared" ref="DF509:DF511" si="3070">IF(DE509&lt;45,DF$6,DF$5)</f>
        <v>RAD</v>
      </c>
      <c r="DG509" s="46">
        <f>(AS509-$E509)/$E509</f>
        <v>-0.33673323959648183</v>
      </c>
      <c r="DH509" s="46">
        <f t="shared" ref="DH509:DH510" si="3071">IF((BK509-BA509)&lt;45,(BI509-$T509)/$T509,(BH509-$U509)/$U509)</f>
        <v>-0.13368123231688148</v>
      </c>
      <c r="DI509" s="46">
        <f t="shared" ref="DI509:DI510" si="3072">IF((BK509-BA509)&lt;45,(BH509-$T509)/$T509,(BI509-$U509)/$U509)</f>
        <v>-6.4432568374725038E-2</v>
      </c>
      <c r="DJ509" s="46">
        <f>SQRT((BD509-AT509)^2+(BE509-AU509)^2)</f>
        <v>87.020567597551349</v>
      </c>
      <c r="DK509" s="46">
        <f>SQRT((BF509-AV509)^2+(BG509-AW509)^2)</f>
        <v>84.182790272121508</v>
      </c>
      <c r="DL509" s="46">
        <f>ABS(BK509-BA509)</f>
        <v>46.440999999999995</v>
      </c>
      <c r="DM509" s="46" t="str">
        <f t="shared" ref="DM509:DM511" si="3073">IF(DL509&lt;45,DM$6,DM$5)</f>
        <v>RAD</v>
      </c>
      <c r="DN509" s="46">
        <f>(BM509-$E509)/$E509</f>
        <v>-0.36309908024785825</v>
      </c>
      <c r="DO509" s="46">
        <f t="shared" ref="DO509:DO510" si="3074">IF((CE509-BU509)&lt;45,(CC509-$T509)/$T509,(CB509-$U509)/$U509)</f>
        <v>-0.20798491040553291</v>
      </c>
      <c r="DP509" s="46">
        <f t="shared" ref="DP509:DP510" si="3075">IF((CE509-BU509)&lt;45,(CB509-$T509)/$T509,(CC509-$U509)/$U509)</f>
        <v>-9.0713612071675553E-2</v>
      </c>
      <c r="DQ509" s="46">
        <f>SQRT((BX509-BN509)^2+(BY509-BO509)^2)</f>
        <v>82.24332024547644</v>
      </c>
      <c r="DR509" s="46">
        <f>SQRT((BZ509-BP509)^2+(CA509-BQ509)^2)</f>
        <v>80.336625800440515</v>
      </c>
      <c r="DS509" s="46">
        <f>ABS(CE509-BU509)</f>
        <v>48.561999999999998</v>
      </c>
      <c r="DT509" s="46" t="str">
        <f t="shared" ref="DT509:DT511" si="3076">IF(DS509&lt;45,DT$6,DT$5)</f>
        <v>RAD</v>
      </c>
      <c r="DU509" s="46">
        <f>(CG509-$E509)/$E509</f>
        <v>-0.45174946367996044</v>
      </c>
      <c r="DV509" s="46">
        <f t="shared" ref="DV509:DV510" si="3077">IF((CY509-CO509)&lt;45,(CW509-$T509)/$T509,(CV509-$U509)/$U509)</f>
        <v>-0.18433197107827734</v>
      </c>
      <c r="DW509" s="46">
        <f t="shared" ref="DW509:DW510" si="3078">IF((CY509-CO509)&lt;45,(CV509-$T509)/$T509,(CW509-$U509)/$U509)</f>
        <v>-0.14496070418107521</v>
      </c>
      <c r="DX509" s="46">
        <f>SQRT((CR509-CH509)^2+(CS509-CI509)^2)</f>
        <v>51.667257494471286</v>
      </c>
      <c r="DY509" s="46">
        <f>SQRT((CT509-CJ509)^2+(CU509-CK509)^2)</f>
        <v>51.777356836748638</v>
      </c>
      <c r="DZ509" s="46">
        <f>ABS(CO509-CE509)</f>
        <v>43.634</v>
      </c>
      <c r="EA509" s="46" t="str">
        <f t="shared" ref="EA509:EA511" si="3079">IF(DZ509&lt;45,EA$6,EA$5)</f>
        <v>CIRC</v>
      </c>
    </row>
    <row r="510" spans="3:131" x14ac:dyDescent="0.2">
      <c r="C510" s="98"/>
      <c r="D510" s="3">
        <v>1758</v>
      </c>
      <c r="E510" s="3">
        <v>119139.341</v>
      </c>
      <c r="F510" s="3">
        <v>390.43099999999998</v>
      </c>
      <c r="G510" s="3">
        <v>269.97699999999998</v>
      </c>
      <c r="H510" s="3">
        <v>387.92</v>
      </c>
      <c r="I510" s="3">
        <v>269.71499999999997</v>
      </c>
      <c r="J510" s="3">
        <v>417.13900000000001</v>
      </c>
      <c r="K510" s="3">
        <v>363.65100000000001</v>
      </c>
      <c r="L510" s="3">
        <v>124.404</v>
      </c>
      <c r="M510" s="5">
        <f>IF(L510&lt;90, L510, 180-L510)</f>
        <v>55.596000000000004</v>
      </c>
      <c r="N510" s="3">
        <v>1761</v>
      </c>
      <c r="O510" s="3">
        <v>5012.3869999999997</v>
      </c>
      <c r="P510" s="3">
        <v>525.83900000000006</v>
      </c>
      <c r="Q510" s="3">
        <v>202.685</v>
      </c>
      <c r="R510" s="3">
        <v>520.73800000000006</v>
      </c>
      <c r="S510" s="3">
        <v>205.72499999999999</v>
      </c>
      <c r="T510" s="3">
        <v>79.887</v>
      </c>
      <c r="U510" s="3">
        <v>79.887</v>
      </c>
      <c r="V510" s="3">
        <v>0</v>
      </c>
      <c r="W510" s="5">
        <f>IF(V510&lt;90, V510, 180-V510)</f>
        <v>0</v>
      </c>
      <c r="X510" s="3">
        <v>1765</v>
      </c>
      <c r="Y510" s="3">
        <v>76524.481</v>
      </c>
      <c r="Z510" s="3">
        <v>338.65600000000001</v>
      </c>
      <c r="AA510" s="3">
        <v>338.54399999999998</v>
      </c>
      <c r="AB510" s="3">
        <v>338.01499999999999</v>
      </c>
      <c r="AC510" s="3">
        <v>339.22500000000002</v>
      </c>
      <c r="AD510" s="3">
        <v>341.024</v>
      </c>
      <c r="AE510" s="3">
        <v>285.70999999999998</v>
      </c>
      <c r="AF510" s="3">
        <v>95.570999999999998</v>
      </c>
      <c r="AG510" s="5">
        <f>IF(AF510&lt;90, AF510, 180-AF510)</f>
        <v>84.429000000000002</v>
      </c>
      <c r="AH510" s="3">
        <v>1768</v>
      </c>
      <c r="AI510" s="3">
        <v>4129.0929999999998</v>
      </c>
      <c r="AJ510" s="3">
        <v>451.09300000000002</v>
      </c>
      <c r="AK510" s="3">
        <v>336.404</v>
      </c>
      <c r="AL510" s="3">
        <v>446.92599999999999</v>
      </c>
      <c r="AM510" s="3">
        <v>341.86399999999998</v>
      </c>
      <c r="AN510" s="3">
        <v>75.570999999999998</v>
      </c>
      <c r="AO510" s="3">
        <v>69.567999999999998</v>
      </c>
      <c r="AP510" s="3">
        <v>17.545000000000002</v>
      </c>
      <c r="AQ510" s="5">
        <f>IF(AP510&lt;90, AP510, 180-AP510)</f>
        <v>17.545000000000002</v>
      </c>
      <c r="AR510" s="3">
        <v>1771</v>
      </c>
      <c r="AS510" s="3">
        <v>79639.430999999997</v>
      </c>
      <c r="AT510" s="3">
        <v>333.36500000000001</v>
      </c>
      <c r="AU510" s="3">
        <v>327.49299999999999</v>
      </c>
      <c r="AV510" s="3">
        <v>332.762</v>
      </c>
      <c r="AW510" s="3">
        <v>328.51100000000002</v>
      </c>
      <c r="AX510" s="3">
        <v>352.39600000000002</v>
      </c>
      <c r="AY510" s="3">
        <v>287.745</v>
      </c>
      <c r="AZ510" s="3">
        <v>99.808000000000007</v>
      </c>
      <c r="BA510" s="5">
        <f>IF(AZ510&lt;90, AZ510, 180-AZ510)</f>
        <v>80.191999999999993</v>
      </c>
      <c r="BB510" s="3">
        <v>1774</v>
      </c>
      <c r="BC510" s="3">
        <v>4032.8139999999999</v>
      </c>
      <c r="BD510" s="3">
        <v>420.577</v>
      </c>
      <c r="BE510" s="3">
        <v>338.42399999999998</v>
      </c>
      <c r="BF510" s="3">
        <v>416.84699999999998</v>
      </c>
      <c r="BG510" s="3">
        <v>340.74700000000001</v>
      </c>
      <c r="BH510" s="3">
        <v>74.745999999999995</v>
      </c>
      <c r="BI510" s="3">
        <v>68.694999999999993</v>
      </c>
      <c r="BJ510" s="3">
        <v>30.849</v>
      </c>
      <c r="BK510" s="5">
        <f>IF(BJ510&lt;90, BJ510, 180-BJ510)</f>
        <v>30.849</v>
      </c>
      <c r="BL510" s="3">
        <v>1777</v>
      </c>
      <c r="BM510" s="3">
        <v>76748.119000000006</v>
      </c>
      <c r="BN510" s="3">
        <v>346.959</v>
      </c>
      <c r="BO510" s="3">
        <v>417.67200000000003</v>
      </c>
      <c r="BP510" s="3">
        <v>346.54500000000002</v>
      </c>
      <c r="BQ510" s="3">
        <v>419.15300000000002</v>
      </c>
      <c r="BR510" s="3">
        <v>343.24799999999999</v>
      </c>
      <c r="BS510" s="3">
        <v>284.68900000000002</v>
      </c>
      <c r="BT510" s="3">
        <v>102.89</v>
      </c>
      <c r="BU510" s="5">
        <f>IF(BT510&lt;90, BT510, 180-BT510)</f>
        <v>77.11</v>
      </c>
      <c r="BV510" s="3">
        <v>1780</v>
      </c>
      <c r="BW510" s="3">
        <v>3560.65</v>
      </c>
      <c r="BX510" s="3">
        <v>429.03</v>
      </c>
      <c r="BY510" s="3">
        <v>423.54599999999999</v>
      </c>
      <c r="BZ510" s="3">
        <v>426.548</v>
      </c>
      <c r="CA510" s="3">
        <v>427.21499999999997</v>
      </c>
      <c r="CB510" s="3">
        <v>71.941000000000003</v>
      </c>
      <c r="CC510" s="3">
        <v>63.018000000000001</v>
      </c>
      <c r="CD510" s="3">
        <v>25.975999999999999</v>
      </c>
      <c r="CE510" s="5">
        <f>IF(CD510&lt;90, CD510, 180-CD510)</f>
        <v>25.975999999999999</v>
      </c>
      <c r="CF510" s="3">
        <v>1783</v>
      </c>
      <c r="CG510" s="3">
        <v>65491.644999999997</v>
      </c>
      <c r="CH510" s="3">
        <v>303.416</v>
      </c>
      <c r="CI510" s="3">
        <v>290.71699999999998</v>
      </c>
      <c r="CJ510" s="3">
        <v>302.05399999999997</v>
      </c>
      <c r="CK510" s="3">
        <v>290.452</v>
      </c>
      <c r="CL510" s="3">
        <v>317.97500000000002</v>
      </c>
      <c r="CM510" s="3">
        <v>262.24299999999999</v>
      </c>
      <c r="CN510" s="3">
        <v>104.931</v>
      </c>
      <c r="CO510" s="5">
        <f>IF(CN510&lt;90, CN510, 180-CN510)</f>
        <v>75.069000000000003</v>
      </c>
      <c r="CP510" s="3">
        <v>1786</v>
      </c>
      <c r="CQ510" s="3">
        <v>3421.9180000000001</v>
      </c>
      <c r="CR510" s="3">
        <v>353.358</v>
      </c>
      <c r="CS510" s="3">
        <v>310.55</v>
      </c>
      <c r="CT510" s="3">
        <v>351.76499999999999</v>
      </c>
      <c r="CU510" s="3">
        <v>311.858</v>
      </c>
      <c r="CV510" s="3">
        <v>66.947999999999993</v>
      </c>
      <c r="CW510" s="3">
        <v>65.078999999999994</v>
      </c>
      <c r="CX510" s="3">
        <v>55.137999999999998</v>
      </c>
      <c r="CY510" s="5">
        <f>IF(CX510&lt;90, CX510, 180-CX510)</f>
        <v>55.137999999999998</v>
      </c>
      <c r="CZ510" s="46">
        <f>(Y510-$E510)/$E510</f>
        <v>-0.35768923717649237</v>
      </c>
      <c r="DA510" s="46">
        <f t="shared" si="3068"/>
        <v>-0.12916995255798819</v>
      </c>
      <c r="DB510" s="46">
        <f t="shared" si="3069"/>
        <v>-5.4026312165934412E-2</v>
      </c>
      <c r="DC510" s="46">
        <f>SQRT((AJ510-Z510)^2+(AK510-AA510)^2)</f>
        <v>112.45736333828924</v>
      </c>
      <c r="DD510" s="46">
        <f>SQRT((AL510-AB510)^2+(AM510-AC510)^2)</f>
        <v>108.94296784097632</v>
      </c>
      <c r="DE510" s="46">
        <f>ABS(AQ510-AG510)</f>
        <v>66.884</v>
      </c>
      <c r="DF510" s="46" t="str">
        <f t="shared" si="3070"/>
        <v>RAD</v>
      </c>
      <c r="DG510" s="46">
        <f>(AS510-$E510)/$E510</f>
        <v>-0.33154380130405459</v>
      </c>
      <c r="DH510" s="46">
        <f t="shared" si="3071"/>
        <v>-0.14009788826717748</v>
      </c>
      <c r="DI510" s="46">
        <f t="shared" si="3072"/>
        <v>-6.4353399176336645E-2</v>
      </c>
      <c r="DJ510" s="46">
        <f>SQRT((BD510-AT510)^2+(BE510-AU510)^2)</f>
        <v>87.894366742129705</v>
      </c>
      <c r="DK510" s="46">
        <f>SQRT((BF510-AV510)^2+(BG510-AW510)^2)</f>
        <v>84.970623870841365</v>
      </c>
      <c r="DL510" s="46">
        <f>ABS(BK510-BA510)</f>
        <v>49.342999999999989</v>
      </c>
      <c r="DM510" s="46" t="str">
        <f t="shared" si="3073"/>
        <v>RAD</v>
      </c>
      <c r="DN510" s="46">
        <f>(BM510-$E510)/$E510</f>
        <v>-0.35581212422519604</v>
      </c>
      <c r="DO510" s="46">
        <f t="shared" si="3074"/>
        <v>-0.21116076457996921</v>
      </c>
      <c r="DP510" s="46">
        <f t="shared" si="3075"/>
        <v>-9.9465495011704E-2</v>
      </c>
      <c r="DQ510" s="46">
        <f>SQRT((BX510-BN510)^2+(BY510-BO510)^2)</f>
        <v>82.280938965230547</v>
      </c>
      <c r="DR510" s="46">
        <f>SQRT((BZ510-BP510)^2+(CA510-BQ510)^2)</f>
        <v>80.408182749021236</v>
      </c>
      <c r="DS510" s="46">
        <f>ABS(CE510-BU510)</f>
        <v>51.134</v>
      </c>
      <c r="DT510" s="46" t="str">
        <f t="shared" si="3076"/>
        <v>RAD</v>
      </c>
      <c r="DU510" s="46">
        <f>(CG510-$E510)/$E510</f>
        <v>-0.45029371112603356</v>
      </c>
      <c r="DV510" s="46">
        <f t="shared" si="3077"/>
        <v>-0.18536182357580092</v>
      </c>
      <c r="DW510" s="46">
        <f t="shared" si="3078"/>
        <v>-0.16196627736678065</v>
      </c>
      <c r="DX510" s="46">
        <f>SQRT((CR510-CH510)^2+(CS510-CI510)^2)</f>
        <v>53.735940049467843</v>
      </c>
      <c r="DY510" s="46">
        <f>SQRT((CT510-CJ510)^2+(CU510-CK510)^2)</f>
        <v>54.123935158116517</v>
      </c>
      <c r="DZ510" s="46">
        <f>ABS(CO510-CE510)</f>
        <v>49.093000000000004</v>
      </c>
      <c r="EA510" s="46" t="str">
        <f t="shared" si="3079"/>
        <v>RAD</v>
      </c>
    </row>
    <row r="511" spans="3:131" ht="17" x14ac:dyDescent="0.2">
      <c r="C511" s="21" t="s">
        <v>19</v>
      </c>
      <c r="D511" s="7"/>
      <c r="E511" s="7">
        <f t="shared" ref="E511:M511" si="3080">AVERAGE(E508:E510)</f>
        <v>119432.98366666667</v>
      </c>
      <c r="F511" s="7">
        <f t="shared" si="3080"/>
        <v>389.91933333333333</v>
      </c>
      <c r="G511" s="7">
        <f t="shared" si="3080"/>
        <v>269.61099999999999</v>
      </c>
      <c r="H511" s="7">
        <f t="shared" si="3080"/>
        <v>387.38000000000005</v>
      </c>
      <c r="I511" s="7">
        <f t="shared" si="3080"/>
        <v>269.38499999999999</v>
      </c>
      <c r="J511" s="7">
        <f t="shared" si="3080"/>
        <v>414.47700000000003</v>
      </c>
      <c r="K511" s="7">
        <f t="shared" si="3080"/>
        <v>366.90000000000003</v>
      </c>
      <c r="L511" s="7">
        <f t="shared" si="3080"/>
        <v>124.97266666666667</v>
      </c>
      <c r="M511" s="7">
        <f t="shared" si="3080"/>
        <v>55.027333333333331</v>
      </c>
      <c r="N511" s="7"/>
      <c r="O511" s="7">
        <f t="shared" ref="O511:W511" si="3081">AVERAGE(O508:O510)</f>
        <v>5009.7593333333325</v>
      </c>
      <c r="P511" s="7">
        <f t="shared" si="3081"/>
        <v>525.50366666666662</v>
      </c>
      <c r="Q511" s="7">
        <f t="shared" si="3081"/>
        <v>202.79633333333334</v>
      </c>
      <c r="R511" s="7">
        <f t="shared" si="3081"/>
        <v>520.43400000000008</v>
      </c>
      <c r="S511" s="7">
        <f t="shared" si="3081"/>
        <v>205.81633333333332</v>
      </c>
      <c r="T511" s="7">
        <f t="shared" si="3081"/>
        <v>79.865666666666669</v>
      </c>
      <c r="U511" s="7">
        <f t="shared" si="3081"/>
        <v>79.865666666666669</v>
      </c>
      <c r="V511" s="7">
        <f t="shared" si="3081"/>
        <v>0</v>
      </c>
      <c r="W511" s="7">
        <f t="shared" si="3081"/>
        <v>0</v>
      </c>
      <c r="X511" s="7"/>
      <c r="Y511" s="7">
        <f t="shared" ref="Y511:AG511" si="3082">AVERAGE(Y508:Y510)</f>
        <v>76485.143333333326</v>
      </c>
      <c r="Z511" s="7">
        <f t="shared" si="3082"/>
        <v>338.23633333333333</v>
      </c>
      <c r="AA511" s="7">
        <f t="shared" si="3082"/>
        <v>338.42233333333331</v>
      </c>
      <c r="AB511" s="7">
        <f t="shared" si="3082"/>
        <v>337.54699999999997</v>
      </c>
      <c r="AC511" s="7">
        <f t="shared" si="3082"/>
        <v>339.08766666666668</v>
      </c>
      <c r="AD511" s="7">
        <f t="shared" si="3082"/>
        <v>338.29533333333336</v>
      </c>
      <c r="AE511" s="7">
        <f t="shared" si="3082"/>
        <v>287.87566666666663</v>
      </c>
      <c r="AF511" s="7">
        <f t="shared" si="3082"/>
        <v>95.780333333333331</v>
      </c>
      <c r="AG511" s="7">
        <f t="shared" si="3082"/>
        <v>84.219666666666669</v>
      </c>
      <c r="AH511" s="7"/>
      <c r="AI511" s="7">
        <f t="shared" ref="AI511:AQ511" si="3083">AVERAGE(AI508:AI510)</f>
        <v>4145.2709999999997</v>
      </c>
      <c r="AJ511" s="7">
        <f t="shared" si="3083"/>
        <v>450.96600000000007</v>
      </c>
      <c r="AK511" s="7">
        <f t="shared" si="3083"/>
        <v>336.46700000000004</v>
      </c>
      <c r="AL511" s="7">
        <f t="shared" si="3083"/>
        <v>446.74033333333335</v>
      </c>
      <c r="AM511" s="7">
        <f t="shared" si="3083"/>
        <v>341.97199999999998</v>
      </c>
      <c r="AN511" s="7">
        <f t="shared" si="3083"/>
        <v>75.900333333333336</v>
      </c>
      <c r="AO511" s="7">
        <f t="shared" si="3083"/>
        <v>69.536999999999992</v>
      </c>
      <c r="AP511" s="7">
        <f t="shared" si="3083"/>
        <v>18.872</v>
      </c>
      <c r="AQ511" s="7">
        <f t="shared" si="3083"/>
        <v>18.872</v>
      </c>
      <c r="AR511" s="7"/>
      <c r="AS511" s="7">
        <f t="shared" ref="AS511:BA511" si="3084">AVERAGE(AS508:AS510)</f>
        <v>79716.641999999993</v>
      </c>
      <c r="AT511" s="7">
        <f t="shared" si="3084"/>
        <v>333.57499999999999</v>
      </c>
      <c r="AU511" s="7">
        <f t="shared" si="3084"/>
        <v>327.39966666666669</v>
      </c>
      <c r="AV511" s="7">
        <f t="shared" si="3084"/>
        <v>332.97066666666666</v>
      </c>
      <c r="AW511" s="7">
        <f t="shared" si="3084"/>
        <v>328.40433333333334</v>
      </c>
      <c r="AX511" s="7">
        <f t="shared" si="3084"/>
        <v>353.32733333333334</v>
      </c>
      <c r="AY511" s="7">
        <f t="shared" si="3084"/>
        <v>287.26566666666662</v>
      </c>
      <c r="AZ511" s="7">
        <f t="shared" si="3084"/>
        <v>100.11799999999999</v>
      </c>
      <c r="BA511" s="7">
        <f t="shared" si="3084"/>
        <v>79.882000000000005</v>
      </c>
      <c r="BB511" s="7"/>
      <c r="BC511" s="7">
        <f t="shared" ref="BC511:BK511" si="3085">AVERAGE(BC508:BC510)</f>
        <v>4021.8910000000001</v>
      </c>
      <c r="BD511" s="7">
        <f t="shared" si="3085"/>
        <v>420.31333333333333</v>
      </c>
      <c r="BE511" s="7">
        <f t="shared" si="3085"/>
        <v>338.2283333333333</v>
      </c>
      <c r="BF511" s="7">
        <f t="shared" si="3085"/>
        <v>416.62399999999997</v>
      </c>
      <c r="BG511" s="7">
        <f t="shared" si="3085"/>
        <v>340.58666666666664</v>
      </c>
      <c r="BH511" s="7">
        <f t="shared" si="3085"/>
        <v>74.565666666666672</v>
      </c>
      <c r="BI511" s="7">
        <f t="shared" si="3085"/>
        <v>68.674999999999997</v>
      </c>
      <c r="BJ511" s="7">
        <f t="shared" si="3085"/>
        <v>33.028333333333329</v>
      </c>
      <c r="BK511" s="7">
        <f t="shared" si="3085"/>
        <v>33.028333333333329</v>
      </c>
      <c r="BL511" s="7"/>
      <c r="BM511" s="7">
        <f t="shared" ref="BM511:BU511" si="3086">AVERAGE(BM508:BM510)</f>
        <v>76662.800333333333</v>
      </c>
      <c r="BN511" s="7">
        <f t="shared" si="3086"/>
        <v>346.89300000000003</v>
      </c>
      <c r="BO511" s="7">
        <f t="shared" si="3086"/>
        <v>417.72600000000006</v>
      </c>
      <c r="BP511" s="7">
        <f t="shared" si="3086"/>
        <v>346.48766666666666</v>
      </c>
      <c r="BQ511" s="7">
        <f t="shared" si="3086"/>
        <v>419.20933333333329</v>
      </c>
      <c r="BR511" s="7">
        <f t="shared" si="3086"/>
        <v>343.27966666666663</v>
      </c>
      <c r="BS511" s="7">
        <f t="shared" si="3086"/>
        <v>284.34566666666666</v>
      </c>
      <c r="BT511" s="7">
        <f t="shared" si="3086"/>
        <v>102.41466666666666</v>
      </c>
      <c r="BU511" s="7">
        <f t="shared" si="3086"/>
        <v>77.585333333333338</v>
      </c>
      <c r="BV511" s="7"/>
      <c r="BW511" s="7">
        <f t="shared" ref="BW511:CE511" si="3087">AVERAGE(BW508:BW510)</f>
        <v>3560.6876666666667</v>
      </c>
      <c r="BX511" s="7">
        <f t="shared" si="3087"/>
        <v>429.08099999999996</v>
      </c>
      <c r="BY511" s="7">
        <f t="shared" si="3087"/>
        <v>423.5843333333334</v>
      </c>
      <c r="BZ511" s="7">
        <f t="shared" si="3087"/>
        <v>426.56799999999998</v>
      </c>
      <c r="CA511" s="7">
        <f t="shared" si="3087"/>
        <v>427.26299999999998</v>
      </c>
      <c r="CB511" s="7">
        <f t="shared" si="3087"/>
        <v>72.170333333333332</v>
      </c>
      <c r="CC511" s="7">
        <f t="shared" si="3087"/>
        <v>62.818666666666672</v>
      </c>
      <c r="CD511" s="7">
        <f t="shared" si="3087"/>
        <v>27.383333333333336</v>
      </c>
      <c r="CE511" s="7">
        <f t="shared" si="3087"/>
        <v>27.383333333333336</v>
      </c>
      <c r="CF511" s="10"/>
      <c r="CG511" s="7">
        <f t="shared" ref="CG511:CO511" si="3088">AVERAGE(CG508:CG510)</f>
        <v>65805.144</v>
      </c>
      <c r="CH511" s="7">
        <f t="shared" si="3088"/>
        <v>304.01066666666662</v>
      </c>
      <c r="CI511" s="7">
        <f t="shared" si="3088"/>
        <v>291.96866666666671</v>
      </c>
      <c r="CJ511" s="7">
        <f t="shared" si="3088"/>
        <v>302.68799999999999</v>
      </c>
      <c r="CK511" s="7">
        <f t="shared" si="3088"/>
        <v>291.94499999999999</v>
      </c>
      <c r="CL511" s="7">
        <f t="shared" si="3088"/>
        <v>320.0983333333333</v>
      </c>
      <c r="CM511" s="7">
        <f t="shared" si="3088"/>
        <v>261.75133333333332</v>
      </c>
      <c r="CN511" s="7">
        <f t="shared" si="3088"/>
        <v>106.13200000000001</v>
      </c>
      <c r="CO511" s="7">
        <f t="shared" si="3088"/>
        <v>73.867999999999995</v>
      </c>
      <c r="CP511" s="10"/>
      <c r="CQ511" s="7">
        <f t="shared" ref="CQ511:DE511" si="3089">AVERAGE(CQ508:CQ510)</f>
        <v>3437.5329999999999</v>
      </c>
      <c r="CR511" s="7">
        <f t="shared" si="3089"/>
        <v>353.05566666666664</v>
      </c>
      <c r="CS511" s="7">
        <f t="shared" si="3089"/>
        <v>310.79599999999999</v>
      </c>
      <c r="CT511" s="7">
        <f t="shared" si="3089"/>
        <v>351.41033333333331</v>
      </c>
      <c r="CU511" s="7">
        <f t="shared" si="3089"/>
        <v>312.20266666666663</v>
      </c>
      <c r="CV511" s="7">
        <f t="shared" si="3089"/>
        <v>67.610333333333315</v>
      </c>
      <c r="CW511" s="7">
        <f t="shared" si="3089"/>
        <v>64.737333333333325</v>
      </c>
      <c r="CX511" s="7">
        <f t="shared" si="3089"/>
        <v>53.543666666666667</v>
      </c>
      <c r="CY511" s="7">
        <f t="shared" si="3089"/>
        <v>53.543666666666667</v>
      </c>
      <c r="CZ511" s="49">
        <f t="shared" si="3089"/>
        <v>-0.35959317433136279</v>
      </c>
      <c r="DA511" s="49">
        <f t="shared" si="3089"/>
        <v>-0.12930526835631087</v>
      </c>
      <c r="DB511" s="49">
        <f t="shared" si="3089"/>
        <v>-4.9630362337526712E-2</v>
      </c>
      <c r="DC511" s="49">
        <f t="shared" si="3089"/>
        <v>112.74676594226351</v>
      </c>
      <c r="DD511" s="49">
        <f t="shared" si="3089"/>
        <v>109.23167538214916</v>
      </c>
      <c r="DE511" s="49">
        <f t="shared" si="3089"/>
        <v>65.347666666666669</v>
      </c>
      <c r="DF511" s="46" t="str">
        <f t="shared" si="3070"/>
        <v>RAD</v>
      </c>
      <c r="DG511" s="49">
        <f t="shared" ref="DG511:DL511" si="3090">AVERAGE(DG508:DG510)</f>
        <v>-0.33253211650107345</v>
      </c>
      <c r="DH511" s="49">
        <f t="shared" si="3090"/>
        <v>-0.14010092820366551</v>
      </c>
      <c r="DI511" s="49">
        <f t="shared" si="3090"/>
        <v>-6.6353652212932115E-2</v>
      </c>
      <c r="DJ511" s="49">
        <f t="shared" si="3090"/>
        <v>87.41191499737505</v>
      </c>
      <c r="DK511" s="49">
        <f t="shared" si="3090"/>
        <v>84.535902029456537</v>
      </c>
      <c r="DL511" s="49">
        <f t="shared" si="3090"/>
        <v>46.853666666666662</v>
      </c>
      <c r="DM511" s="46" t="str">
        <f t="shared" si="3073"/>
        <v>RAD</v>
      </c>
      <c r="DN511" s="49">
        <f t="shared" ref="DN511:DS511" si="3091">AVERAGE(DN508:DN510)</f>
        <v>-0.3580997192271535</v>
      </c>
      <c r="DO511" s="49">
        <f t="shared" si="3091"/>
        <v>-0.21342809731126974</v>
      </c>
      <c r="DP511" s="49">
        <f t="shared" si="3091"/>
        <v>-9.6341841580847576E-2</v>
      </c>
      <c r="DQ511" s="49">
        <f t="shared" si="3091"/>
        <v>82.396528085647944</v>
      </c>
      <c r="DR511" s="49">
        <f t="shared" si="3091"/>
        <v>80.48429328115931</v>
      </c>
      <c r="DS511" s="49">
        <f t="shared" si="3091"/>
        <v>50.201999999999998</v>
      </c>
      <c r="DT511" s="46" t="str">
        <f t="shared" si="3076"/>
        <v>RAD</v>
      </c>
      <c r="DU511" s="49">
        <f t="shared" ref="DU511:DZ511" si="3092">AVERAGE(DU508:DU510)</f>
        <v>-0.44901510774006265</v>
      </c>
      <c r="DV511" s="49">
        <f t="shared" si="3092"/>
        <v>-0.18940324218718077</v>
      </c>
      <c r="DW511" s="49">
        <f t="shared" si="3092"/>
        <v>-0.15343659460586906</v>
      </c>
      <c r="DX511" s="49">
        <f t="shared" si="3092"/>
        <v>52.541601372104957</v>
      </c>
      <c r="DY511" s="49">
        <f t="shared" si="3092"/>
        <v>52.774728876900504</v>
      </c>
      <c r="DZ511" s="49">
        <f t="shared" si="3092"/>
        <v>46.484666666666669</v>
      </c>
      <c r="EA511" s="46" t="str">
        <f t="shared" si="3079"/>
        <v>RAD</v>
      </c>
    </row>
    <row r="512" spans="3:131" ht="17" x14ac:dyDescent="0.2">
      <c r="C512" s="21" t="s">
        <v>20</v>
      </c>
      <c r="D512" s="7"/>
      <c r="E512" s="7">
        <f>STDEV(E508:E510)</f>
        <v>442.09985081012564</v>
      </c>
      <c r="F512" s="7">
        <f t="shared" ref="F512:M512" si="3093">STDEV(F508:F510)</f>
        <v>0.87844996063143244</v>
      </c>
      <c r="G512" s="7">
        <f t="shared" si="3093"/>
        <v>0.65920482401144687</v>
      </c>
      <c r="H512" s="7">
        <f t="shared" si="3093"/>
        <v>0.94484972350105134</v>
      </c>
      <c r="I512" s="7">
        <f t="shared" si="3093"/>
        <v>0.70273679283215507</v>
      </c>
      <c r="J512" s="7">
        <f t="shared" si="3093"/>
        <v>2.344570749625623</v>
      </c>
      <c r="K512" s="7">
        <f t="shared" si="3093"/>
        <v>3.1864590064835148</v>
      </c>
      <c r="L512" s="7">
        <f t="shared" si="3093"/>
        <v>1.197914994201732</v>
      </c>
      <c r="M512" s="7">
        <f t="shared" si="3093"/>
        <v>1.197914994201732</v>
      </c>
      <c r="N512" s="7"/>
      <c r="O512" s="7">
        <f>STDEV(O508:O510)</f>
        <v>41.501935308288068</v>
      </c>
      <c r="P512" s="7">
        <f t="shared" ref="P512:W512" si="3094">STDEV(P508:P510)</f>
        <v>0.29040718540240645</v>
      </c>
      <c r="Q512" s="7">
        <f t="shared" si="3094"/>
        <v>9.641749495466842E-2</v>
      </c>
      <c r="R512" s="7">
        <f t="shared" si="3094"/>
        <v>0.264864116104853</v>
      </c>
      <c r="S512" s="7">
        <f t="shared" si="3094"/>
        <v>8.3906694210491364E-2</v>
      </c>
      <c r="T512" s="7">
        <f t="shared" si="3094"/>
        <v>0.3305167670986332</v>
      </c>
      <c r="U512" s="7">
        <f t="shared" si="3094"/>
        <v>0.3305167670986332</v>
      </c>
      <c r="V512" s="7">
        <f t="shared" si="3094"/>
        <v>0</v>
      </c>
      <c r="W512" s="7">
        <f t="shared" si="3094"/>
        <v>0</v>
      </c>
      <c r="X512" s="7"/>
      <c r="Y512" s="7">
        <f>STDEV(Y508:Y510)</f>
        <v>100.75002756492368</v>
      </c>
      <c r="Z512" s="7">
        <f t="shared" ref="Z512:AG512" si="3095">STDEV(Z508:Z510)</f>
        <v>0.42458254007121937</v>
      </c>
      <c r="AA512" s="7">
        <f t="shared" si="3095"/>
        <v>0.21073284825421865</v>
      </c>
      <c r="AB512" s="7">
        <f t="shared" si="3095"/>
        <v>0.46552013919914598</v>
      </c>
      <c r="AC512" s="7">
        <f t="shared" si="3095"/>
        <v>0.24921142295916757</v>
      </c>
      <c r="AD512" s="7">
        <f t="shared" si="3095"/>
        <v>2.3691300794454717</v>
      </c>
      <c r="AE512" s="7">
        <f t="shared" si="3095"/>
        <v>1.9419310835694843</v>
      </c>
      <c r="AF512" s="7">
        <f t="shared" si="3095"/>
        <v>1.3006957112766011</v>
      </c>
      <c r="AG512" s="7">
        <f t="shared" si="3095"/>
        <v>1.3006957112766011</v>
      </c>
      <c r="AH512" s="7"/>
      <c r="AI512" s="7">
        <f>STDEV(AI508:AI510)</f>
        <v>33.937968177249516</v>
      </c>
      <c r="AJ512" s="7">
        <f t="shared" ref="AJ512:AQ512" si="3096">STDEV(AJ508:AJ510)</f>
        <v>0.11017713011329379</v>
      </c>
      <c r="AK512" s="7">
        <f t="shared" si="3096"/>
        <v>6.7948509917429914E-2</v>
      </c>
      <c r="AL512" s="7">
        <f t="shared" si="3096"/>
        <v>0.16144452091456929</v>
      </c>
      <c r="AM512" s="7">
        <f t="shared" si="3096"/>
        <v>9.4175368329518991E-2</v>
      </c>
      <c r="AN512" s="7">
        <f t="shared" si="3096"/>
        <v>0.37211064662723015</v>
      </c>
      <c r="AO512" s="7">
        <f t="shared" si="3096"/>
        <v>0.30070084802008984</v>
      </c>
      <c r="AP512" s="7">
        <f t="shared" si="3096"/>
        <v>1.6590084387971018</v>
      </c>
      <c r="AQ512" s="7">
        <f t="shared" si="3096"/>
        <v>1.6590084387971018</v>
      </c>
      <c r="AR512" s="7"/>
      <c r="AS512" s="7">
        <f>STDEV(AS508:AS510)</f>
        <v>212.85031698590691</v>
      </c>
      <c r="AT512" s="7">
        <f t="shared" ref="AT512:BA512" si="3097">STDEV(AT508:AT510)</f>
        <v>0.351675987238242</v>
      </c>
      <c r="AU512" s="7">
        <f t="shared" si="3097"/>
        <v>0.14468356276140407</v>
      </c>
      <c r="AV512" s="7">
        <f t="shared" si="3097"/>
        <v>0.34509757074390329</v>
      </c>
      <c r="AW512" s="7">
        <f t="shared" si="3097"/>
        <v>0.13985111130534439</v>
      </c>
      <c r="AX512" s="7">
        <f t="shared" si="3097"/>
        <v>0.83762302578983872</v>
      </c>
      <c r="AY512" s="7">
        <f t="shared" si="3097"/>
        <v>1.0002101445862954</v>
      </c>
      <c r="AZ512" s="7">
        <f t="shared" si="3097"/>
        <v>0.4339999999999995</v>
      </c>
      <c r="BA512" s="7">
        <f t="shared" si="3097"/>
        <v>0.4339999999999995</v>
      </c>
      <c r="BB512" s="7"/>
      <c r="BC512" s="7">
        <f>STDEV(BC508:BC510)</f>
        <v>13.337576728926333</v>
      </c>
      <c r="BD512" s="7">
        <f t="shared" ref="BD512:BK512" si="3098">STDEV(BD508:BD510)</f>
        <v>0.25818662500861272</v>
      </c>
      <c r="BE512" s="7">
        <f t="shared" si="3098"/>
        <v>0.20450998345637061</v>
      </c>
      <c r="BF512" s="7">
        <f t="shared" si="3098"/>
        <v>0.23252311713031878</v>
      </c>
      <c r="BG512" s="7">
        <f t="shared" si="3098"/>
        <v>0.16151264140413016</v>
      </c>
      <c r="BH512" s="7">
        <f t="shared" si="3098"/>
        <v>0.17303275219834283</v>
      </c>
      <c r="BI512" s="7">
        <f t="shared" si="3098"/>
        <v>0.22965408770583504</v>
      </c>
      <c r="BJ512" s="7">
        <f t="shared" si="3098"/>
        <v>2.2221722105483468</v>
      </c>
      <c r="BK512" s="7">
        <f t="shared" si="3098"/>
        <v>2.2221722105483468</v>
      </c>
      <c r="BL512" s="7"/>
      <c r="BM512" s="7">
        <f>STDEV(BM508:BM510)</f>
        <v>240.93445537392995</v>
      </c>
      <c r="BN512" s="7">
        <f t="shared" ref="BN512:BU512" si="3099">STDEV(BN508:BN510)</f>
        <v>0.1221924711264986</v>
      </c>
      <c r="BO512" s="7">
        <f t="shared" si="3099"/>
        <v>0.14192603707563908</v>
      </c>
      <c r="BP512" s="7">
        <f t="shared" si="3099"/>
        <v>0.11977618015836788</v>
      </c>
      <c r="BQ512" s="7">
        <f t="shared" si="3099"/>
        <v>0.13744938462332923</v>
      </c>
      <c r="BR512" s="7">
        <f t="shared" si="3099"/>
        <v>0.76199365701648225</v>
      </c>
      <c r="BS512" s="7">
        <f t="shared" si="3099"/>
        <v>0.36987610538305649</v>
      </c>
      <c r="BT512" s="7">
        <f t="shared" si="3099"/>
        <v>0.42137433872191737</v>
      </c>
      <c r="BU512" s="7">
        <f t="shared" si="3099"/>
        <v>0.42137433872191737</v>
      </c>
      <c r="BV512" s="7"/>
      <c r="BW512" s="7">
        <f>STDEV(BW508:BW510)</f>
        <v>16.384532472222993</v>
      </c>
      <c r="BX512" s="7">
        <f t="shared" ref="BX512:CE512" si="3100">STDEV(BX508:BX510)</f>
        <v>0.11252999600106564</v>
      </c>
      <c r="BY512" s="7">
        <f t="shared" si="3100"/>
        <v>0.13756574185942536</v>
      </c>
      <c r="BZ512" s="7">
        <f t="shared" si="3100"/>
        <v>7.7948701079614019E-2</v>
      </c>
      <c r="CA512" s="7">
        <f t="shared" si="3100"/>
        <v>0.11946547618454598</v>
      </c>
      <c r="CB512" s="7">
        <f t="shared" si="3100"/>
        <v>0.20030310365377213</v>
      </c>
      <c r="CC512" s="7">
        <f t="shared" si="3100"/>
        <v>0.31710618621107395</v>
      </c>
      <c r="CD512" s="7">
        <f t="shared" si="3100"/>
        <v>1.7558861960085377</v>
      </c>
      <c r="CE512" s="7">
        <f t="shared" si="3100"/>
        <v>1.7558861960085377</v>
      </c>
      <c r="CF512" s="10"/>
      <c r="CG512" s="7">
        <f>STDEV(CG508:CG510)</f>
        <v>339.55806838742848</v>
      </c>
      <c r="CH512" s="7">
        <f t="shared" ref="CH512:CO512" si="3101">STDEV(CH508:CH510)</f>
        <v>0.51670623504400248</v>
      </c>
      <c r="CI512" s="7">
        <f t="shared" si="3101"/>
        <v>1.3026927240655646</v>
      </c>
      <c r="CJ512" s="7">
        <f t="shared" si="3101"/>
        <v>0.55030536977210409</v>
      </c>
      <c r="CK512" s="7">
        <f t="shared" si="3101"/>
        <v>1.5448809015584233</v>
      </c>
      <c r="CL512" s="7">
        <f t="shared" si="3101"/>
        <v>1.8606623372695243</v>
      </c>
      <c r="CM512" s="7">
        <f t="shared" si="3101"/>
        <v>0.71750145179876956</v>
      </c>
      <c r="CN512" s="7">
        <f t="shared" si="3101"/>
        <v>1.0777787342492913</v>
      </c>
      <c r="CO512" s="7">
        <f t="shared" si="3101"/>
        <v>1.0777787342492913</v>
      </c>
      <c r="CP512" s="10"/>
      <c r="CQ512" s="7">
        <f t="shared" ref="CQ512:DE512" si="3102">STDEV(CQ508:CQ510)</f>
        <v>23.162858178558292</v>
      </c>
      <c r="CR512" s="7">
        <f t="shared" si="3102"/>
        <v>0.26241252510757007</v>
      </c>
      <c r="CS512" s="7">
        <f t="shared" si="3102"/>
        <v>0.30696579614021263</v>
      </c>
      <c r="CT512" s="7">
        <f t="shared" si="3102"/>
        <v>0.31119340181521876</v>
      </c>
      <c r="CU512" s="7">
        <f t="shared" si="3102"/>
        <v>0.37199507165192797</v>
      </c>
      <c r="CV512" s="7">
        <f t="shared" si="3102"/>
        <v>0.5762762647665931</v>
      </c>
      <c r="CW512" s="7">
        <f t="shared" si="3102"/>
        <v>0.42101345980067312</v>
      </c>
      <c r="CX512" s="7">
        <f t="shared" si="3102"/>
        <v>1.8641835567704517</v>
      </c>
      <c r="CY512" s="7">
        <f t="shared" si="3102"/>
        <v>1.8641835567704517</v>
      </c>
      <c r="CZ512" s="49">
        <f t="shared" si="3102"/>
        <v>2.0051265690582592E-3</v>
      </c>
      <c r="DA512" s="49">
        <f t="shared" si="3102"/>
        <v>7.3493400100600121E-3</v>
      </c>
      <c r="DB512" s="49">
        <f t="shared" si="3102"/>
        <v>7.9063189015314162E-3</v>
      </c>
      <c r="DC512" s="49">
        <f t="shared" si="3102"/>
        <v>0.33589260288689299</v>
      </c>
      <c r="DD512" s="49">
        <f t="shared" si="3102"/>
        <v>0.33312807323858984</v>
      </c>
      <c r="DE512" s="49">
        <f t="shared" si="3102"/>
        <v>2.8183293514657493</v>
      </c>
      <c r="DG512" s="49">
        <f t="shared" ref="DG512:DL512" si="3103">STDEV(DG508:DG510)</f>
        <v>3.8044931846033378E-3</v>
      </c>
      <c r="DH512" s="49">
        <f t="shared" si="3103"/>
        <v>6.4212163947163807E-3</v>
      </c>
      <c r="DI512" s="49">
        <f t="shared" si="3103"/>
        <v>3.3962080479202207E-3</v>
      </c>
      <c r="DJ512" s="49">
        <f t="shared" si="3103"/>
        <v>0.44396648242343767</v>
      </c>
      <c r="DK512" s="49">
        <f t="shared" si="3103"/>
        <v>0.40020694544439184</v>
      </c>
      <c r="DL512" s="49">
        <f t="shared" si="3103"/>
        <v>2.3108027465219325</v>
      </c>
      <c r="DN512" s="49">
        <f t="shared" ref="DN512:DS512" si="3104">STDEV(DN508:DN510)</f>
        <v>4.3347650714171144E-3</v>
      </c>
      <c r="DO512" s="49">
        <f t="shared" si="3104"/>
        <v>6.8637159934815638E-3</v>
      </c>
      <c r="DP512" s="49">
        <f t="shared" si="3104"/>
        <v>4.8840085737069886E-3</v>
      </c>
      <c r="DQ512" s="49">
        <f t="shared" si="3104"/>
        <v>0.23354367158063113</v>
      </c>
      <c r="DR512" s="49">
        <f t="shared" si="3104"/>
        <v>0.19707244480436495</v>
      </c>
      <c r="DS512" s="49">
        <f t="shared" si="3104"/>
        <v>1.4246908436569694</v>
      </c>
      <c r="DU512" s="49">
        <f t="shared" ref="DU512:DZ512" si="3105">STDEV(DU508:DU510)</f>
        <v>3.5507303175366686E-3</v>
      </c>
      <c r="DV512" s="49">
        <f t="shared" si="3105"/>
        <v>7.9086019305109403E-3</v>
      </c>
      <c r="DW512" s="49">
        <f t="shared" si="3105"/>
        <v>8.5029142095616132E-3</v>
      </c>
      <c r="DX512" s="49">
        <f t="shared" si="3105"/>
        <v>1.0708218256213673</v>
      </c>
      <c r="DY512" s="49">
        <f t="shared" si="3105"/>
        <v>1.212207884179652</v>
      </c>
      <c r="DZ512" s="49">
        <f t="shared" si="3105"/>
        <v>2.7375562703501348</v>
      </c>
    </row>
    <row r="513" spans="3:131" x14ac:dyDescent="0.2">
      <c r="C513" s="98" t="s">
        <v>14</v>
      </c>
      <c r="D513" s="3">
        <v>1787</v>
      </c>
      <c r="E513" s="3">
        <v>111467.952</v>
      </c>
      <c r="F513" s="3">
        <v>404.67</v>
      </c>
      <c r="G513" s="3">
        <v>353.52600000000001</v>
      </c>
      <c r="H513" s="3">
        <v>403.11599999999999</v>
      </c>
      <c r="I513" s="3">
        <v>356.39699999999999</v>
      </c>
      <c r="J513" s="3">
        <v>392.17700000000002</v>
      </c>
      <c r="K513" s="3">
        <v>361.892</v>
      </c>
      <c r="L513" s="3">
        <v>3.9159999999999999</v>
      </c>
      <c r="M513" s="5">
        <f>IF(L513&lt;90, L513, 180-L513)</f>
        <v>3.9159999999999999</v>
      </c>
      <c r="N513" s="3">
        <v>1790</v>
      </c>
      <c r="O513" s="3">
        <v>921.58</v>
      </c>
      <c r="P513" s="3">
        <v>219.12799999999999</v>
      </c>
      <c r="Q513" s="3">
        <v>430.53699999999998</v>
      </c>
      <c r="R513" s="3">
        <v>220.31100000000001</v>
      </c>
      <c r="S513" s="3">
        <v>430.947</v>
      </c>
      <c r="T513" s="3">
        <v>34.255000000000003</v>
      </c>
      <c r="U513" s="3">
        <v>34.255000000000003</v>
      </c>
      <c r="V513" s="3">
        <v>0</v>
      </c>
      <c r="W513" s="5">
        <f>IF(V513&lt;90, V513, 180-V513)</f>
        <v>0</v>
      </c>
      <c r="X513" s="3">
        <v>1793</v>
      </c>
      <c r="Y513" s="3">
        <v>77722.963000000003</v>
      </c>
      <c r="Z513" s="3">
        <v>331.56900000000002</v>
      </c>
      <c r="AA513" s="3">
        <v>370.59399999999999</v>
      </c>
      <c r="AB513" s="3">
        <v>331.15199999999999</v>
      </c>
      <c r="AC513" s="3">
        <v>371.78500000000003</v>
      </c>
      <c r="AD513" s="3">
        <v>324.03399999999999</v>
      </c>
      <c r="AE513" s="3">
        <v>305.39999999999998</v>
      </c>
      <c r="AF513" s="3">
        <v>3.1560000000000001</v>
      </c>
      <c r="AG513" s="5">
        <f>IF(AF513&lt;90, AF513, 180-AF513)</f>
        <v>3.1560000000000001</v>
      </c>
      <c r="AH513" s="3">
        <v>1796</v>
      </c>
      <c r="AI513" s="3">
        <v>888.02300000000002</v>
      </c>
      <c r="AJ513" s="3">
        <v>200.42500000000001</v>
      </c>
      <c r="AK513" s="3">
        <v>378.17700000000002</v>
      </c>
      <c r="AL513" s="3">
        <v>199.505</v>
      </c>
      <c r="AM513" s="3">
        <v>377.37299999999999</v>
      </c>
      <c r="AN513" s="3">
        <v>37.81</v>
      </c>
      <c r="AO513" s="3">
        <v>29.904</v>
      </c>
      <c r="AP513" s="3">
        <v>160.96</v>
      </c>
      <c r="AQ513" s="5">
        <f>IF(AP513&lt;90, AP513, 180-AP513)</f>
        <v>19.039999999999992</v>
      </c>
      <c r="AR513" s="3">
        <v>1799</v>
      </c>
      <c r="AS513" s="3">
        <v>81455.789999999994</v>
      </c>
      <c r="AT513" s="3">
        <v>320.80099999999999</v>
      </c>
      <c r="AU513" s="3">
        <v>302.37299999999999</v>
      </c>
      <c r="AV513" s="3">
        <v>320.08999999999997</v>
      </c>
      <c r="AW513" s="3">
        <v>303.68</v>
      </c>
      <c r="AX513" s="3">
        <v>329.005</v>
      </c>
      <c r="AY513" s="3">
        <v>315.23200000000003</v>
      </c>
      <c r="AZ513" s="3">
        <v>157.02799999999999</v>
      </c>
      <c r="BA513" s="5">
        <f>IF(AZ513&lt;90, AZ513, 180-AZ513)</f>
        <v>22.972000000000008</v>
      </c>
      <c r="BB513" s="3">
        <v>1802</v>
      </c>
      <c r="BC513" s="3">
        <v>600.76099999999997</v>
      </c>
      <c r="BD513" s="3">
        <v>216.68899999999999</v>
      </c>
      <c r="BE513" s="3">
        <v>295.44600000000003</v>
      </c>
      <c r="BF513" s="3">
        <v>216.77099999999999</v>
      </c>
      <c r="BG513" s="3">
        <v>294.84500000000003</v>
      </c>
      <c r="BH513" s="3">
        <v>32.372</v>
      </c>
      <c r="BI513" s="3">
        <v>23.629000000000001</v>
      </c>
      <c r="BJ513" s="3">
        <v>161.53700000000001</v>
      </c>
      <c r="BK513" s="5">
        <f>IF(BJ513&lt;90, BJ513, 180-BJ513)</f>
        <v>18.462999999999994</v>
      </c>
      <c r="BL513" s="3">
        <v>1805</v>
      </c>
      <c r="BM513" s="3">
        <v>76718.278000000006</v>
      </c>
      <c r="BN513" s="3">
        <v>374.29599999999999</v>
      </c>
      <c r="BO513" s="3">
        <v>354.91</v>
      </c>
      <c r="BP513" s="3">
        <v>373.76100000000002</v>
      </c>
      <c r="BQ513" s="3">
        <v>356.70800000000003</v>
      </c>
      <c r="BR513" s="3">
        <v>319.596</v>
      </c>
      <c r="BS513" s="3">
        <v>305.63799999999998</v>
      </c>
      <c r="BT513" s="3">
        <v>172.67099999999999</v>
      </c>
      <c r="BU513" s="5">
        <f>IF(BT513&lt;90, BT513, 180-BT513)</f>
        <v>7.3290000000000077</v>
      </c>
      <c r="BV513" s="3">
        <v>1808</v>
      </c>
      <c r="BW513" s="3">
        <v>672.71699999999998</v>
      </c>
      <c r="BX513" s="3">
        <v>283.37400000000002</v>
      </c>
      <c r="BY513" s="3">
        <v>355.89699999999999</v>
      </c>
      <c r="BZ513" s="3">
        <v>283.113</v>
      </c>
      <c r="CA513" s="3">
        <v>355.65</v>
      </c>
      <c r="CB513" s="3">
        <v>34.128</v>
      </c>
      <c r="CC513" s="3">
        <v>25.097000000000001</v>
      </c>
      <c r="CD513" s="3">
        <v>179.203</v>
      </c>
      <c r="CE513" s="5">
        <f>IF(CD513&lt;90, CD513, 180-CD513)</f>
        <v>0.79699999999999704</v>
      </c>
      <c r="CF513" s="3">
        <v>1812</v>
      </c>
      <c r="CG513" s="3">
        <v>47793.343000000001</v>
      </c>
      <c r="CH513" s="3">
        <v>386.35899999999998</v>
      </c>
      <c r="CI513" s="3">
        <v>326.26299999999998</v>
      </c>
      <c r="CJ513" s="3">
        <v>385.27600000000001</v>
      </c>
      <c r="CK513" s="3">
        <v>325.76600000000002</v>
      </c>
      <c r="CL513" s="3">
        <v>256.399</v>
      </c>
      <c r="CM513" s="3">
        <v>237.33500000000001</v>
      </c>
      <c r="CN513" s="3">
        <v>36.984999999999999</v>
      </c>
      <c r="CO513" s="5">
        <f>IF(CN513&lt;90, CN513, 180-CN513)</f>
        <v>36.984999999999999</v>
      </c>
      <c r="CP513" s="3">
        <v>1815</v>
      </c>
      <c r="CQ513" s="3">
        <v>591.52700000000004</v>
      </c>
      <c r="CR513" s="3">
        <v>322.35300000000001</v>
      </c>
      <c r="CS513" s="3">
        <v>333.86</v>
      </c>
      <c r="CT513" s="3">
        <v>322.45400000000001</v>
      </c>
      <c r="CU513" s="3">
        <v>333.50299999999999</v>
      </c>
      <c r="CV513" s="3">
        <v>30.672000000000001</v>
      </c>
      <c r="CW513" s="3">
        <v>24.555</v>
      </c>
      <c r="CX513" s="3">
        <v>166.86</v>
      </c>
      <c r="CY513" s="5">
        <f>IF(CX513&lt;90, CX513, 180-CX513)</f>
        <v>13.139999999999986</v>
      </c>
      <c r="CZ513" s="46">
        <f>(Y513-$E513)/$E513</f>
        <v>-0.30273265449427117</v>
      </c>
      <c r="DA513" s="46">
        <f>IF((AQ513-AG513)&lt;45,(AO513-$T513)/$T513,(AN513-$U513)/$U513)</f>
        <v>-0.12701795358341855</v>
      </c>
      <c r="DB513" s="46">
        <f>IF((AQ513-AG513)&lt;45,(AN513-$T513)/$T513,(AO513-$U513)/$U513)</f>
        <v>0.10378047000437891</v>
      </c>
      <c r="DC513" s="46">
        <f>SQRT((AJ513-Z513)^2+(AK513-AA513)^2)</f>
        <v>131.36304893309992</v>
      </c>
      <c r="DD513" s="46">
        <f>SQRT((AL513-AB513)^2+(AM513-AC513)^2)</f>
        <v>131.76554311731121</v>
      </c>
      <c r="DE513" s="46">
        <f>ABS(AQ513-AG513)</f>
        <v>15.883999999999991</v>
      </c>
      <c r="DF513" s="46" t="str">
        <f>IF(DE513&lt;45,DF$6,DF$5)</f>
        <v>CIRC</v>
      </c>
      <c r="DG513" s="46">
        <f>(AS513-$E513)/$E513</f>
        <v>-0.26924476014415344</v>
      </c>
      <c r="DH513" s="46">
        <f>IF((BK513-BA513)&lt;45,(BI513-$T513)/$T513,(BH513-$U513)/$U513)</f>
        <v>-0.31020289008903812</v>
      </c>
      <c r="DI513" s="46">
        <f>IF((BK513-BA513)&lt;45,(BH513-$T513)/$T513,(BI513-$U513)/$U513)</f>
        <v>-5.4970077360969274E-2</v>
      </c>
      <c r="DJ513" s="46">
        <f>SQRT((BD513-AT513)^2+(BE513-AU513)^2)</f>
        <v>104.34218644920183</v>
      </c>
      <c r="DK513" s="46">
        <f>SQRT((BF513-AV513)^2+(BG513-AW513)^2)</f>
        <v>103.69606060984187</v>
      </c>
      <c r="DL513" s="46">
        <f>ABS(BK513-BA513)</f>
        <v>4.5090000000000146</v>
      </c>
      <c r="DM513" s="46" t="str">
        <f>IF(DL513&lt;45,DM$6,DM$5)</f>
        <v>CIRC</v>
      </c>
      <c r="DN513" s="46">
        <f>(BM513-$E513)/$E513</f>
        <v>-0.31174587293036476</v>
      </c>
      <c r="DO513" s="46">
        <f>IF((CE513-BU513)&lt;45,(CC513-$T513)/$T513,(CB513-$U513)/$U513)</f>
        <v>-0.26734783243322147</v>
      </c>
      <c r="DP513" s="46">
        <f>IF((CE513-BU513)&lt;45,(CB513-$T513)/$T513,(CC513-$U513)/$U513)</f>
        <v>-3.7074879579624123E-3</v>
      </c>
      <c r="DQ513" s="46">
        <f>SQRT((BX513-BN513)^2+(BY513-BO513)^2)</f>
        <v>90.927357010967796</v>
      </c>
      <c r="DR513" s="46">
        <f>SQRT((BZ513-BP513)^2+(CA513-BQ513)^2)</f>
        <v>90.65417402414522</v>
      </c>
      <c r="DS513" s="46">
        <f>ABS(CE513-BU513)</f>
        <v>6.5320000000000107</v>
      </c>
      <c r="DT513" s="46" t="str">
        <f>IF(DS513&lt;45,DT$6,DT$5)</f>
        <v>CIRC</v>
      </c>
      <c r="DU513" s="46">
        <f>(CG513-$E513)/$E513</f>
        <v>-0.57123691480399674</v>
      </c>
      <c r="DV513" s="46">
        <f>IF((CY513-CO513)&lt;45,(CW513-$T513)/$T513,(CV513-$U513)/$U513)</f>
        <v>-0.28317034009633635</v>
      </c>
      <c r="DW513" s="46">
        <f>IF((CY513-CO513)&lt;45,(CV513-$T513)/$T513,(CW513-$U513)/$U513)</f>
        <v>-0.10459786892424469</v>
      </c>
      <c r="DX513" s="46">
        <f>SQRT((CR513-CH513)^2+(CS513-CI513)^2)</f>
        <v>64.455274764754492</v>
      </c>
      <c r="DY513" s="46">
        <f>SQRT((CT513-CJ513)^2+(CU513-CK513)^2)</f>
        <v>63.296641719762661</v>
      </c>
      <c r="DZ513" s="46">
        <f>ABS(CO513-CE513)</f>
        <v>36.188000000000002</v>
      </c>
      <c r="EA513" s="46" t="str">
        <f>IF(DZ513&lt;45,EA$6,EA$5)</f>
        <v>CIRC</v>
      </c>
    </row>
    <row r="514" spans="3:131" x14ac:dyDescent="0.2">
      <c r="C514" s="98"/>
      <c r="D514" s="3">
        <v>1788</v>
      </c>
      <c r="E514" s="3">
        <v>110643.89</v>
      </c>
      <c r="F514" s="3">
        <v>405.726</v>
      </c>
      <c r="G514" s="3">
        <v>353.29199999999997</v>
      </c>
      <c r="H514" s="3">
        <v>404.26</v>
      </c>
      <c r="I514" s="3">
        <v>356.13</v>
      </c>
      <c r="J514" s="3">
        <v>389.80799999999999</v>
      </c>
      <c r="K514" s="3">
        <v>361.39800000000002</v>
      </c>
      <c r="L514" s="3">
        <v>3.0920000000000001</v>
      </c>
      <c r="M514" s="5">
        <f>IF(L514&lt;90, L514, 180-L514)</f>
        <v>3.0920000000000001</v>
      </c>
      <c r="N514" s="3">
        <v>1791</v>
      </c>
      <c r="O514" s="3">
        <v>903.22500000000002</v>
      </c>
      <c r="P514" s="3">
        <v>218.96</v>
      </c>
      <c r="Q514" s="3">
        <v>430.70499999999998</v>
      </c>
      <c r="R514" s="3">
        <v>220.173</v>
      </c>
      <c r="S514" s="3">
        <v>431.08100000000002</v>
      </c>
      <c r="T514" s="3">
        <v>33.911999999999999</v>
      </c>
      <c r="U514" s="3">
        <v>33.911999999999999</v>
      </c>
      <c r="V514" s="3">
        <v>0</v>
      </c>
      <c r="W514" s="5">
        <f>IF(V514&lt;90, V514, 180-V514)</f>
        <v>0</v>
      </c>
      <c r="X514" s="3">
        <v>1794</v>
      </c>
      <c r="Y514" s="3">
        <v>76433.269</v>
      </c>
      <c r="Z514" s="3">
        <v>332.20600000000002</v>
      </c>
      <c r="AA514" s="3">
        <v>371.90699999999998</v>
      </c>
      <c r="AB514" s="3">
        <v>331.80399999999997</v>
      </c>
      <c r="AC514" s="3">
        <v>373.209</v>
      </c>
      <c r="AD514" s="3">
        <v>318.93900000000002</v>
      </c>
      <c r="AE514" s="3">
        <v>305.13</v>
      </c>
      <c r="AF514" s="3">
        <v>12.484</v>
      </c>
      <c r="AG514" s="5">
        <f>IF(AF514&lt;90, AF514, 180-AF514)</f>
        <v>12.484</v>
      </c>
      <c r="AH514" s="3">
        <v>1797</v>
      </c>
      <c r="AI514" s="3">
        <v>899.28399999999999</v>
      </c>
      <c r="AJ514" s="3">
        <v>200.53</v>
      </c>
      <c r="AK514" s="3">
        <v>378.512</v>
      </c>
      <c r="AL514" s="3">
        <v>199.613</v>
      </c>
      <c r="AM514" s="3">
        <v>377.72399999999999</v>
      </c>
      <c r="AN514" s="3">
        <v>37.829000000000001</v>
      </c>
      <c r="AO514" s="3">
        <v>30.268000000000001</v>
      </c>
      <c r="AP514" s="3">
        <v>164.096</v>
      </c>
      <c r="AQ514" s="5">
        <f>IF(AP514&lt;90, AP514, 180-AP514)</f>
        <v>15.903999999999996</v>
      </c>
      <c r="AR514" s="3">
        <v>1800</v>
      </c>
      <c r="AS514" s="3">
        <v>80859.421000000002</v>
      </c>
      <c r="AT514" s="3">
        <v>321.07299999999998</v>
      </c>
      <c r="AU514" s="3">
        <v>302.24</v>
      </c>
      <c r="AV514" s="3">
        <v>320.43599999999998</v>
      </c>
      <c r="AW514" s="3">
        <v>303.53300000000002</v>
      </c>
      <c r="AX514" s="3">
        <v>326.78199999999998</v>
      </c>
      <c r="AY514" s="3">
        <v>315.053</v>
      </c>
      <c r="AZ514" s="3">
        <v>169.3</v>
      </c>
      <c r="BA514" s="5">
        <f>IF(AZ514&lt;90, AZ514, 180-AZ514)</f>
        <v>10.699999999999989</v>
      </c>
      <c r="BB514" s="3">
        <v>1803</v>
      </c>
      <c r="BC514" s="3">
        <v>609.43200000000002</v>
      </c>
      <c r="BD514" s="3">
        <v>217.143</v>
      </c>
      <c r="BE514" s="3">
        <v>296.06799999999998</v>
      </c>
      <c r="BF514" s="3">
        <v>217.107</v>
      </c>
      <c r="BG514" s="3">
        <v>295.46899999999999</v>
      </c>
      <c r="BH514" s="3">
        <v>32.69</v>
      </c>
      <c r="BI514" s="3">
        <v>23.736000000000001</v>
      </c>
      <c r="BJ514" s="3">
        <v>163.654</v>
      </c>
      <c r="BK514" s="5">
        <f>IF(BJ514&lt;90, BJ514, 180-BJ514)</f>
        <v>16.346000000000004</v>
      </c>
      <c r="BL514" s="3">
        <v>1806</v>
      </c>
      <c r="BM514" s="3">
        <v>76375.614000000001</v>
      </c>
      <c r="BN514" s="3">
        <v>374.68799999999999</v>
      </c>
      <c r="BO514" s="3">
        <v>354.60899999999998</v>
      </c>
      <c r="BP514" s="3">
        <v>374.14400000000001</v>
      </c>
      <c r="BQ514" s="3">
        <v>356.4</v>
      </c>
      <c r="BR514" s="3">
        <v>318.61200000000002</v>
      </c>
      <c r="BS514" s="3">
        <v>305.21300000000002</v>
      </c>
      <c r="BT514" s="3">
        <v>170.874</v>
      </c>
      <c r="BU514" s="5">
        <f>IF(BT514&lt;90, BT514, 180-BT514)</f>
        <v>9.1260000000000048</v>
      </c>
      <c r="BV514" s="3">
        <v>1809</v>
      </c>
      <c r="BW514" s="3">
        <v>698.39200000000005</v>
      </c>
      <c r="BX514" s="3">
        <v>283.36200000000002</v>
      </c>
      <c r="BY514" s="3">
        <v>355.411</v>
      </c>
      <c r="BZ514" s="3">
        <v>283.07299999999998</v>
      </c>
      <c r="CA514" s="3">
        <v>355.11700000000002</v>
      </c>
      <c r="CB514" s="3">
        <v>34.109000000000002</v>
      </c>
      <c r="CC514" s="3">
        <v>26.07</v>
      </c>
      <c r="CD514" s="3">
        <v>2.8759999999999999</v>
      </c>
      <c r="CE514" s="5">
        <f>IF(CD514&lt;90, CD514, 180-CD514)</f>
        <v>2.8759999999999999</v>
      </c>
      <c r="CF514" s="3">
        <v>1813</v>
      </c>
      <c r="CG514" s="3">
        <v>47341.449000000001</v>
      </c>
      <c r="CH514" s="3">
        <v>386.51600000000002</v>
      </c>
      <c r="CI514" s="3">
        <v>326.495</v>
      </c>
      <c r="CJ514" s="3">
        <v>385.48200000000003</v>
      </c>
      <c r="CK514" s="3">
        <v>326.08800000000002</v>
      </c>
      <c r="CL514" s="3">
        <v>253.96</v>
      </c>
      <c r="CM514" s="3">
        <v>237.34800000000001</v>
      </c>
      <c r="CN514" s="3">
        <v>38.655999999999999</v>
      </c>
      <c r="CO514" s="5">
        <f>IF(CN514&lt;90, CN514, 180-CN514)</f>
        <v>38.655999999999999</v>
      </c>
      <c r="CP514" s="3">
        <v>1816</v>
      </c>
      <c r="CQ514" s="3">
        <v>575.19899999999996</v>
      </c>
      <c r="CR514" s="3">
        <v>322.51</v>
      </c>
      <c r="CS514" s="3">
        <v>334.28899999999999</v>
      </c>
      <c r="CT514" s="3">
        <v>322.57400000000001</v>
      </c>
      <c r="CU514" s="3">
        <v>334.01499999999999</v>
      </c>
      <c r="CV514" s="3">
        <v>30.683</v>
      </c>
      <c r="CW514" s="3">
        <v>23.869</v>
      </c>
      <c r="CX514" s="3">
        <v>166.827</v>
      </c>
      <c r="CY514" s="5">
        <f>IF(CX514&lt;90, CX514, 180-CX514)</f>
        <v>13.173000000000002</v>
      </c>
      <c r="CZ514" s="46">
        <f>(Y514-$E514)/$E514</f>
        <v>-0.30919575405383887</v>
      </c>
      <c r="DA514" s="46">
        <f t="shared" ref="DA514:DA515" si="3106">IF((AQ514-AG514)&lt;45,(AO514-$T514)/$T514,(AN514-$U514)/$U514)</f>
        <v>-0.10745458834630804</v>
      </c>
      <c r="DB514" s="46">
        <f t="shared" ref="DB514:DB515" si="3107">IF((AQ514-AG514)&lt;45,(AN514-$T514)/$T514,(AO514-$U514)/$U514)</f>
        <v>0.11550483604623737</v>
      </c>
      <c r="DC514" s="46">
        <f>SQRT((AJ514-Z514)^2+(AK514-AA514)^2)</f>
        <v>131.8415526342132</v>
      </c>
      <c r="DD514" s="46">
        <f>SQRT((AL514-AB514)^2+(AM514-AC514)^2)</f>
        <v>132.26808271839428</v>
      </c>
      <c r="DE514" s="46">
        <f>ABS(AQ514-AG514)</f>
        <v>3.4199999999999964</v>
      </c>
      <c r="DF514" s="46" t="str">
        <f t="shared" ref="DF514:DF516" si="3108">IF(DE514&lt;45,DF$6,DF$5)</f>
        <v>CIRC</v>
      </c>
      <c r="DG514" s="46">
        <f>(AS514-$E514)/$E514</f>
        <v>-0.26919217138876805</v>
      </c>
      <c r="DH514" s="46">
        <f t="shared" ref="DH514:DH515" si="3109">IF((BK514-BA514)&lt;45,(BI514-$T514)/$T514,(BH514-$U514)/$U514)</f>
        <v>-0.30007077140835098</v>
      </c>
      <c r="DI514" s="46">
        <f t="shared" ref="DI514:DI515" si="3110">IF((BK514-BA514)&lt;45,(BH514-$T514)/$T514,(BI514-$U514)/$U514)</f>
        <v>-3.6034442085397536E-2</v>
      </c>
      <c r="DJ514" s="46">
        <f>SQRT((BD514-AT514)^2+(BE514-AU514)^2)</f>
        <v>104.11310428567576</v>
      </c>
      <c r="DK514" s="46">
        <f>SQRT((BF514-AV514)^2+(BG514-AW514)^2)</f>
        <v>103.64318760536071</v>
      </c>
      <c r="DL514" s="46">
        <f>ABS(BK514-BA514)</f>
        <v>5.646000000000015</v>
      </c>
      <c r="DM514" s="46" t="str">
        <f t="shared" ref="DM514:DM516" si="3111">IF(DL514&lt;45,DM$6,DM$5)</f>
        <v>CIRC</v>
      </c>
      <c r="DN514" s="46">
        <f>(BM514-$E514)/$E514</f>
        <v>-0.30971684021593959</v>
      </c>
      <c r="DO514" s="46">
        <f t="shared" ref="DO514:DO515" si="3112">IF((CE514-BU514)&lt;45,(CC514-$T514)/$T514,(CB514-$U514)/$U514)</f>
        <v>-0.23124557678697802</v>
      </c>
      <c r="DP514" s="46">
        <f t="shared" ref="DP514:DP515" si="3113">IF((CE514-BU514)&lt;45,(CB514-$T514)/$T514,(CC514-$U514)/$U514)</f>
        <v>5.8091531021468136E-3</v>
      </c>
      <c r="DQ514" s="46">
        <f>SQRT((BX514-BN514)^2+(BY514-BO514)^2)</f>
        <v>91.329521404636708</v>
      </c>
      <c r="DR514" s="46">
        <f>SQRT((BZ514-BP514)^2+(CA514-BQ514)^2)</f>
        <v>91.080036945534914</v>
      </c>
      <c r="DS514" s="46">
        <f>ABS(CE514-BU514)</f>
        <v>6.2500000000000053</v>
      </c>
      <c r="DT514" s="46" t="str">
        <f t="shared" ref="DT514:DT516" si="3114">IF(DS514&lt;45,DT$6,DT$5)</f>
        <v>CIRC</v>
      </c>
      <c r="DU514" s="46">
        <f>(CG514-$E514)/$E514</f>
        <v>-0.57212776051167402</v>
      </c>
      <c r="DV514" s="46">
        <f t="shared" ref="DV514:DV515" si="3115">IF((CY514-CO514)&lt;45,(CW514-$T514)/$T514,(CV514-$U514)/$U514)</f>
        <v>-0.29614885586223166</v>
      </c>
      <c r="DW514" s="46">
        <f t="shared" ref="DW514:DW515" si="3116">IF((CY514-CO514)&lt;45,(CV514-$T514)/$T514,(CW514-$U514)/$U514)</f>
        <v>-9.5217032318943129E-2</v>
      </c>
      <c r="DX514" s="46">
        <f>SQRT((CR514-CH514)^2+(CS514-CI514)^2)</f>
        <v>64.478790869556505</v>
      </c>
      <c r="DY514" s="46">
        <f>SQRT((CT514-CJ514)^2+(CU514-CK514)^2)</f>
        <v>63.405471317544837</v>
      </c>
      <c r="DZ514" s="46">
        <f>ABS(CO514-CE514)</f>
        <v>35.78</v>
      </c>
      <c r="EA514" s="46" t="str">
        <f t="shared" ref="EA514:EA516" si="3117">IF(DZ514&lt;45,EA$6,EA$5)</f>
        <v>CIRC</v>
      </c>
    </row>
    <row r="515" spans="3:131" x14ac:dyDescent="0.2">
      <c r="C515" s="98"/>
      <c r="D515" s="3">
        <v>1789</v>
      </c>
      <c r="E515" s="3">
        <v>110536.012</v>
      </c>
      <c r="F515" s="3">
        <v>404.04500000000002</v>
      </c>
      <c r="G515" s="3">
        <v>353.02499999999998</v>
      </c>
      <c r="H515" s="3">
        <v>402.428</v>
      </c>
      <c r="I515" s="3">
        <v>355.82600000000002</v>
      </c>
      <c r="J515" s="3">
        <v>393.32799999999997</v>
      </c>
      <c r="K515" s="3">
        <v>357.815</v>
      </c>
      <c r="L515" s="3">
        <v>7.577</v>
      </c>
      <c r="M515" s="5">
        <f>IF(L515&lt;90, L515, 180-L515)</f>
        <v>7.577</v>
      </c>
      <c r="N515" s="3">
        <v>1792</v>
      </c>
      <c r="O515" s="3">
        <v>903.22500000000002</v>
      </c>
      <c r="P515" s="3">
        <v>218.96</v>
      </c>
      <c r="Q515" s="3">
        <v>431.04</v>
      </c>
      <c r="R515" s="3">
        <v>220.17599999999999</v>
      </c>
      <c r="S515" s="3">
        <v>431.40100000000001</v>
      </c>
      <c r="T515" s="3">
        <v>33.911999999999999</v>
      </c>
      <c r="U515" s="3">
        <v>33.911999999999999</v>
      </c>
      <c r="V515" s="3">
        <v>0</v>
      </c>
      <c r="W515" s="5">
        <f>IF(V515&lt;90, V515, 180-V515)</f>
        <v>0</v>
      </c>
      <c r="X515" s="3">
        <v>1795</v>
      </c>
      <c r="Y515" s="3">
        <v>76754.2</v>
      </c>
      <c r="Z515" s="3">
        <v>332.62</v>
      </c>
      <c r="AA515" s="3">
        <v>371.64299999999997</v>
      </c>
      <c r="AB515" s="3">
        <v>332.26400000000001</v>
      </c>
      <c r="AC515" s="3">
        <v>372.91699999999997</v>
      </c>
      <c r="AD515" s="3">
        <v>319.90699999999998</v>
      </c>
      <c r="AE515" s="3">
        <v>305.48399999999998</v>
      </c>
      <c r="AF515" s="3">
        <v>7.3319999999999999</v>
      </c>
      <c r="AG515" s="5">
        <f>IF(AF515&lt;90, AF515, 180-AF515)</f>
        <v>7.3319999999999999</v>
      </c>
      <c r="AH515" s="3">
        <v>1798</v>
      </c>
      <c r="AI515" s="3">
        <v>856.60599999999999</v>
      </c>
      <c r="AJ515" s="3">
        <v>200.39</v>
      </c>
      <c r="AK515" s="3">
        <v>377.738</v>
      </c>
      <c r="AL515" s="3">
        <v>199.46700000000001</v>
      </c>
      <c r="AM515" s="3">
        <v>376.96699999999998</v>
      </c>
      <c r="AN515" s="3">
        <v>37.381999999999998</v>
      </c>
      <c r="AO515" s="3">
        <v>29.175999999999998</v>
      </c>
      <c r="AP515" s="3">
        <v>166.55799999999999</v>
      </c>
      <c r="AQ515" s="5">
        <f>IF(AP515&lt;90, AP515, 180-AP515)</f>
        <v>13.442000000000007</v>
      </c>
      <c r="AR515" s="3">
        <v>1801</v>
      </c>
      <c r="AS515" s="3">
        <v>81171.680999999997</v>
      </c>
      <c r="AT515" s="3">
        <v>320.20699999999999</v>
      </c>
      <c r="AU515" s="3">
        <v>302.28399999999999</v>
      </c>
      <c r="AV515" s="3">
        <v>319.48500000000001</v>
      </c>
      <c r="AW515" s="3">
        <v>303.57600000000002</v>
      </c>
      <c r="AX515" s="3">
        <v>328.12299999999999</v>
      </c>
      <c r="AY515" s="3">
        <v>314.976</v>
      </c>
      <c r="AZ515" s="3">
        <v>169.9</v>
      </c>
      <c r="BA515" s="5">
        <f>IF(AZ515&lt;90, AZ515, 180-AZ515)</f>
        <v>10.099999999999994</v>
      </c>
      <c r="BB515" s="3">
        <v>1804</v>
      </c>
      <c r="BC515" s="3">
        <v>602.90099999999995</v>
      </c>
      <c r="BD515" s="3">
        <v>216.69300000000001</v>
      </c>
      <c r="BE515" s="3">
        <v>295.78300000000002</v>
      </c>
      <c r="BF515" s="3">
        <v>216.69300000000001</v>
      </c>
      <c r="BG515" s="3">
        <v>295.24799999999999</v>
      </c>
      <c r="BH515" s="3">
        <v>32.808999999999997</v>
      </c>
      <c r="BI515" s="3">
        <v>23.396999999999998</v>
      </c>
      <c r="BJ515" s="3">
        <v>167.87100000000001</v>
      </c>
      <c r="BK515" s="5">
        <f>IF(BJ515&lt;90, BJ515, 180-BJ515)</f>
        <v>12.128999999999991</v>
      </c>
      <c r="BL515" s="3">
        <v>1807</v>
      </c>
      <c r="BM515" s="3">
        <v>77005.766000000003</v>
      </c>
      <c r="BN515" s="3">
        <v>374.70499999999998</v>
      </c>
      <c r="BO515" s="3">
        <v>354.89800000000002</v>
      </c>
      <c r="BP515" s="3">
        <v>374.233</v>
      </c>
      <c r="BQ515" s="3">
        <v>356.67599999999999</v>
      </c>
      <c r="BR515" s="3">
        <v>321.35500000000002</v>
      </c>
      <c r="BS515" s="3">
        <v>305.10399999999998</v>
      </c>
      <c r="BT515" s="3">
        <v>175.249</v>
      </c>
      <c r="BU515" s="5">
        <f>IF(BT515&lt;90, BT515, 180-BT515)</f>
        <v>4.7510000000000048</v>
      </c>
      <c r="BV515" s="3">
        <v>1810</v>
      </c>
      <c r="BW515" s="3">
        <v>709.65300000000002</v>
      </c>
      <c r="BX515" s="3">
        <v>283.29300000000001</v>
      </c>
      <c r="BY515" s="3">
        <v>355.37799999999999</v>
      </c>
      <c r="BZ515" s="3">
        <v>283.029</v>
      </c>
      <c r="CA515" s="3">
        <v>355.08699999999999</v>
      </c>
      <c r="CB515" s="3">
        <v>33.401000000000003</v>
      </c>
      <c r="CC515" s="3">
        <v>27.052</v>
      </c>
      <c r="CD515" s="3">
        <v>2.2829999999999999</v>
      </c>
      <c r="CE515" s="5">
        <f>IF(CD515&lt;90, CD515, 180-CD515)</f>
        <v>2.2829999999999999</v>
      </c>
      <c r="CF515" s="3">
        <v>1814</v>
      </c>
      <c r="CG515" s="3">
        <v>47471.847999999998</v>
      </c>
      <c r="CH515" s="3">
        <v>385.65</v>
      </c>
      <c r="CI515" s="3">
        <v>326.29700000000003</v>
      </c>
      <c r="CJ515" s="3">
        <v>384.52300000000002</v>
      </c>
      <c r="CK515" s="3">
        <v>325.80399999999997</v>
      </c>
      <c r="CL515" s="3">
        <v>255.095</v>
      </c>
      <c r="CM515" s="3">
        <v>236.94300000000001</v>
      </c>
      <c r="CN515" s="3">
        <v>42.618000000000002</v>
      </c>
      <c r="CO515" s="5">
        <f>IF(CN515&lt;90, CN515, 180-CN515)</f>
        <v>42.618000000000002</v>
      </c>
      <c r="CP515" s="3">
        <v>1817</v>
      </c>
      <c r="CQ515" s="3">
        <v>546.59699999999998</v>
      </c>
      <c r="CR515" s="3">
        <v>322.41399999999999</v>
      </c>
      <c r="CS515" s="3">
        <v>333.64299999999997</v>
      </c>
      <c r="CT515" s="3">
        <v>322.52999999999997</v>
      </c>
      <c r="CU515" s="3">
        <v>333.27300000000002</v>
      </c>
      <c r="CV515" s="3">
        <v>30.599</v>
      </c>
      <c r="CW515" s="3">
        <v>22.744</v>
      </c>
      <c r="CX515" s="3">
        <v>167.54499999999999</v>
      </c>
      <c r="CY515" s="5">
        <f>IF(CX515&lt;90, CX515, 180-CX515)</f>
        <v>12.455000000000013</v>
      </c>
      <c r="CZ515" s="46">
        <f>(Y515-$E515)/$E515</f>
        <v>-0.30561815456124836</v>
      </c>
      <c r="DA515" s="46">
        <f t="shared" si="3106"/>
        <v>-0.13965557914602503</v>
      </c>
      <c r="DB515" s="46">
        <f t="shared" si="3107"/>
        <v>0.10232366124085866</v>
      </c>
      <c r="DC515" s="46">
        <f>SQRT((AJ515-Z515)^2+(AK515-AA515)^2)</f>
        <v>132.37039670938515</v>
      </c>
      <c r="DD515" s="46">
        <f>SQRT((AL515-AB515)^2+(AM515-AC515)^2)</f>
        <v>132.85874344204825</v>
      </c>
      <c r="DE515" s="46">
        <f>ABS(AQ515-AG515)</f>
        <v>6.1100000000000074</v>
      </c>
      <c r="DF515" s="46" t="str">
        <f t="shared" si="3108"/>
        <v>CIRC</v>
      </c>
      <c r="DG515" s="46">
        <f>(AS515-$E515)/$E515</f>
        <v>-0.26565397528544821</v>
      </c>
      <c r="DH515" s="46">
        <f t="shared" si="3109"/>
        <v>-0.31006723283793353</v>
      </c>
      <c r="DI515" s="46">
        <f t="shared" si="3110"/>
        <v>-3.2525359754659165E-2</v>
      </c>
      <c r="DJ515" s="46">
        <f>SQRT((BD515-AT515)^2+(BE515-AU515)^2)</f>
        <v>103.7179405744252</v>
      </c>
      <c r="DK515" s="46">
        <f>SQRT((BF515-AV515)^2+(BG515-AW515)^2)</f>
        <v>103.12880707154524</v>
      </c>
      <c r="DL515" s="46">
        <f>ABS(BK515-BA515)</f>
        <v>2.0289999999999964</v>
      </c>
      <c r="DM515" s="46" t="str">
        <f t="shared" si="3111"/>
        <v>CIRC</v>
      </c>
      <c r="DN515" s="46">
        <f>(BM515-$E515)/$E515</f>
        <v>-0.30334228088489384</v>
      </c>
      <c r="DO515" s="46">
        <f t="shared" si="3112"/>
        <v>-0.20228827553668316</v>
      </c>
      <c r="DP515" s="46">
        <f t="shared" si="3113"/>
        <v>-1.5068412361405865E-2</v>
      </c>
      <c r="DQ515" s="46">
        <f>SQRT((BX515-BN515)^2+(BY515-BO515)^2)</f>
        <v>91.413260219729594</v>
      </c>
      <c r="DR515" s="46">
        <f>SQRT((BZ515-BP515)^2+(CA515-BQ515)^2)</f>
        <v>91.217841111265074</v>
      </c>
      <c r="DS515" s="46">
        <f>ABS(CE515-BU515)</f>
        <v>2.4680000000000049</v>
      </c>
      <c r="DT515" s="46" t="str">
        <f t="shared" si="3114"/>
        <v>CIRC</v>
      </c>
      <c r="DU515" s="46">
        <f>(CG515-$E515)/$E515</f>
        <v>-0.57053048014795393</v>
      </c>
      <c r="DV515" s="46">
        <f t="shared" si="3115"/>
        <v>-0.32932295352677515</v>
      </c>
      <c r="DW515" s="46">
        <f t="shared" si="3116"/>
        <v>-9.7694031611229026E-2</v>
      </c>
      <c r="DX515" s="46">
        <f>SQRT((CR515-CH515)^2+(CS515-CI515)^2)</f>
        <v>63.661255187123025</v>
      </c>
      <c r="DY515" s="46">
        <f>SQRT((CT515-CJ515)^2+(CU515-CK515)^2)</f>
        <v>62.441316530002851</v>
      </c>
      <c r="DZ515" s="46">
        <f>ABS(CO515-CE515)</f>
        <v>40.335000000000001</v>
      </c>
      <c r="EA515" s="46" t="str">
        <f t="shared" si="3117"/>
        <v>CIRC</v>
      </c>
    </row>
    <row r="516" spans="3:131" ht="17" x14ac:dyDescent="0.2">
      <c r="C516" s="21" t="s">
        <v>19</v>
      </c>
      <c r="D516" s="7"/>
      <c r="E516" s="7">
        <f t="shared" ref="E516:M516" si="3118">AVERAGE(E513:E515)</f>
        <v>110882.618</v>
      </c>
      <c r="F516" s="7">
        <f t="shared" si="3118"/>
        <v>404.81366666666668</v>
      </c>
      <c r="G516" s="7">
        <f t="shared" si="3118"/>
        <v>353.28099999999995</v>
      </c>
      <c r="H516" s="7">
        <f t="shared" si="3118"/>
        <v>403.26800000000003</v>
      </c>
      <c r="I516" s="7">
        <f t="shared" si="3118"/>
        <v>356.11766666666671</v>
      </c>
      <c r="J516" s="7">
        <f t="shared" si="3118"/>
        <v>391.77100000000002</v>
      </c>
      <c r="K516" s="7">
        <f t="shared" si="3118"/>
        <v>360.36833333333334</v>
      </c>
      <c r="L516" s="7">
        <f t="shared" si="3118"/>
        <v>4.8616666666666672</v>
      </c>
      <c r="M516" s="7">
        <f t="shared" si="3118"/>
        <v>4.8616666666666672</v>
      </c>
      <c r="N516" s="7"/>
      <c r="O516" s="7">
        <f t="shared" ref="O516:W516" si="3119">AVERAGE(O513:O515)</f>
        <v>909.34333333333336</v>
      </c>
      <c r="P516" s="7">
        <f t="shared" si="3119"/>
        <v>219.01599999999999</v>
      </c>
      <c r="Q516" s="7">
        <f t="shared" si="3119"/>
        <v>430.76066666666662</v>
      </c>
      <c r="R516" s="7">
        <f t="shared" si="3119"/>
        <v>220.22000000000003</v>
      </c>
      <c r="S516" s="7">
        <f t="shared" si="3119"/>
        <v>431.14300000000003</v>
      </c>
      <c r="T516" s="7">
        <f t="shared" si="3119"/>
        <v>34.026333333333334</v>
      </c>
      <c r="U516" s="7">
        <f t="shared" si="3119"/>
        <v>34.026333333333334</v>
      </c>
      <c r="V516" s="7">
        <f t="shared" si="3119"/>
        <v>0</v>
      </c>
      <c r="W516" s="7">
        <f t="shared" si="3119"/>
        <v>0</v>
      </c>
      <c r="X516" s="7"/>
      <c r="Y516" s="7">
        <f t="shared" ref="Y516:AG516" si="3120">AVERAGE(Y513:Y515)</f>
        <v>76970.144000000015</v>
      </c>
      <c r="Z516" s="7">
        <f t="shared" si="3120"/>
        <v>332.13166666666672</v>
      </c>
      <c r="AA516" s="7">
        <f t="shared" si="3120"/>
        <v>371.38133333333332</v>
      </c>
      <c r="AB516" s="7">
        <f t="shared" si="3120"/>
        <v>331.73999999999995</v>
      </c>
      <c r="AC516" s="7">
        <f t="shared" si="3120"/>
        <v>372.637</v>
      </c>
      <c r="AD516" s="7">
        <f t="shared" si="3120"/>
        <v>320.95999999999998</v>
      </c>
      <c r="AE516" s="7">
        <f t="shared" si="3120"/>
        <v>305.33799999999997</v>
      </c>
      <c r="AF516" s="7">
        <f t="shared" si="3120"/>
        <v>7.6573333333333338</v>
      </c>
      <c r="AG516" s="7">
        <f t="shared" si="3120"/>
        <v>7.6573333333333338</v>
      </c>
      <c r="AH516" s="7"/>
      <c r="AI516" s="7">
        <f t="shared" ref="AI516:AQ516" si="3121">AVERAGE(AI513:AI515)</f>
        <v>881.30433333333337</v>
      </c>
      <c r="AJ516" s="7">
        <f t="shared" si="3121"/>
        <v>200.44833333333335</v>
      </c>
      <c r="AK516" s="7">
        <f t="shared" si="3121"/>
        <v>378.1423333333334</v>
      </c>
      <c r="AL516" s="7">
        <f t="shared" si="3121"/>
        <v>199.52833333333334</v>
      </c>
      <c r="AM516" s="7">
        <f t="shared" si="3121"/>
        <v>377.35466666666662</v>
      </c>
      <c r="AN516" s="7">
        <f t="shared" si="3121"/>
        <v>37.673666666666669</v>
      </c>
      <c r="AO516" s="7">
        <f t="shared" si="3121"/>
        <v>29.782666666666668</v>
      </c>
      <c r="AP516" s="7">
        <f t="shared" si="3121"/>
        <v>163.87133333333335</v>
      </c>
      <c r="AQ516" s="7">
        <f t="shared" si="3121"/>
        <v>16.128666666666664</v>
      </c>
      <c r="AR516" s="7"/>
      <c r="AS516" s="7">
        <f t="shared" ref="AS516:BA516" si="3122">AVERAGE(AS513:AS515)</f>
        <v>81162.297333333336</v>
      </c>
      <c r="AT516" s="7">
        <f t="shared" si="3122"/>
        <v>320.69366666666667</v>
      </c>
      <c r="AU516" s="7">
        <f t="shared" si="3122"/>
        <v>302.29900000000004</v>
      </c>
      <c r="AV516" s="7">
        <f t="shared" si="3122"/>
        <v>320.00366666666667</v>
      </c>
      <c r="AW516" s="7">
        <f t="shared" si="3122"/>
        <v>303.59633333333335</v>
      </c>
      <c r="AX516" s="7">
        <f t="shared" si="3122"/>
        <v>327.97</v>
      </c>
      <c r="AY516" s="7">
        <f t="shared" si="3122"/>
        <v>315.08700000000005</v>
      </c>
      <c r="AZ516" s="7">
        <f t="shared" si="3122"/>
        <v>165.40933333333331</v>
      </c>
      <c r="BA516" s="7">
        <f t="shared" si="3122"/>
        <v>14.590666666666664</v>
      </c>
      <c r="BB516" s="7"/>
      <c r="BC516" s="7">
        <f t="shared" ref="BC516:BK516" si="3123">AVERAGE(BC513:BC515)</f>
        <v>604.36466666666672</v>
      </c>
      <c r="BD516" s="7">
        <f t="shared" si="3123"/>
        <v>216.84166666666667</v>
      </c>
      <c r="BE516" s="7">
        <f t="shared" si="3123"/>
        <v>295.76566666666668</v>
      </c>
      <c r="BF516" s="7">
        <f t="shared" si="3123"/>
        <v>216.857</v>
      </c>
      <c r="BG516" s="7">
        <f t="shared" si="3123"/>
        <v>295.18733333333336</v>
      </c>
      <c r="BH516" s="7">
        <f t="shared" si="3123"/>
        <v>32.623666666666665</v>
      </c>
      <c r="BI516" s="7">
        <f t="shared" si="3123"/>
        <v>23.587333333333333</v>
      </c>
      <c r="BJ516" s="7">
        <f t="shared" si="3123"/>
        <v>164.35400000000001</v>
      </c>
      <c r="BK516" s="7">
        <f t="shared" si="3123"/>
        <v>15.645999999999995</v>
      </c>
      <c r="BL516" s="7"/>
      <c r="BM516" s="7">
        <f t="shared" ref="BM516:BU516" si="3124">AVERAGE(BM513:BM515)</f>
        <v>76699.885999999999</v>
      </c>
      <c r="BN516" s="7">
        <f t="shared" si="3124"/>
        <v>374.56299999999993</v>
      </c>
      <c r="BO516" s="7">
        <f t="shared" si="3124"/>
        <v>354.80566666666664</v>
      </c>
      <c r="BP516" s="7">
        <f t="shared" si="3124"/>
        <v>374.04599999999999</v>
      </c>
      <c r="BQ516" s="7">
        <f t="shared" si="3124"/>
        <v>356.59466666666663</v>
      </c>
      <c r="BR516" s="7">
        <f t="shared" si="3124"/>
        <v>319.85433333333339</v>
      </c>
      <c r="BS516" s="7">
        <f t="shared" si="3124"/>
        <v>305.31833333333333</v>
      </c>
      <c r="BT516" s="7">
        <f t="shared" si="3124"/>
        <v>172.93133333333333</v>
      </c>
      <c r="BU516" s="7">
        <f t="shared" si="3124"/>
        <v>7.0686666666666724</v>
      </c>
      <c r="BV516" s="7"/>
      <c r="BW516" s="7">
        <f t="shared" ref="BW516:CE516" si="3125">AVERAGE(BW513:BW515)</f>
        <v>693.58733333333328</v>
      </c>
      <c r="BX516" s="7">
        <f t="shared" si="3125"/>
        <v>283.34300000000002</v>
      </c>
      <c r="BY516" s="7">
        <f t="shared" si="3125"/>
        <v>355.56199999999995</v>
      </c>
      <c r="BZ516" s="7">
        <f t="shared" si="3125"/>
        <v>283.07166666666666</v>
      </c>
      <c r="CA516" s="7">
        <f t="shared" si="3125"/>
        <v>355.28466666666668</v>
      </c>
      <c r="CB516" s="7">
        <f t="shared" si="3125"/>
        <v>33.879333333333335</v>
      </c>
      <c r="CC516" s="7">
        <f t="shared" si="3125"/>
        <v>26.072999999999997</v>
      </c>
      <c r="CD516" s="7">
        <f t="shared" si="3125"/>
        <v>61.454000000000001</v>
      </c>
      <c r="CE516" s="7">
        <f t="shared" si="3125"/>
        <v>1.9853333333333323</v>
      </c>
      <c r="CF516" s="10"/>
      <c r="CG516" s="7">
        <f t="shared" ref="CG516:CO516" si="3126">AVERAGE(CG513:CG515)</f>
        <v>47535.546666666669</v>
      </c>
      <c r="CH516" s="7">
        <f t="shared" si="3126"/>
        <v>386.17500000000001</v>
      </c>
      <c r="CI516" s="7">
        <f t="shared" si="3126"/>
        <v>326.35166666666669</v>
      </c>
      <c r="CJ516" s="7">
        <f t="shared" si="3126"/>
        <v>385.09366666666665</v>
      </c>
      <c r="CK516" s="7">
        <f t="shared" si="3126"/>
        <v>325.88600000000002</v>
      </c>
      <c r="CL516" s="7">
        <f t="shared" si="3126"/>
        <v>255.15133333333335</v>
      </c>
      <c r="CM516" s="7">
        <f t="shared" si="3126"/>
        <v>237.20866666666666</v>
      </c>
      <c r="CN516" s="7">
        <f t="shared" si="3126"/>
        <v>39.419666666666664</v>
      </c>
      <c r="CO516" s="7">
        <f t="shared" si="3126"/>
        <v>39.419666666666664</v>
      </c>
      <c r="CP516" s="10"/>
      <c r="CQ516" s="7">
        <f t="shared" ref="CQ516:DE516" si="3127">AVERAGE(CQ513:CQ515)</f>
        <v>571.10766666666666</v>
      </c>
      <c r="CR516" s="7">
        <f t="shared" si="3127"/>
        <v>322.4256666666667</v>
      </c>
      <c r="CS516" s="7">
        <f t="shared" si="3127"/>
        <v>333.93066666666664</v>
      </c>
      <c r="CT516" s="7">
        <f t="shared" si="3127"/>
        <v>322.51933333333335</v>
      </c>
      <c r="CU516" s="7">
        <f t="shared" si="3127"/>
        <v>333.59700000000004</v>
      </c>
      <c r="CV516" s="7">
        <f t="shared" si="3127"/>
        <v>30.651333333333337</v>
      </c>
      <c r="CW516" s="7">
        <f t="shared" si="3127"/>
        <v>23.722666666666669</v>
      </c>
      <c r="CX516" s="7">
        <f t="shared" si="3127"/>
        <v>167.07733333333331</v>
      </c>
      <c r="CY516" s="7">
        <f t="shared" si="3127"/>
        <v>12.922666666666666</v>
      </c>
      <c r="CZ516" s="49">
        <f t="shared" si="3127"/>
        <v>-0.30584885436978615</v>
      </c>
      <c r="DA516" s="49">
        <f t="shared" si="3127"/>
        <v>-0.12470937369191722</v>
      </c>
      <c r="DB516" s="49">
        <f t="shared" si="3127"/>
        <v>0.10720298909715832</v>
      </c>
      <c r="DC516" s="49">
        <f t="shared" si="3127"/>
        <v>131.85833275889942</v>
      </c>
      <c r="DD516" s="49">
        <f t="shared" si="3127"/>
        <v>132.29745642591791</v>
      </c>
      <c r="DE516" s="49">
        <f t="shared" si="3127"/>
        <v>8.471333333333332</v>
      </c>
      <c r="DF516" s="46" t="str">
        <f t="shared" si="3108"/>
        <v>CIRC</v>
      </c>
      <c r="DG516" s="49">
        <f t="shared" ref="DG516:DL516" si="3128">AVERAGE(DG513:DG515)</f>
        <v>-0.2680303022727899</v>
      </c>
      <c r="DH516" s="49">
        <f t="shared" si="3128"/>
        <v>-0.30678029811177421</v>
      </c>
      <c r="DI516" s="49">
        <f t="shared" si="3128"/>
        <v>-4.1176626400341997E-2</v>
      </c>
      <c r="DJ516" s="49">
        <f t="shared" si="3128"/>
        <v>104.05774376976758</v>
      </c>
      <c r="DK516" s="49">
        <f t="shared" si="3128"/>
        <v>103.48935176224927</v>
      </c>
      <c r="DL516" s="49">
        <f t="shared" si="3128"/>
        <v>4.0613333333333417</v>
      </c>
      <c r="DM516" s="46" t="str">
        <f t="shared" si="3111"/>
        <v>CIRC</v>
      </c>
      <c r="DN516" s="49">
        <f t="shared" ref="DN516:DS516" si="3129">AVERAGE(DN513:DN515)</f>
        <v>-0.30826833134373272</v>
      </c>
      <c r="DO516" s="49">
        <f t="shared" si="3129"/>
        <v>-0.23362722825229421</v>
      </c>
      <c r="DP516" s="49">
        <f t="shared" si="3129"/>
        <v>-4.3222490724071543E-3</v>
      </c>
      <c r="DQ516" s="49">
        <f t="shared" si="3129"/>
        <v>91.223379545111356</v>
      </c>
      <c r="DR516" s="49">
        <f t="shared" si="3129"/>
        <v>90.984017360315079</v>
      </c>
      <c r="DS516" s="49">
        <f t="shared" si="3129"/>
        <v>5.0833333333333401</v>
      </c>
      <c r="DT516" s="46" t="str">
        <f t="shared" si="3114"/>
        <v>CIRC</v>
      </c>
      <c r="DU516" s="49">
        <f t="shared" ref="DU516:DZ516" si="3130">AVERAGE(DU513:DU515)</f>
        <v>-0.57129838515454157</v>
      </c>
      <c r="DV516" s="49">
        <f t="shared" si="3130"/>
        <v>-0.30288071649511439</v>
      </c>
      <c r="DW516" s="49">
        <f t="shared" si="3130"/>
        <v>-9.9169644284805611E-2</v>
      </c>
      <c r="DX516" s="49">
        <f t="shared" si="3130"/>
        <v>64.198440273811343</v>
      </c>
      <c r="DY516" s="49">
        <f t="shared" si="3130"/>
        <v>63.047809855770119</v>
      </c>
      <c r="DZ516" s="49">
        <f t="shared" si="3130"/>
        <v>37.434333333333335</v>
      </c>
      <c r="EA516" s="46" t="str">
        <f t="shared" si="3117"/>
        <v>CIRC</v>
      </c>
    </row>
    <row r="517" spans="3:131" ht="17" x14ac:dyDescent="0.2">
      <c r="C517" s="21" t="s">
        <v>20</v>
      </c>
      <c r="D517" s="7"/>
      <c r="E517" s="7">
        <f>STDEV(E513:E515)</f>
        <v>509.77576873366797</v>
      </c>
      <c r="F517" s="7">
        <f t="shared" ref="F517:M517" si="3131">STDEV(F513:F515)</f>
        <v>0.8496589511876621</v>
      </c>
      <c r="G517" s="7">
        <f t="shared" si="3131"/>
        <v>0.25068107228111197</v>
      </c>
      <c r="H517" s="7">
        <f t="shared" si="3131"/>
        <v>0.92541017932590064</v>
      </c>
      <c r="I517" s="7">
        <f t="shared" si="3131"/>
        <v>0.28569972581947728</v>
      </c>
      <c r="J517" s="7">
        <f t="shared" si="3131"/>
        <v>1.7947777021124323</v>
      </c>
      <c r="K517" s="7">
        <f t="shared" si="3131"/>
        <v>2.2250038951276823</v>
      </c>
      <c r="L517" s="7">
        <f t="shared" si="3131"/>
        <v>2.387366820020191</v>
      </c>
      <c r="M517" s="7">
        <f t="shared" si="3131"/>
        <v>2.387366820020191</v>
      </c>
      <c r="N517" s="7"/>
      <c r="O517" s="7">
        <f>STDEV(O513:O515)</f>
        <v>10.59726419097559</v>
      </c>
      <c r="P517" s="7">
        <f t="shared" ref="P517:W517" si="3132">STDEV(P513:P515)</f>
        <v>9.6994845223844398E-2</v>
      </c>
      <c r="Q517" s="7">
        <f t="shared" si="3132"/>
        <v>0.25607876392497858</v>
      </c>
      <c r="R517" s="7">
        <f t="shared" si="3132"/>
        <v>7.8822585595761177E-2</v>
      </c>
      <c r="S517" s="7">
        <f t="shared" si="3132"/>
        <v>0.23326379916309581</v>
      </c>
      <c r="T517" s="7">
        <f t="shared" si="3132"/>
        <v>0.19803114233204366</v>
      </c>
      <c r="U517" s="7">
        <f t="shared" si="3132"/>
        <v>0.19803114233204366</v>
      </c>
      <c r="V517" s="7">
        <f t="shared" si="3132"/>
        <v>0</v>
      </c>
      <c r="W517" s="7">
        <f t="shared" si="3132"/>
        <v>0</v>
      </c>
      <c r="X517" s="7"/>
      <c r="Y517" s="7">
        <f>STDEV(Y513:Y515)</f>
        <v>671.41753906269309</v>
      </c>
      <c r="Z517" s="7">
        <f t="shared" ref="Z517:AG517" si="3133">STDEV(Z513:Z515)</f>
        <v>0.52942830802038476</v>
      </c>
      <c r="AA517" s="7">
        <f t="shared" si="3133"/>
        <v>0.69451013911484505</v>
      </c>
      <c r="AB517" s="7">
        <f t="shared" si="3133"/>
        <v>0.55875576059671306</v>
      </c>
      <c r="AC517" s="7">
        <f t="shared" si="3133"/>
        <v>0.75215955754080055</v>
      </c>
      <c r="AD517" s="7">
        <f t="shared" si="3133"/>
        <v>2.705801729617296</v>
      </c>
      <c r="AE517" s="7">
        <f t="shared" si="3133"/>
        <v>0.18496486152779582</v>
      </c>
      <c r="AF517" s="7">
        <f t="shared" si="3133"/>
        <v>4.6725022561078919</v>
      </c>
      <c r="AG517" s="7">
        <f t="shared" si="3133"/>
        <v>4.6725022561078919</v>
      </c>
      <c r="AH517" s="7"/>
      <c r="AI517" s="7">
        <f>STDEV(AI513:AI515)</f>
        <v>22.118053312471545</v>
      </c>
      <c r="AJ517" s="7">
        <f t="shared" ref="AJ517:AQ517" si="3134">STDEV(AJ513:AJ515)</f>
        <v>7.2858309981318925E-2</v>
      </c>
      <c r="AK517" s="7">
        <f t="shared" si="3134"/>
        <v>0.38816276654688869</v>
      </c>
      <c r="AL517" s="7">
        <f t="shared" si="3134"/>
        <v>7.574518686578445E-2</v>
      </c>
      <c r="AM517" s="7">
        <f t="shared" si="3134"/>
        <v>0.37883285672356259</v>
      </c>
      <c r="AN517" s="7">
        <f t="shared" si="3134"/>
        <v>0.2527693283081125</v>
      </c>
      <c r="AO517" s="7">
        <f t="shared" si="3134"/>
        <v>0.5560191843213097</v>
      </c>
      <c r="AP517" s="7">
        <f t="shared" si="3134"/>
        <v>2.8057543251919421</v>
      </c>
      <c r="AQ517" s="7">
        <f t="shared" si="3134"/>
        <v>2.8057543251919479</v>
      </c>
      <c r="AR517" s="7"/>
      <c r="AS517" s="7">
        <f>STDEV(AS513:AS515)</f>
        <v>298.29521608690072</v>
      </c>
      <c r="AT517" s="7">
        <f t="shared" ref="AT517:BA517" si="3135">STDEV(AT513:AT515)</f>
        <v>0.44286491544637757</v>
      </c>
      <c r="AU517" s="7">
        <f t="shared" si="3135"/>
        <v>6.7756918465931432E-2</v>
      </c>
      <c r="AV517" s="7">
        <f t="shared" si="3135"/>
        <v>0.48134222060122139</v>
      </c>
      <c r="AW517" s="7">
        <f t="shared" si="3135"/>
        <v>7.5579979712437614E-2</v>
      </c>
      <c r="AX517" s="7">
        <f t="shared" si="3135"/>
        <v>1.119369912048745</v>
      </c>
      <c r="AY517" s="7">
        <f t="shared" si="3135"/>
        <v>0.13134306224541978</v>
      </c>
      <c r="AZ517" s="7">
        <f t="shared" si="3135"/>
        <v>7.2646446116333507</v>
      </c>
      <c r="BA517" s="7">
        <f t="shared" si="3135"/>
        <v>7.2646446116333525</v>
      </c>
      <c r="BB517" s="7"/>
      <c r="BC517" s="7">
        <f>STDEV(BC513:BC515)</f>
        <v>4.5170012545198173</v>
      </c>
      <c r="BD517" s="7">
        <f t="shared" ref="BD517:BK517" si="3136">STDEV(BD513:BD515)</f>
        <v>0.26096998550280226</v>
      </c>
      <c r="BE517" s="7">
        <f t="shared" si="3136"/>
        <v>0.31136206148681667</v>
      </c>
      <c r="BF517" s="7">
        <f t="shared" si="3136"/>
        <v>0.21999090890307038</v>
      </c>
      <c r="BG517" s="7">
        <f t="shared" si="3136"/>
        <v>0.31639268849535973</v>
      </c>
      <c r="BH517" s="7">
        <f t="shared" si="3136"/>
        <v>0.22592550394617414</v>
      </c>
      <c r="BI517" s="7">
        <f t="shared" si="3136"/>
        <v>0.17329839391446702</v>
      </c>
      <c r="BJ517" s="7">
        <f t="shared" si="3136"/>
        <v>3.2244982555430259</v>
      </c>
      <c r="BK517" s="7">
        <f t="shared" si="3136"/>
        <v>3.2244982555430282</v>
      </c>
      <c r="BL517" s="7"/>
      <c r="BM517" s="7">
        <f>STDEV(BM513:BM515)</f>
        <v>315.47834319331758</v>
      </c>
      <c r="BN517" s="7">
        <f t="shared" ref="BN517:BU517" si="3137">STDEV(BN513:BN515)</f>
        <v>0.23138496061757843</v>
      </c>
      <c r="BO517" s="7">
        <f t="shared" si="3137"/>
        <v>0.17042398109814846</v>
      </c>
      <c r="BP517" s="7">
        <f t="shared" si="3137"/>
        <v>0.25079673044119699</v>
      </c>
      <c r="BQ517" s="7">
        <f t="shared" si="3137"/>
        <v>0.16934383169557668</v>
      </c>
      <c r="BR517" s="7">
        <f t="shared" si="3137"/>
        <v>1.3896274080966202</v>
      </c>
      <c r="BS517" s="7">
        <f t="shared" si="3137"/>
        <v>0.28215303176348611</v>
      </c>
      <c r="BT517" s="7">
        <f t="shared" si="3137"/>
        <v>2.19908761383746</v>
      </c>
      <c r="BU517" s="7">
        <f t="shared" si="3137"/>
        <v>2.1990876138374609</v>
      </c>
      <c r="BV517" s="7"/>
      <c r="BW517" s="7">
        <f>STDEV(BW513:BW515)</f>
        <v>18.930943989493347</v>
      </c>
      <c r="BX517" s="7">
        <f t="shared" ref="BX517:CE517" si="3138">STDEV(BX513:BX515)</f>
        <v>4.3714985988798569E-2</v>
      </c>
      <c r="BY517" s="7">
        <f t="shared" si="3138"/>
        <v>0.29058733626914901</v>
      </c>
      <c r="BZ517" s="7">
        <f t="shared" si="3138"/>
        <v>4.201587001757124E-2</v>
      </c>
      <c r="CA517" s="7">
        <f t="shared" si="3138"/>
        <v>0.31674332405486316</v>
      </c>
      <c r="CB517" s="7">
        <f t="shared" si="3138"/>
        <v>0.41435773594001135</v>
      </c>
      <c r="CC517" s="7">
        <f t="shared" si="3138"/>
        <v>0.97750345267932337</v>
      </c>
      <c r="CD517" s="7">
        <f t="shared" si="3138"/>
        <v>101.97405632316487</v>
      </c>
      <c r="CE517" s="7">
        <f t="shared" si="3138"/>
        <v>1.0709875505034301</v>
      </c>
      <c r="CF517" s="10"/>
      <c r="CG517" s="7">
        <f>STDEV(CG513:CG515)</f>
        <v>232.5837202177606</v>
      </c>
      <c r="CH517" s="7">
        <f t="shared" ref="CH517:CO517" si="3139">STDEV(CH513:CH515)</f>
        <v>0.46139029031831069</v>
      </c>
      <c r="CI517" s="7">
        <f t="shared" si="3139"/>
        <v>0.12528899925107012</v>
      </c>
      <c r="CJ517" s="7">
        <f t="shared" si="3139"/>
        <v>0.50483099482235838</v>
      </c>
      <c r="CK517" s="7">
        <f t="shared" si="3139"/>
        <v>0.1759659057886053</v>
      </c>
      <c r="CL517" s="7">
        <f t="shared" si="3139"/>
        <v>1.2204754538020521</v>
      </c>
      <c r="CM517" s="7">
        <f t="shared" si="3139"/>
        <v>0.23016588220962067</v>
      </c>
      <c r="CN517" s="7">
        <f t="shared" si="3139"/>
        <v>2.8931060010537708</v>
      </c>
      <c r="CO517" s="7">
        <f t="shared" si="3139"/>
        <v>2.8931060010537708</v>
      </c>
      <c r="CP517" s="10"/>
      <c r="CQ517" s="7">
        <f t="shared" ref="CQ517:DE517" si="3140">STDEV(CQ513:CQ515)</f>
        <v>22.742701715788616</v>
      </c>
      <c r="CR517" s="7">
        <f t="shared" si="3140"/>
        <v>7.9147541549514269E-2</v>
      </c>
      <c r="CS517" s="7">
        <f t="shared" si="3140"/>
        <v>0.32874660961496743</v>
      </c>
      <c r="CT517" s="7">
        <f t="shared" si="3140"/>
        <v>6.0706946335104095E-2</v>
      </c>
      <c r="CU517" s="7">
        <f t="shared" si="3140"/>
        <v>0.37982627607893016</v>
      </c>
      <c r="CV517" s="7">
        <f t="shared" si="3140"/>
        <v>4.5654499595695161E-2</v>
      </c>
      <c r="CW517" s="7">
        <f t="shared" si="3140"/>
        <v>0.91432506983749118</v>
      </c>
      <c r="CX517" s="7">
        <f t="shared" si="3140"/>
        <v>0.40534717629869454</v>
      </c>
      <c r="CY517" s="7">
        <f t="shared" si="3140"/>
        <v>0.40534717629869454</v>
      </c>
      <c r="CZ517" s="49">
        <f t="shared" si="3140"/>
        <v>3.2377199972303916E-3</v>
      </c>
      <c r="DA517" s="49">
        <f t="shared" si="3140"/>
        <v>1.6224151995017845E-2</v>
      </c>
      <c r="DB517" s="49">
        <f t="shared" si="3140"/>
        <v>7.2264147416140805E-3</v>
      </c>
      <c r="DC517" s="49">
        <f t="shared" si="3140"/>
        <v>0.50388348359026702</v>
      </c>
      <c r="DD517" s="49">
        <f t="shared" si="3140"/>
        <v>0.54719178404061908</v>
      </c>
      <c r="DE517" s="49">
        <f t="shared" si="3140"/>
        <v>6.5589439190568832</v>
      </c>
      <c r="DG517" s="49">
        <f t="shared" ref="DG517:DL517" si="3141">STDEV(DG513:DG515)</f>
        <v>2.0581275124186499E-3</v>
      </c>
      <c r="DH517" s="49">
        <f t="shared" si="3141"/>
        <v>5.8110164481273291E-3</v>
      </c>
      <c r="DI517" s="49">
        <f t="shared" si="3141"/>
        <v>1.2073644095855941E-2</v>
      </c>
      <c r="DJ517" s="49">
        <f t="shared" si="3141"/>
        <v>0.3157836570899839</v>
      </c>
      <c r="DK517" s="49">
        <f t="shared" si="3141"/>
        <v>0.31335801273761221</v>
      </c>
      <c r="DL517" s="49">
        <f t="shared" si="3141"/>
        <v>1.8495881523553754</v>
      </c>
      <c r="DN517" s="49">
        <f t="shared" ref="DN517:DS517" si="3142">STDEV(DN513:DN515)</f>
        <v>4.3850568162022733E-3</v>
      </c>
      <c r="DO517" s="49">
        <f t="shared" si="3142"/>
        <v>3.2595102142349147E-2</v>
      </c>
      <c r="DP517" s="49">
        <f t="shared" si="3142"/>
        <v>1.0452350613240397E-2</v>
      </c>
      <c r="DQ517" s="49">
        <f t="shared" si="3142"/>
        <v>0.25975960584524266</v>
      </c>
      <c r="DR517" s="49">
        <f t="shared" si="3142"/>
        <v>0.29384514090739755</v>
      </c>
      <c r="DS517" s="49">
        <f t="shared" si="3142"/>
        <v>2.2693297101420344</v>
      </c>
      <c r="DU517" s="49">
        <f t="shared" ref="DU517:DZ517" si="3143">STDEV(DU513:DU515)</f>
        <v>8.0041245185124524E-4</v>
      </c>
      <c r="DV517" s="49">
        <f t="shared" si="3143"/>
        <v>2.3801352740974561E-2</v>
      </c>
      <c r="DW517" s="49">
        <f t="shared" si="3143"/>
        <v>4.8613885285642743E-3</v>
      </c>
      <c r="DX517" s="49">
        <f t="shared" si="3143"/>
        <v>0.46536449672972968</v>
      </c>
      <c r="DY517" s="49">
        <f t="shared" si="3143"/>
        <v>0.52804979498957882</v>
      </c>
      <c r="DZ517" s="49">
        <f t="shared" si="3143"/>
        <v>2.520320680654216</v>
      </c>
    </row>
    <row r="518" spans="3:131" x14ac:dyDescent="0.2">
      <c r="C518" s="100" t="s">
        <v>133</v>
      </c>
      <c r="D518" s="3">
        <v>1818</v>
      </c>
      <c r="E518" s="3">
        <v>111691.59</v>
      </c>
      <c r="F518" s="3">
        <v>394.48</v>
      </c>
      <c r="G518" s="3">
        <v>246.505</v>
      </c>
      <c r="H518" s="3">
        <v>393.58100000000002</v>
      </c>
      <c r="I518" s="3">
        <v>247.34800000000001</v>
      </c>
      <c r="J518" s="3">
        <v>382.13799999999998</v>
      </c>
      <c r="K518" s="3">
        <v>372.14299999999997</v>
      </c>
      <c r="L518" s="3">
        <v>15.31</v>
      </c>
      <c r="M518" s="5">
        <f>IF(L518&lt;90, L518, 180-L518)</f>
        <v>15.31</v>
      </c>
      <c r="N518" s="3">
        <v>1821</v>
      </c>
      <c r="O518" s="3">
        <v>2496.7339999999999</v>
      </c>
      <c r="P518" s="3">
        <v>388.255</v>
      </c>
      <c r="Q518" s="3">
        <v>355.70499999999998</v>
      </c>
      <c r="R518" s="3">
        <v>388.31099999999998</v>
      </c>
      <c r="S518" s="3">
        <v>355.32299999999998</v>
      </c>
      <c r="T518" s="3">
        <v>56.381999999999998</v>
      </c>
      <c r="U518" s="3">
        <v>56.381999999999998</v>
      </c>
      <c r="V518" s="3">
        <v>0</v>
      </c>
      <c r="W518" s="5">
        <f>IF(V518&lt;90, V518, 180-V518)</f>
        <v>0</v>
      </c>
      <c r="X518" s="3">
        <v>1827</v>
      </c>
      <c r="Y518" s="3">
        <v>80858.857999999993</v>
      </c>
      <c r="Z518" s="3">
        <v>339.67500000000001</v>
      </c>
      <c r="AA518" s="3">
        <v>366.149</v>
      </c>
      <c r="AB518" s="3">
        <v>339.12799999999999</v>
      </c>
      <c r="AC518" s="3">
        <v>367.34399999999999</v>
      </c>
      <c r="AD518" s="3">
        <v>326.04700000000003</v>
      </c>
      <c r="AE518" s="3">
        <v>315.76</v>
      </c>
      <c r="AF518" s="3">
        <v>28.492000000000001</v>
      </c>
      <c r="AG518" s="5">
        <f>IF(AF518&lt;90, AF518, 180-AF518)</f>
        <v>28.492000000000001</v>
      </c>
      <c r="AH518" s="3">
        <v>1833</v>
      </c>
      <c r="AI518" s="3">
        <v>2110.7159999999999</v>
      </c>
      <c r="AJ518" s="3">
        <v>306.91000000000003</v>
      </c>
      <c r="AK518" s="3">
        <v>438.45600000000002</v>
      </c>
      <c r="AL518" s="3">
        <v>306.76400000000001</v>
      </c>
      <c r="AM518" s="3">
        <v>438.43799999999999</v>
      </c>
      <c r="AN518" s="3">
        <v>56.235999999999997</v>
      </c>
      <c r="AO518" s="3">
        <v>47.789000000000001</v>
      </c>
      <c r="AP518" s="3">
        <v>160.81399999999999</v>
      </c>
      <c r="AQ518" s="5">
        <f>IF(AP518&lt;90, AP518, 180-AP518)</f>
        <v>19.186000000000007</v>
      </c>
      <c r="AR518" s="3">
        <v>1836</v>
      </c>
      <c r="AS518" s="3">
        <v>83899.599000000002</v>
      </c>
      <c r="AT518" s="3">
        <v>353.97699999999998</v>
      </c>
      <c r="AU518" s="3">
        <v>329.30900000000003</v>
      </c>
      <c r="AV518" s="3">
        <v>352.83199999999999</v>
      </c>
      <c r="AW518" s="3">
        <v>330.63600000000002</v>
      </c>
      <c r="AX518" s="3">
        <v>334.11500000000001</v>
      </c>
      <c r="AY518" s="3">
        <v>319.72300000000001</v>
      </c>
      <c r="AZ518" s="3">
        <v>175.30799999999999</v>
      </c>
      <c r="BA518" s="5">
        <f>IF(AZ518&lt;90, AZ518, 180-AZ518)</f>
        <v>4.6920000000000073</v>
      </c>
      <c r="BB518" s="3">
        <v>1839</v>
      </c>
      <c r="BC518" s="3">
        <v>1895.8610000000001</v>
      </c>
      <c r="BD518" s="3">
        <v>326.30099999999999</v>
      </c>
      <c r="BE518" s="3">
        <v>397.78199999999998</v>
      </c>
      <c r="BF518" s="3">
        <v>325.44900000000001</v>
      </c>
      <c r="BG518" s="3">
        <v>398.04</v>
      </c>
      <c r="BH518" s="3">
        <v>52.106000000000002</v>
      </c>
      <c r="BI518" s="3">
        <v>46.326000000000001</v>
      </c>
      <c r="BJ518" s="3">
        <v>153.77799999999999</v>
      </c>
      <c r="BK518" s="5">
        <f>IF(BJ518&lt;90, BJ518, 180-BJ518)</f>
        <v>26.222000000000008</v>
      </c>
      <c r="BL518" s="3">
        <v>1845</v>
      </c>
      <c r="BM518" s="3">
        <v>79001.284</v>
      </c>
      <c r="BN518" s="3">
        <v>364.947</v>
      </c>
      <c r="BO518" s="3">
        <v>315.42899999999997</v>
      </c>
      <c r="BP518" s="3">
        <v>364.02199999999999</v>
      </c>
      <c r="BQ518" s="3">
        <v>316.60000000000002</v>
      </c>
      <c r="BR518" s="3">
        <v>325.07299999999998</v>
      </c>
      <c r="BS518" s="3">
        <v>309.43</v>
      </c>
      <c r="BT518" s="3">
        <v>15.632</v>
      </c>
      <c r="BU518" s="5">
        <f>IF(BT518&lt;90, BT518, 180-BT518)</f>
        <v>15.632</v>
      </c>
      <c r="BV518" s="3">
        <v>1848</v>
      </c>
      <c r="BW518" s="3">
        <v>1544.412</v>
      </c>
      <c r="BX518" s="3">
        <v>342.38900000000001</v>
      </c>
      <c r="BY518" s="3">
        <v>388.57100000000003</v>
      </c>
      <c r="BZ518" s="3">
        <v>342.08</v>
      </c>
      <c r="CA518" s="3">
        <v>388.404</v>
      </c>
      <c r="CB518" s="3">
        <v>46.781999999999996</v>
      </c>
      <c r="CC518" s="3">
        <v>42.033000000000001</v>
      </c>
      <c r="CD518" s="3">
        <v>143.55000000000001</v>
      </c>
      <c r="CE518" s="5">
        <f>IF(CD518&lt;90, CD518, 180-CD518)</f>
        <v>36.449999999999989</v>
      </c>
      <c r="CF518" s="3">
        <v>1854</v>
      </c>
      <c r="CG518" s="3">
        <v>48393.879000000001</v>
      </c>
      <c r="CH518" s="3">
        <v>332.24599999999998</v>
      </c>
      <c r="CI518" s="3">
        <v>383.96600000000001</v>
      </c>
      <c r="CJ518" s="3">
        <v>331.66800000000001</v>
      </c>
      <c r="CK518" s="3">
        <v>384.44299999999998</v>
      </c>
      <c r="CL518" s="3">
        <v>257.28699999999998</v>
      </c>
      <c r="CM518" s="3">
        <v>239.488</v>
      </c>
      <c r="CN518" s="3">
        <v>33.097999999999999</v>
      </c>
      <c r="CO518" s="5">
        <f>IF(CN518&lt;90, CN518, 180-CN518)</f>
        <v>33.097999999999999</v>
      </c>
      <c r="CP518" s="3">
        <v>1857</v>
      </c>
      <c r="CQ518" s="3">
        <v>1795.9780000000001</v>
      </c>
      <c r="CR518" s="3">
        <v>308.61399999999998</v>
      </c>
      <c r="CS518" s="3">
        <v>462.36399999999998</v>
      </c>
      <c r="CT518" s="3">
        <v>308.38900000000001</v>
      </c>
      <c r="CU518" s="3">
        <v>461.76299999999998</v>
      </c>
      <c r="CV518" s="3">
        <v>48.048000000000002</v>
      </c>
      <c r="CW518" s="3">
        <v>47.591999999999999</v>
      </c>
      <c r="CX518" s="3">
        <v>2.161</v>
      </c>
      <c r="CY518" s="5">
        <f>IF(CX518&lt;90, CX518, 180-CX518)</f>
        <v>2.161</v>
      </c>
      <c r="CZ518" s="46">
        <f>(Y518-$E518)/$E518</f>
        <v>-0.27605240466180136</v>
      </c>
      <c r="DA518" s="46">
        <f>IF((AQ518-AG518)&lt;45,(AO518-$T518)/$T518,(AN518-$U518)/$U518)</f>
        <v>-0.15240679649533534</v>
      </c>
      <c r="DB518" s="46">
        <f>IF((AQ518-AG518)&lt;45,(AN518-$T518)/$T518,(AO518-$U518)/$U518)</f>
        <v>-2.5894789117094251E-3</v>
      </c>
      <c r="DC518" s="46">
        <f>SQRT((AJ518-Z518)^2+(AK518-AA518)^2)</f>
        <v>79.384176471133088</v>
      </c>
      <c r="DD518" s="46">
        <f>SQRT((AL518-AB518)^2+(AM518-AC518)^2)</f>
        <v>78.113925339852159</v>
      </c>
      <c r="DE518" s="46">
        <f>ABS(AQ518-AG518)</f>
        <v>9.3059999999999938</v>
      </c>
      <c r="DF518" s="46" t="str">
        <f>IF(DE518&lt;45,DF$6,DF$5)</f>
        <v>CIRC</v>
      </c>
      <c r="DG518" s="46">
        <f>(AS518-$E518)/$E518</f>
        <v>-0.2488279645763839</v>
      </c>
      <c r="DH518" s="46">
        <f>IF((BK518-BA518)&lt;45,(BI518-$T518)/$T518,(BH518-$U518)/$U518)</f>
        <v>-0.178354794083218</v>
      </c>
      <c r="DI518" s="46">
        <f>IF((BK518-BA518)&lt;45,(BH518-$T518)/$T518,(BI518-$U518)/$U518)</f>
        <v>-7.5839807030612549E-2</v>
      </c>
      <c r="DJ518" s="46">
        <f>SQRT((BD518-AT518)^2+(BE518-AU518)^2)</f>
        <v>73.854672871795955</v>
      </c>
      <c r="DK518" s="46">
        <f>SQRT((BF518-AV518)^2+(BG518-AW518)^2)</f>
        <v>72.753885841238741</v>
      </c>
      <c r="DL518" s="46">
        <f>ABS(BK518-BA518)</f>
        <v>21.53</v>
      </c>
      <c r="DM518" s="46" t="str">
        <f>IF(DL518&lt;45,DM$6,DM$5)</f>
        <v>CIRC</v>
      </c>
      <c r="DN518" s="46">
        <f>(BM518-$E518)/$E518</f>
        <v>-0.2926836837043863</v>
      </c>
      <c r="DO518" s="46">
        <f>IF((CE518-BU518)&lt;45,(CC518-$T518)/$T518,(CB518-$U518)/$U518)</f>
        <v>-0.25449611578163239</v>
      </c>
      <c r="DP518" s="46">
        <f>IF((CE518-BU518)&lt;45,(CB518-$T518)/$T518,(CC518-$U518)/$U518)</f>
        <v>-0.17026710652335855</v>
      </c>
      <c r="DQ518" s="46">
        <f>SQRT((BX518-BN518)^2+(BY518-BO518)^2)</f>
        <v>76.541593450881379</v>
      </c>
      <c r="DR518" s="46">
        <f>SQRT((BZ518-BP518)^2+(CA518-BQ518)^2)</f>
        <v>75.08172733761522</v>
      </c>
      <c r="DS518" s="46">
        <f>ABS(CE518-BU518)</f>
        <v>20.817999999999991</v>
      </c>
      <c r="DT518" s="46" t="str">
        <f>IF(DS518&lt;45,DT$6,DT$5)</f>
        <v>CIRC</v>
      </c>
      <c r="DU518" s="46">
        <f>(CG518-$E518)/$E518</f>
        <v>-0.56671868490725219</v>
      </c>
      <c r="DV518" s="46">
        <f>IF((CY518-CO518)&lt;45,(CW518-$T518)/$T518,(CV518-$U518)/$U518)</f>
        <v>-0.15590081941045014</v>
      </c>
      <c r="DW518" s="46">
        <f>IF((CY518-CO518)&lt;45,(CV518-$T518)/$T518,(CW518-$U518)/$U518)</f>
        <v>-0.14781313185059056</v>
      </c>
      <c r="DX518" s="46">
        <f>SQRT((CR518-CH518)^2+(CS518-CI518)^2)</f>
        <v>81.882341368575894</v>
      </c>
      <c r="DY518" s="46">
        <f>SQRT((CT518-CJ518)^2+(CU518-CK518)^2)</f>
        <v>80.74833893647596</v>
      </c>
      <c r="DZ518" s="46">
        <f>ABS(CO518-CE518)</f>
        <v>3.3519999999999897</v>
      </c>
      <c r="EA518" s="46" t="str">
        <f>IF(DZ518&lt;45,EA$6,EA$5)</f>
        <v>CIRC</v>
      </c>
    </row>
    <row r="519" spans="3:131" x14ac:dyDescent="0.2">
      <c r="C519" s="100"/>
      <c r="D519" s="3">
        <v>1819</v>
      </c>
      <c r="E519" s="3">
        <v>109195.87</v>
      </c>
      <c r="F519" s="3">
        <v>394.995</v>
      </c>
      <c r="G519" s="3">
        <v>247.559</v>
      </c>
      <c r="H519" s="3">
        <v>394.185</v>
      </c>
      <c r="I519" s="3">
        <v>248.53100000000001</v>
      </c>
      <c r="J519" s="3">
        <v>377.10399999999998</v>
      </c>
      <c r="K519" s="3">
        <v>368.685</v>
      </c>
      <c r="L519" s="3">
        <v>4.1559999999999997</v>
      </c>
      <c r="M519" s="5">
        <f>IF(L519&lt;90, L519, 180-L519)</f>
        <v>4.1559999999999997</v>
      </c>
      <c r="N519" s="3">
        <v>1822</v>
      </c>
      <c r="O519" s="3">
        <v>2525.6750000000002</v>
      </c>
      <c r="P519" s="3">
        <v>388.08699999999999</v>
      </c>
      <c r="Q519" s="3">
        <v>356.20800000000003</v>
      </c>
      <c r="R519" s="3">
        <v>388.108</v>
      </c>
      <c r="S519" s="3">
        <v>356.16199999999998</v>
      </c>
      <c r="T519" s="3">
        <v>56.707999999999998</v>
      </c>
      <c r="U519" s="3">
        <v>56.707999999999998</v>
      </c>
      <c r="V519" s="3">
        <v>0</v>
      </c>
      <c r="W519" s="5">
        <f>IF(V519&lt;90, V519, 180-V519)</f>
        <v>0</v>
      </c>
      <c r="X519" s="3">
        <v>1828</v>
      </c>
      <c r="Y519" s="3">
        <v>80982.163</v>
      </c>
      <c r="Z519" s="3">
        <v>340.851</v>
      </c>
      <c r="AA519" s="3">
        <v>366.173</v>
      </c>
      <c r="AB519" s="3">
        <v>340.36200000000002</v>
      </c>
      <c r="AC519" s="3">
        <v>367.36799999999999</v>
      </c>
      <c r="AD519" s="3">
        <v>327.28899999999999</v>
      </c>
      <c r="AE519" s="3">
        <v>315.04199999999997</v>
      </c>
      <c r="AF519" s="3">
        <v>16.074999999999999</v>
      </c>
      <c r="AG519" s="5">
        <f>IF(AF519&lt;90, AF519, 180-AF519)</f>
        <v>16.074999999999999</v>
      </c>
      <c r="AH519" s="3">
        <v>1834</v>
      </c>
      <c r="AI519" s="3">
        <v>2100.5810000000001</v>
      </c>
      <c r="AJ519" s="3">
        <v>307.005</v>
      </c>
      <c r="AK519" s="3">
        <v>438.57100000000003</v>
      </c>
      <c r="AL519" s="3">
        <v>306.91199999999998</v>
      </c>
      <c r="AM519" s="3">
        <v>438.64</v>
      </c>
      <c r="AN519" s="3">
        <v>55.795000000000002</v>
      </c>
      <c r="AO519" s="3">
        <v>47.935000000000002</v>
      </c>
      <c r="AP519" s="3">
        <v>160.07499999999999</v>
      </c>
      <c r="AQ519" s="5">
        <f>IF(AP519&lt;90, AP519, 180-AP519)</f>
        <v>19.925000000000011</v>
      </c>
      <c r="AR519" s="3">
        <v>1837</v>
      </c>
      <c r="AS519" s="3">
        <v>83243.096999999994</v>
      </c>
      <c r="AT519" s="3">
        <v>353.029</v>
      </c>
      <c r="AU519" s="3">
        <v>329.23399999999998</v>
      </c>
      <c r="AV519" s="3">
        <v>351.86200000000002</v>
      </c>
      <c r="AW519" s="3">
        <v>330.56</v>
      </c>
      <c r="AX519" s="3">
        <v>332.82499999999999</v>
      </c>
      <c r="AY519" s="3">
        <v>318.45100000000002</v>
      </c>
      <c r="AZ519" s="3">
        <v>172.62100000000001</v>
      </c>
      <c r="BA519" s="5">
        <f>IF(AZ519&lt;90, AZ519, 180-AZ519)</f>
        <v>7.3789999999999907</v>
      </c>
      <c r="BB519" s="3">
        <v>1840</v>
      </c>
      <c r="BC519" s="3">
        <v>1899.577</v>
      </c>
      <c r="BD519" s="3">
        <v>326.42200000000003</v>
      </c>
      <c r="BE519" s="3">
        <v>397.79199999999997</v>
      </c>
      <c r="BF519" s="3">
        <v>325.608</v>
      </c>
      <c r="BG519" s="3">
        <v>398.02800000000002</v>
      </c>
      <c r="BH519" s="3">
        <v>52.030999999999999</v>
      </c>
      <c r="BI519" s="3">
        <v>46.484000000000002</v>
      </c>
      <c r="BJ519" s="3">
        <v>157.58500000000001</v>
      </c>
      <c r="BK519" s="5">
        <f>IF(BJ519&lt;90, BJ519, 180-BJ519)</f>
        <v>22.414999999999992</v>
      </c>
      <c r="BL519" s="3">
        <v>1846</v>
      </c>
      <c r="BM519" s="3">
        <v>79357.798999999999</v>
      </c>
      <c r="BN519" s="3">
        <v>365.947</v>
      </c>
      <c r="BO519" s="3">
        <v>315.74099999999999</v>
      </c>
      <c r="BP519" s="3">
        <v>365.07400000000001</v>
      </c>
      <c r="BQ519" s="3">
        <v>316.91399999999999</v>
      </c>
      <c r="BR519" s="3">
        <v>325.17899999999997</v>
      </c>
      <c r="BS519" s="3">
        <v>310.726</v>
      </c>
      <c r="BT519" s="3">
        <v>12.031000000000001</v>
      </c>
      <c r="BU519" s="5">
        <f>IF(BT519&lt;90, BT519, 180-BT519)</f>
        <v>12.031000000000001</v>
      </c>
      <c r="BV519" s="3">
        <v>1849</v>
      </c>
      <c r="BW519" s="3">
        <v>1541.8219999999999</v>
      </c>
      <c r="BX519" s="3">
        <v>342.49299999999999</v>
      </c>
      <c r="BY519" s="3">
        <v>388.73200000000003</v>
      </c>
      <c r="BZ519" s="3">
        <v>342.19600000000003</v>
      </c>
      <c r="CA519" s="3">
        <v>388.67099999999999</v>
      </c>
      <c r="CB519" s="3">
        <v>46.76</v>
      </c>
      <c r="CC519" s="3">
        <v>41.981999999999999</v>
      </c>
      <c r="CD519" s="3">
        <v>152.32300000000001</v>
      </c>
      <c r="CE519" s="5">
        <f>IF(CD519&lt;90, CD519, 180-CD519)</f>
        <v>27.676999999999992</v>
      </c>
      <c r="CF519" s="3">
        <v>1855</v>
      </c>
      <c r="CG519" s="3">
        <v>48018.22</v>
      </c>
      <c r="CH519" s="3">
        <v>332.62099999999998</v>
      </c>
      <c r="CI519" s="3">
        <v>383.97</v>
      </c>
      <c r="CJ519" s="3">
        <v>332.14400000000001</v>
      </c>
      <c r="CK519" s="3">
        <v>384.47300000000001</v>
      </c>
      <c r="CL519" s="3">
        <v>256.65699999999998</v>
      </c>
      <c r="CM519" s="3">
        <v>238.21199999999999</v>
      </c>
      <c r="CN519" s="3">
        <v>31.606000000000002</v>
      </c>
      <c r="CO519" s="5">
        <f>IF(CN519&lt;90, CN519, 180-CN519)</f>
        <v>31.606000000000002</v>
      </c>
      <c r="CP519" s="3">
        <v>1858</v>
      </c>
      <c r="CQ519" s="3">
        <v>1810.279</v>
      </c>
      <c r="CR519" s="3">
        <v>308.72699999999998</v>
      </c>
      <c r="CS519" s="3">
        <v>462.56700000000001</v>
      </c>
      <c r="CT519" s="3">
        <v>308.45400000000001</v>
      </c>
      <c r="CU519" s="3">
        <v>461.952</v>
      </c>
      <c r="CV519" s="3">
        <v>48.487000000000002</v>
      </c>
      <c r="CW519" s="3">
        <v>47.536999999999999</v>
      </c>
      <c r="CX519" s="3">
        <v>125.25700000000001</v>
      </c>
      <c r="CY519" s="5">
        <f>IF(CX519&lt;90, CX519, 180-CX519)</f>
        <v>54.742999999999995</v>
      </c>
      <c r="CZ519" s="46">
        <f>(Y519-$E519)/$E519</f>
        <v>-0.25837705217239437</v>
      </c>
      <c r="DA519" s="46">
        <f t="shared" ref="DA519:DA520" si="3144">IF((AQ519-AG519)&lt;45,(AO519-$T519)/$T519,(AN519-$U519)/$U519)</f>
        <v>-0.15470480355505389</v>
      </c>
      <c r="DB519" s="46">
        <f t="shared" ref="DB519:DB520" si="3145">IF((AQ519-AG519)&lt;45,(AN519-$T519)/$T519,(AO519-$U519)/$U519)</f>
        <v>-1.6100021161035424E-2</v>
      </c>
      <c r="DC519" s="46">
        <f>SQRT((AJ519-Z519)^2+(AK519-AA519)^2)</f>
        <v>79.918847088781277</v>
      </c>
      <c r="DD519" s="46">
        <f>SQRT((AL519-AB519)^2+(AM519-AC519)^2)</f>
        <v>78.731191303066169</v>
      </c>
      <c r="DE519" s="46">
        <f>ABS(AQ519-AG519)</f>
        <v>3.8500000000000121</v>
      </c>
      <c r="DF519" s="46" t="str">
        <f t="shared" ref="DF519:DF521" si="3146">IF(DE519&lt;45,DF$6,DF$5)</f>
        <v>CIRC</v>
      </c>
      <c r="DG519" s="46">
        <f>(AS519-$E519)/$E519</f>
        <v>-0.23767174527754578</v>
      </c>
      <c r="DH519" s="46">
        <f t="shared" ref="DH519:DH520" si="3147">IF((BK519-BA519)&lt;45,(BI519-$T519)/$T519,(BH519-$U519)/$U519)</f>
        <v>-0.18029202228962399</v>
      </c>
      <c r="DI519" s="46">
        <f t="shared" ref="DI519:DI520" si="3148">IF((BK519-BA519)&lt;45,(BH519-$T519)/$T519,(BI519-$U519)/$U519)</f>
        <v>-8.247513578331099E-2</v>
      </c>
      <c r="DJ519" s="46">
        <f>SQRT((BD519-AT519)^2+(BE519-AU519)^2)</f>
        <v>73.540001448191433</v>
      </c>
      <c r="DK519" s="46">
        <f>SQRT((BF519-AV519)^2+(BG519-AW519)^2)</f>
        <v>72.39615694220241</v>
      </c>
      <c r="DL519" s="46">
        <f>ABS(BK519-BA519)</f>
        <v>15.036000000000001</v>
      </c>
      <c r="DM519" s="46" t="str">
        <f t="shared" ref="DM519:DM521" si="3149">IF(DL519&lt;45,DM$6,DM$5)</f>
        <v>CIRC</v>
      </c>
      <c r="DN519" s="46">
        <f>(BM519-$E519)/$E519</f>
        <v>-0.27325274298377766</v>
      </c>
      <c r="DO519" s="46">
        <f t="shared" ref="DO519:DO520" si="3150">IF((CE519-BU519)&lt;45,(CC519-$T519)/$T519,(CB519-$U519)/$U519)</f>
        <v>-0.25968117373210126</v>
      </c>
      <c r="DP519" s="46">
        <f t="shared" ref="DP519:DP520" si="3151">IF((CE519-BU519)&lt;45,(CB519-$T519)/$T519,(CC519-$U519)/$U519)</f>
        <v>-0.17542498412922342</v>
      </c>
      <c r="DQ519" s="46">
        <f>SQRT((BX519-BN519)^2+(BY519-BO519)^2)</f>
        <v>76.666656357245728</v>
      </c>
      <c r="DR519" s="46">
        <f>SQRT((BZ519-BP519)^2+(CA519-BQ519)^2)</f>
        <v>75.315801350048716</v>
      </c>
      <c r="DS519" s="46">
        <f>ABS(CE519-BU519)</f>
        <v>15.645999999999992</v>
      </c>
      <c r="DT519" s="46" t="str">
        <f t="shared" ref="DT519:DT521" si="3152">IF(DS519&lt;45,DT$6,DT$5)</f>
        <v>CIRC</v>
      </c>
      <c r="DU519" s="46">
        <f>(CG519-$E519)/$E519</f>
        <v>-0.56025607928211929</v>
      </c>
      <c r="DV519" s="46">
        <f t="shared" ref="DV519:DV520" si="3153">IF((CY519-CO519)&lt;45,(CW519-$T519)/$T519,(CV519-$U519)/$U519)</f>
        <v>-0.16172321365592154</v>
      </c>
      <c r="DW519" s="46">
        <f t="shared" ref="DW519:DW520" si="3154">IF((CY519-CO519)&lt;45,(CV519-$T519)/$T519,(CW519-$U519)/$U519)</f>
        <v>-0.14497072723425261</v>
      </c>
      <c r="DX519" s="46">
        <f>SQRT((CR519-CH519)^2+(CS519-CI519)^2)</f>
        <v>82.148716636354081</v>
      </c>
      <c r="DY519" s="46">
        <f>SQRT((CT519-CJ519)^2+(CU519-CK519)^2)</f>
        <v>81.019821901803738</v>
      </c>
      <c r="DZ519" s="46">
        <f>ABS(CO519-CE519)</f>
        <v>3.9290000000000092</v>
      </c>
      <c r="EA519" s="46" t="str">
        <f t="shared" ref="EA519:EA521" si="3155">IF(DZ519&lt;45,EA$6,EA$5)</f>
        <v>CIRC</v>
      </c>
    </row>
    <row r="520" spans="3:131" x14ac:dyDescent="0.2">
      <c r="C520" s="100"/>
      <c r="D520" s="3">
        <v>1820</v>
      </c>
      <c r="E520" s="3">
        <v>108917.954</v>
      </c>
      <c r="F520" s="3">
        <v>394.78899999999999</v>
      </c>
      <c r="G520" s="3">
        <v>245.297</v>
      </c>
      <c r="H520" s="3">
        <v>394.00700000000001</v>
      </c>
      <c r="I520" s="3">
        <v>246.00700000000001</v>
      </c>
      <c r="J520" s="3">
        <v>380.20800000000003</v>
      </c>
      <c r="K520" s="3">
        <v>364.74400000000003</v>
      </c>
      <c r="L520" s="3">
        <v>5.3630000000000004</v>
      </c>
      <c r="M520" s="5">
        <f>IF(L520&lt;90, L520, 180-L520)</f>
        <v>5.3630000000000004</v>
      </c>
      <c r="N520" s="3">
        <v>1823</v>
      </c>
      <c r="O520" s="3">
        <v>2525.6750000000002</v>
      </c>
      <c r="P520" s="3">
        <v>387.75200000000001</v>
      </c>
      <c r="Q520" s="3">
        <v>355.87200000000001</v>
      </c>
      <c r="R520" s="3">
        <v>387.55</v>
      </c>
      <c r="S520" s="3">
        <v>355.61099999999999</v>
      </c>
      <c r="T520" s="3">
        <v>56.707999999999998</v>
      </c>
      <c r="U520" s="3">
        <v>56.707999999999998</v>
      </c>
      <c r="V520" s="3">
        <v>0</v>
      </c>
      <c r="W520" s="5">
        <f>IF(V520&lt;90, V520, 180-V520)</f>
        <v>0</v>
      </c>
      <c r="X520" s="3">
        <v>1829</v>
      </c>
      <c r="Y520" s="3">
        <v>81920.634000000005</v>
      </c>
      <c r="Z520" s="3">
        <v>339.51900000000001</v>
      </c>
      <c r="AA520" s="3">
        <v>368.35899999999998</v>
      </c>
      <c r="AB520" s="3">
        <v>338.93599999999998</v>
      </c>
      <c r="AC520" s="3">
        <v>369.69600000000003</v>
      </c>
      <c r="AD520" s="3">
        <v>328.44799999999998</v>
      </c>
      <c r="AE520" s="3">
        <v>317.56799999999998</v>
      </c>
      <c r="AF520" s="3">
        <v>18.617000000000001</v>
      </c>
      <c r="AG520" s="5">
        <f>IF(AF520&lt;90, AF520, 180-AF520)</f>
        <v>18.617000000000001</v>
      </c>
      <c r="AH520" s="3">
        <v>1835</v>
      </c>
      <c r="AI520" s="3">
        <v>2093.9369999999999</v>
      </c>
      <c r="AJ520" s="3">
        <v>306.99700000000001</v>
      </c>
      <c r="AK520" s="3">
        <v>438.363</v>
      </c>
      <c r="AL520" s="3">
        <v>306.91000000000003</v>
      </c>
      <c r="AM520" s="3">
        <v>438.31400000000002</v>
      </c>
      <c r="AN520" s="3">
        <v>55.631</v>
      </c>
      <c r="AO520" s="3">
        <v>47.924999999999997</v>
      </c>
      <c r="AP520" s="3">
        <v>162.32900000000001</v>
      </c>
      <c r="AQ520" s="5">
        <f>IF(AP520&lt;90, AP520, 180-AP520)</f>
        <v>17.670999999999992</v>
      </c>
      <c r="AR520" s="3">
        <v>1838</v>
      </c>
      <c r="AS520" s="3">
        <v>83326.764999999999</v>
      </c>
      <c r="AT520" s="3">
        <v>354.23399999999998</v>
      </c>
      <c r="AU520" s="3">
        <v>329.161</v>
      </c>
      <c r="AV520" s="3">
        <v>353.06</v>
      </c>
      <c r="AW520" s="3">
        <v>330.45800000000003</v>
      </c>
      <c r="AX520" s="3">
        <v>333.17399999999998</v>
      </c>
      <c r="AY520" s="3">
        <v>318.43700000000001</v>
      </c>
      <c r="AZ520" s="3">
        <v>172.96100000000001</v>
      </c>
      <c r="BA520" s="5">
        <f>IF(AZ520&lt;90, AZ520, 180-AZ520)</f>
        <v>7.0389999999999873</v>
      </c>
      <c r="BB520" s="3">
        <v>1841</v>
      </c>
      <c r="BC520" s="3">
        <v>1875.9290000000001</v>
      </c>
      <c r="BD520" s="3">
        <v>326.51299999999998</v>
      </c>
      <c r="BE520" s="3">
        <v>397.80799999999999</v>
      </c>
      <c r="BF520" s="3">
        <v>325.71600000000001</v>
      </c>
      <c r="BG520" s="3">
        <v>398.048</v>
      </c>
      <c r="BH520" s="3">
        <v>51.267000000000003</v>
      </c>
      <c r="BI520" s="3">
        <v>46.59</v>
      </c>
      <c r="BJ520" s="3">
        <v>153.27799999999999</v>
      </c>
      <c r="BK520" s="5">
        <f>IF(BJ520&lt;90, BJ520, 180-BJ520)</f>
        <v>26.722000000000008</v>
      </c>
      <c r="BL520" s="3">
        <v>1847</v>
      </c>
      <c r="BM520" s="3">
        <v>78952.975000000006</v>
      </c>
      <c r="BN520" s="3">
        <v>365.65699999999998</v>
      </c>
      <c r="BO520" s="3">
        <v>316.11700000000002</v>
      </c>
      <c r="BP520" s="3">
        <v>364.74099999999999</v>
      </c>
      <c r="BQ520" s="3">
        <v>317.36399999999998</v>
      </c>
      <c r="BR520" s="3">
        <v>323.47000000000003</v>
      </c>
      <c r="BS520" s="3">
        <v>310.774</v>
      </c>
      <c r="BT520" s="3">
        <v>13.521000000000001</v>
      </c>
      <c r="BU520" s="5">
        <f>IF(BT520&lt;90, BT520, 180-BT520)</f>
        <v>13.521000000000001</v>
      </c>
      <c r="BV520" s="3">
        <v>1850</v>
      </c>
      <c r="BW520" s="3">
        <v>1563.2180000000001</v>
      </c>
      <c r="BX520" s="3">
        <v>342.68799999999999</v>
      </c>
      <c r="BY520" s="3">
        <v>388.81599999999997</v>
      </c>
      <c r="BZ520" s="3">
        <v>342.41300000000001</v>
      </c>
      <c r="CA520" s="3">
        <v>388.76499999999999</v>
      </c>
      <c r="CB520" s="3">
        <v>47.161999999999999</v>
      </c>
      <c r="CC520" s="3">
        <v>42.203000000000003</v>
      </c>
      <c r="CD520" s="3">
        <v>149.25800000000001</v>
      </c>
      <c r="CE520" s="5">
        <f>IF(CD520&lt;90, CD520, 180-CD520)</f>
        <v>30.74199999999999</v>
      </c>
      <c r="CF520" s="3">
        <v>1856</v>
      </c>
      <c r="CG520" s="3">
        <v>48393.09</v>
      </c>
      <c r="CH520" s="3">
        <v>333.16399999999999</v>
      </c>
      <c r="CI520" s="3">
        <v>383.43700000000001</v>
      </c>
      <c r="CJ520" s="3">
        <v>332.81299999999999</v>
      </c>
      <c r="CK520" s="3">
        <v>383.779</v>
      </c>
      <c r="CL520" s="3">
        <v>257.666</v>
      </c>
      <c r="CM520" s="3">
        <v>239.13200000000001</v>
      </c>
      <c r="CN520" s="3">
        <v>33.558</v>
      </c>
      <c r="CO520" s="5">
        <f>IF(CN520&lt;90, CN520, 180-CN520)</f>
        <v>33.558</v>
      </c>
      <c r="CP520" s="3">
        <v>1859</v>
      </c>
      <c r="CQ520" s="3">
        <v>1836.404</v>
      </c>
      <c r="CR520" s="3">
        <v>308.44499999999999</v>
      </c>
      <c r="CS520" s="3">
        <v>462.512</v>
      </c>
      <c r="CT520" s="3">
        <v>308.065</v>
      </c>
      <c r="CU520" s="3">
        <v>461.87799999999999</v>
      </c>
      <c r="CV520" s="3">
        <v>49.045999999999999</v>
      </c>
      <c r="CW520" s="3">
        <v>47.673999999999999</v>
      </c>
      <c r="CX520" s="3">
        <v>132.684</v>
      </c>
      <c r="CY520" s="5">
        <f>IF(CX520&lt;90, CX520, 180-CX520)</f>
        <v>47.316000000000003</v>
      </c>
      <c r="CZ520" s="46">
        <f>(Y520-$E520)/$E520</f>
        <v>-0.24786840927988779</v>
      </c>
      <c r="DA520" s="46">
        <f t="shared" si="3144"/>
        <v>-0.15488114551738735</v>
      </c>
      <c r="DB520" s="46">
        <f t="shared" si="3145"/>
        <v>-1.8992029343302502E-2</v>
      </c>
      <c r="DC520" s="46">
        <f>SQRT((AJ520-Z520)^2+(AK520-AA520)^2)</f>
        <v>77.189639848881285</v>
      </c>
      <c r="DD520" s="46">
        <f>SQRT((AL520-AB520)^2+(AM520-AC520)^2)</f>
        <v>75.723804711596443</v>
      </c>
      <c r="DE520" s="46">
        <f>ABS(AQ520-AG520)</f>
        <v>0.94600000000000861</v>
      </c>
      <c r="DF520" s="46" t="str">
        <f t="shared" si="3146"/>
        <v>CIRC</v>
      </c>
      <c r="DG520" s="46">
        <f>(AS520-$E520)/$E520</f>
        <v>-0.23495840731639156</v>
      </c>
      <c r="DH520" s="46">
        <f t="shared" si="3147"/>
        <v>-0.17842279748889037</v>
      </c>
      <c r="DI520" s="46">
        <f t="shared" si="3148"/>
        <v>-9.5947661705579376E-2</v>
      </c>
      <c r="DJ520" s="46">
        <f>SQRT((BD520-AT520)^2+(BE520-AU520)^2)</f>
        <v>74.032860609326718</v>
      </c>
      <c r="DK520" s="46">
        <f>SQRT((BF520-AV520)^2+(BG520-AW520)^2)</f>
        <v>72.911607004646356</v>
      </c>
      <c r="DL520" s="46">
        <f>ABS(BK520-BA520)</f>
        <v>19.683000000000021</v>
      </c>
      <c r="DM520" s="46" t="str">
        <f t="shared" si="3149"/>
        <v>CIRC</v>
      </c>
      <c r="DN520" s="46">
        <f>(BM520-$E520)/$E520</f>
        <v>-0.27511514768263085</v>
      </c>
      <c r="DO520" s="46">
        <f t="shared" si="3150"/>
        <v>-0.25578401636453402</v>
      </c>
      <c r="DP520" s="46">
        <f t="shared" si="3151"/>
        <v>-0.16833603724342244</v>
      </c>
      <c r="DQ520" s="46">
        <f>SQRT((BX520-BN520)^2+(BY520-BO520)^2)</f>
        <v>76.241193340608149</v>
      </c>
      <c r="DR520" s="46">
        <f>SQRT((BZ520-BP520)^2+(CA520-BQ520)^2)</f>
        <v>74.810710362888557</v>
      </c>
      <c r="DS520" s="46">
        <f>ABS(CE520-BU520)</f>
        <v>17.220999999999989</v>
      </c>
      <c r="DT520" s="46" t="str">
        <f t="shared" si="3152"/>
        <v>CIRC</v>
      </c>
      <c r="DU520" s="46">
        <f>(CG520-$E520)/$E520</f>
        <v>-0.55569225988214943</v>
      </c>
      <c r="DV520" s="46">
        <f t="shared" si="3153"/>
        <v>-0.15930732877195455</v>
      </c>
      <c r="DW520" s="46">
        <f t="shared" si="3154"/>
        <v>-0.13511321153981801</v>
      </c>
      <c r="DX520" s="46">
        <f>SQRT((CR520-CH520)^2+(CS520-CI520)^2)</f>
        <v>82.84856417585037</v>
      </c>
      <c r="DY520" s="46">
        <f>SQRT((CT520-CJ520)^2+(CU520-CK520)^2)</f>
        <v>81.926291903149121</v>
      </c>
      <c r="DZ520" s="46">
        <f>ABS(CO520-CE520)</f>
        <v>2.8160000000000096</v>
      </c>
      <c r="EA520" s="46" t="str">
        <f t="shared" si="3155"/>
        <v>CIRC</v>
      </c>
    </row>
    <row r="521" spans="3:131" ht="17" x14ac:dyDescent="0.2">
      <c r="C521" s="21" t="s">
        <v>19</v>
      </c>
      <c r="D521" s="7"/>
      <c r="E521" s="7">
        <f t="shared" ref="E521:M521" si="3156">AVERAGE(E518:E520)</f>
        <v>109935.13799999999</v>
      </c>
      <c r="F521" s="7">
        <f t="shared" si="3156"/>
        <v>394.75466666666671</v>
      </c>
      <c r="G521" s="7">
        <f t="shared" si="3156"/>
        <v>246.45366666666666</v>
      </c>
      <c r="H521" s="7">
        <f t="shared" si="3156"/>
        <v>393.92433333333338</v>
      </c>
      <c r="I521" s="7">
        <f t="shared" si="3156"/>
        <v>247.29533333333333</v>
      </c>
      <c r="J521" s="7">
        <f t="shared" si="3156"/>
        <v>379.81666666666666</v>
      </c>
      <c r="K521" s="7">
        <f t="shared" si="3156"/>
        <v>368.52400000000006</v>
      </c>
      <c r="L521" s="7">
        <f t="shared" si="3156"/>
        <v>8.2763333333333335</v>
      </c>
      <c r="M521" s="7">
        <f t="shared" si="3156"/>
        <v>8.2763333333333335</v>
      </c>
      <c r="N521" s="7"/>
      <c r="O521" s="7">
        <f t="shared" ref="O521:W521" si="3157">AVERAGE(O518:O520)</f>
        <v>2516.0279999999998</v>
      </c>
      <c r="P521" s="7">
        <f t="shared" si="3157"/>
        <v>388.03133333333335</v>
      </c>
      <c r="Q521" s="7">
        <f t="shared" si="3157"/>
        <v>355.92833333333334</v>
      </c>
      <c r="R521" s="7">
        <f t="shared" si="3157"/>
        <v>387.98966666666666</v>
      </c>
      <c r="S521" s="7">
        <f t="shared" si="3157"/>
        <v>355.69866666666667</v>
      </c>
      <c r="T521" s="7">
        <f t="shared" si="3157"/>
        <v>56.599333333333334</v>
      </c>
      <c r="U521" s="7">
        <f t="shared" si="3157"/>
        <v>56.599333333333334</v>
      </c>
      <c r="V521" s="7">
        <f t="shared" si="3157"/>
        <v>0</v>
      </c>
      <c r="W521" s="7">
        <f t="shared" si="3157"/>
        <v>0</v>
      </c>
      <c r="X521" s="7"/>
      <c r="Y521" s="7">
        <f t="shared" ref="Y521:AG521" si="3158">AVERAGE(Y518:Y520)</f>
        <v>81253.885000000009</v>
      </c>
      <c r="Z521" s="7">
        <f t="shared" si="3158"/>
        <v>340.01500000000004</v>
      </c>
      <c r="AA521" s="7">
        <f t="shared" si="3158"/>
        <v>366.89366666666666</v>
      </c>
      <c r="AB521" s="7">
        <f t="shared" si="3158"/>
        <v>339.47533333333331</v>
      </c>
      <c r="AC521" s="7">
        <f t="shared" si="3158"/>
        <v>368.13599999999997</v>
      </c>
      <c r="AD521" s="7">
        <f t="shared" si="3158"/>
        <v>327.26133333333331</v>
      </c>
      <c r="AE521" s="7">
        <f t="shared" si="3158"/>
        <v>316.12333333333328</v>
      </c>
      <c r="AF521" s="7">
        <f t="shared" si="3158"/>
        <v>21.061333333333334</v>
      </c>
      <c r="AG521" s="7">
        <f t="shared" si="3158"/>
        <v>21.061333333333334</v>
      </c>
      <c r="AH521" s="7"/>
      <c r="AI521" s="7">
        <f t="shared" ref="AI521:AQ521" si="3159">AVERAGE(AI518:AI520)</f>
        <v>2101.7446666666669</v>
      </c>
      <c r="AJ521" s="7">
        <f t="shared" si="3159"/>
        <v>306.97066666666666</v>
      </c>
      <c r="AK521" s="7">
        <f t="shared" si="3159"/>
        <v>438.46333333333337</v>
      </c>
      <c r="AL521" s="7">
        <f t="shared" si="3159"/>
        <v>306.86200000000002</v>
      </c>
      <c r="AM521" s="7">
        <f t="shared" si="3159"/>
        <v>438.464</v>
      </c>
      <c r="AN521" s="7">
        <f t="shared" si="3159"/>
        <v>55.887333333333338</v>
      </c>
      <c r="AO521" s="7">
        <f t="shared" si="3159"/>
        <v>47.883000000000003</v>
      </c>
      <c r="AP521" s="7">
        <f t="shared" si="3159"/>
        <v>161.07266666666666</v>
      </c>
      <c r="AQ521" s="7">
        <f t="shared" si="3159"/>
        <v>18.927333333333337</v>
      </c>
      <c r="AR521" s="7"/>
      <c r="AS521" s="7">
        <f t="shared" ref="AS521:BA521" si="3160">AVERAGE(AS518:AS520)</f>
        <v>83489.820333333337</v>
      </c>
      <c r="AT521" s="7">
        <f t="shared" si="3160"/>
        <v>353.74666666666667</v>
      </c>
      <c r="AU521" s="7">
        <f t="shared" si="3160"/>
        <v>329.23466666666667</v>
      </c>
      <c r="AV521" s="7">
        <f t="shared" si="3160"/>
        <v>352.58466666666664</v>
      </c>
      <c r="AW521" s="7">
        <f t="shared" si="3160"/>
        <v>330.55133333333333</v>
      </c>
      <c r="AX521" s="7">
        <f t="shared" si="3160"/>
        <v>333.37133333333333</v>
      </c>
      <c r="AY521" s="7">
        <f t="shared" si="3160"/>
        <v>318.87033333333335</v>
      </c>
      <c r="AZ521" s="7">
        <f t="shared" si="3160"/>
        <v>173.63</v>
      </c>
      <c r="BA521" s="7">
        <f t="shared" si="3160"/>
        <v>6.3699999999999948</v>
      </c>
      <c r="BB521" s="7"/>
      <c r="BC521" s="7">
        <f t="shared" ref="BC521:BK521" si="3161">AVERAGE(BC518:BC520)</f>
        <v>1890.4556666666667</v>
      </c>
      <c r="BD521" s="7">
        <f t="shared" si="3161"/>
        <v>326.41199999999998</v>
      </c>
      <c r="BE521" s="7">
        <f t="shared" si="3161"/>
        <v>397.79400000000004</v>
      </c>
      <c r="BF521" s="7">
        <f t="shared" si="3161"/>
        <v>325.59100000000001</v>
      </c>
      <c r="BG521" s="7">
        <f t="shared" si="3161"/>
        <v>398.03866666666664</v>
      </c>
      <c r="BH521" s="7">
        <f t="shared" si="3161"/>
        <v>51.801333333333332</v>
      </c>
      <c r="BI521" s="7">
        <f t="shared" si="3161"/>
        <v>46.466666666666669</v>
      </c>
      <c r="BJ521" s="7">
        <f t="shared" si="3161"/>
        <v>154.88033333333331</v>
      </c>
      <c r="BK521" s="7">
        <f t="shared" si="3161"/>
        <v>25.119666666666671</v>
      </c>
      <c r="BL521" s="7"/>
      <c r="BM521" s="7">
        <f t="shared" ref="BM521:BU521" si="3162">AVERAGE(BM518:BM520)</f>
        <v>79104.01933333333</v>
      </c>
      <c r="BN521" s="7">
        <f t="shared" si="3162"/>
        <v>365.517</v>
      </c>
      <c r="BO521" s="7">
        <f t="shared" si="3162"/>
        <v>315.76233333333334</v>
      </c>
      <c r="BP521" s="7">
        <f t="shared" si="3162"/>
        <v>364.61233333333331</v>
      </c>
      <c r="BQ521" s="7">
        <f t="shared" si="3162"/>
        <v>316.95933333333329</v>
      </c>
      <c r="BR521" s="7">
        <f t="shared" si="3162"/>
        <v>324.57400000000001</v>
      </c>
      <c r="BS521" s="7">
        <f t="shared" si="3162"/>
        <v>310.31</v>
      </c>
      <c r="BT521" s="7">
        <f t="shared" si="3162"/>
        <v>13.728</v>
      </c>
      <c r="BU521" s="7">
        <f t="shared" si="3162"/>
        <v>13.728</v>
      </c>
      <c r="BV521" s="7"/>
      <c r="BW521" s="7">
        <f t="shared" ref="BW521:CE521" si="3163">AVERAGE(BW518:BW520)</f>
        <v>1549.8173333333334</v>
      </c>
      <c r="BX521" s="7">
        <f t="shared" si="3163"/>
        <v>342.52333333333337</v>
      </c>
      <c r="BY521" s="7">
        <f t="shared" si="3163"/>
        <v>388.70633333333336</v>
      </c>
      <c r="BZ521" s="7">
        <f t="shared" si="3163"/>
        <v>342.22966666666667</v>
      </c>
      <c r="CA521" s="7">
        <f t="shared" si="3163"/>
        <v>388.6133333333334</v>
      </c>
      <c r="CB521" s="7">
        <f t="shared" si="3163"/>
        <v>46.901333333333334</v>
      </c>
      <c r="CC521" s="7">
        <f t="shared" si="3163"/>
        <v>42.07266666666667</v>
      </c>
      <c r="CD521" s="7">
        <f t="shared" si="3163"/>
        <v>148.37700000000004</v>
      </c>
      <c r="CE521" s="7">
        <f t="shared" si="3163"/>
        <v>31.62299999999999</v>
      </c>
      <c r="CF521" s="10"/>
      <c r="CG521" s="7">
        <f t="shared" ref="CG521:CO521" si="3164">AVERAGE(CG518:CG520)</f>
        <v>48268.396333333338</v>
      </c>
      <c r="CH521" s="7">
        <f t="shared" si="3164"/>
        <v>332.67699999999996</v>
      </c>
      <c r="CI521" s="7">
        <f t="shared" si="3164"/>
        <v>383.791</v>
      </c>
      <c r="CJ521" s="7">
        <f t="shared" si="3164"/>
        <v>332.20833333333331</v>
      </c>
      <c r="CK521" s="7">
        <f t="shared" si="3164"/>
        <v>384.23166666666663</v>
      </c>
      <c r="CL521" s="7">
        <f t="shared" si="3164"/>
        <v>257.20333333333332</v>
      </c>
      <c r="CM521" s="7">
        <f t="shared" si="3164"/>
        <v>238.94399999999999</v>
      </c>
      <c r="CN521" s="7">
        <f t="shared" si="3164"/>
        <v>32.753999999999998</v>
      </c>
      <c r="CO521" s="7">
        <f t="shared" si="3164"/>
        <v>32.753999999999998</v>
      </c>
      <c r="CP521" s="10"/>
      <c r="CQ521" s="7">
        <f t="shared" ref="CQ521:DE521" si="3165">AVERAGE(CQ518:CQ520)</f>
        <v>1814.2203333333334</v>
      </c>
      <c r="CR521" s="7">
        <f t="shared" si="3165"/>
        <v>308.59533333333326</v>
      </c>
      <c r="CS521" s="7">
        <f t="shared" si="3165"/>
        <v>462.48099999999999</v>
      </c>
      <c r="CT521" s="7">
        <f t="shared" si="3165"/>
        <v>308.30266666666671</v>
      </c>
      <c r="CU521" s="7">
        <f t="shared" si="3165"/>
        <v>461.86433333333326</v>
      </c>
      <c r="CV521" s="7">
        <f t="shared" si="3165"/>
        <v>48.526999999999994</v>
      </c>
      <c r="CW521" s="7">
        <f t="shared" si="3165"/>
        <v>47.600999999999999</v>
      </c>
      <c r="CX521" s="7">
        <f t="shared" si="3165"/>
        <v>86.700666666666663</v>
      </c>
      <c r="CY521" s="7">
        <f t="shared" si="3165"/>
        <v>34.74</v>
      </c>
      <c r="CZ521" s="49">
        <f t="shared" si="3165"/>
        <v>-0.26076595537136121</v>
      </c>
      <c r="DA521" s="49">
        <f t="shared" si="3165"/>
        <v>-0.15399758185592552</v>
      </c>
      <c r="DB521" s="49">
        <f t="shared" si="3165"/>
        <v>-1.2560509805349118E-2</v>
      </c>
      <c r="DC521" s="49">
        <f t="shared" si="3165"/>
        <v>78.830887802931883</v>
      </c>
      <c r="DD521" s="49">
        <f t="shared" si="3165"/>
        <v>77.522973784838257</v>
      </c>
      <c r="DE521" s="49">
        <f t="shared" si="3165"/>
        <v>4.7006666666666712</v>
      </c>
      <c r="DF521" s="46" t="str">
        <f t="shared" si="3146"/>
        <v>CIRC</v>
      </c>
      <c r="DG521" s="49">
        <f t="shared" ref="DG521:DL521" si="3166">AVERAGE(DG518:DG520)</f>
        <v>-0.24048603905677371</v>
      </c>
      <c r="DH521" s="49">
        <f t="shared" si="3166"/>
        <v>-0.17902320462057744</v>
      </c>
      <c r="DI521" s="49">
        <f t="shared" si="3166"/>
        <v>-8.4754201506500981E-2</v>
      </c>
      <c r="DJ521" s="49">
        <f t="shared" si="3166"/>
        <v>73.809178309771369</v>
      </c>
      <c r="DK521" s="49">
        <f t="shared" si="3166"/>
        <v>72.687216596029174</v>
      </c>
      <c r="DL521" s="49">
        <f t="shared" si="3166"/>
        <v>18.749666666666673</v>
      </c>
      <c r="DM521" s="46" t="str">
        <f t="shared" si="3149"/>
        <v>CIRC</v>
      </c>
      <c r="DN521" s="49">
        <f t="shared" ref="DN521:DS521" si="3167">AVERAGE(DN518:DN520)</f>
        <v>-0.2803505247902649</v>
      </c>
      <c r="DO521" s="49">
        <f t="shared" si="3167"/>
        <v>-0.25665376862608924</v>
      </c>
      <c r="DP521" s="49">
        <f t="shared" si="3167"/>
        <v>-0.17134270929866813</v>
      </c>
      <c r="DQ521" s="49">
        <f t="shared" si="3167"/>
        <v>76.483147716245085</v>
      </c>
      <c r="DR521" s="49">
        <f t="shared" si="3167"/>
        <v>75.069413016850831</v>
      </c>
      <c r="DS521" s="49">
        <f t="shared" si="3167"/>
        <v>17.894999999999992</v>
      </c>
      <c r="DT521" s="46" t="str">
        <f t="shared" si="3152"/>
        <v>CIRC</v>
      </c>
      <c r="DU521" s="49">
        <f t="shared" ref="DU521:DZ521" si="3168">AVERAGE(DU518:DU520)</f>
        <v>-0.56088900802384034</v>
      </c>
      <c r="DV521" s="49">
        <f t="shared" si="3168"/>
        <v>-0.15897712061277539</v>
      </c>
      <c r="DW521" s="49">
        <f t="shared" si="3168"/>
        <v>-0.14263235687488707</v>
      </c>
      <c r="DX521" s="49">
        <f t="shared" si="3168"/>
        <v>82.293207393593448</v>
      </c>
      <c r="DY521" s="49">
        <f t="shared" si="3168"/>
        <v>81.231484247142944</v>
      </c>
      <c r="DZ521" s="49">
        <f t="shared" si="3168"/>
        <v>3.3656666666666695</v>
      </c>
      <c r="EA521" s="46" t="str">
        <f t="shared" si="3155"/>
        <v>CIRC</v>
      </c>
    </row>
    <row r="522" spans="3:131" ht="17" x14ac:dyDescent="0.2">
      <c r="C522" s="21" t="s">
        <v>20</v>
      </c>
      <c r="D522" s="7"/>
      <c r="E522" s="7">
        <f>STDEV(E518:E520)</f>
        <v>1527.4658906149098</v>
      </c>
      <c r="F522" s="7">
        <f t="shared" ref="F522:M522" si="3169">STDEV(F518:F520)</f>
        <v>0.25921098227762068</v>
      </c>
      <c r="G522" s="7">
        <f t="shared" si="3169"/>
        <v>1.1318733733652955</v>
      </c>
      <c r="H522" s="7">
        <f t="shared" si="3169"/>
        <v>0.3103696720579</v>
      </c>
      <c r="I522" s="7">
        <f t="shared" si="3169"/>
        <v>1.2628239518370463</v>
      </c>
      <c r="J522" s="7">
        <f t="shared" si="3169"/>
        <v>2.5397136321509417</v>
      </c>
      <c r="K522" s="7">
        <f t="shared" si="3169"/>
        <v>3.7021265510514079</v>
      </c>
      <c r="L522" s="7">
        <f t="shared" si="3169"/>
        <v>6.1211569440207407</v>
      </c>
      <c r="M522" s="7">
        <f t="shared" si="3169"/>
        <v>6.1211569440207407</v>
      </c>
      <c r="N522" s="7"/>
      <c r="O522" s="7">
        <f>STDEV(O518:O520)</f>
        <v>16.709094140617108</v>
      </c>
      <c r="P522" s="7">
        <f t="shared" ref="P522:W522" si="3170">STDEV(P518:P520)</f>
        <v>0.25607876392494761</v>
      </c>
      <c r="Q522" s="7">
        <f t="shared" si="3170"/>
        <v>0.2561880819502414</v>
      </c>
      <c r="R522" s="7">
        <f t="shared" si="3170"/>
        <v>0.39405879425959006</v>
      </c>
      <c r="S522" s="7">
        <f t="shared" si="3170"/>
        <v>0.42631482889213662</v>
      </c>
      <c r="T522" s="7">
        <f t="shared" si="3170"/>
        <v>0.1882161877558183</v>
      </c>
      <c r="U522" s="7">
        <f t="shared" si="3170"/>
        <v>0.1882161877558183</v>
      </c>
      <c r="V522" s="7">
        <f t="shared" si="3170"/>
        <v>0</v>
      </c>
      <c r="W522" s="7">
        <f t="shared" si="3170"/>
        <v>0</v>
      </c>
      <c r="X522" s="7"/>
      <c r="Y522" s="7">
        <f>STDEV(Y518:Y520)</f>
        <v>580.7036270827025</v>
      </c>
      <c r="Z522" s="7">
        <f t="shared" ref="Z522:AG522" si="3171">STDEV(Z518:Z520)</f>
        <v>0.72818678922374902</v>
      </c>
      <c r="AA522" s="7">
        <f t="shared" si="3171"/>
        <v>1.2690726272886443</v>
      </c>
      <c r="AB522" s="7">
        <f t="shared" si="3171"/>
        <v>0.77385356065173616</v>
      </c>
      <c r="AC522" s="7">
        <f t="shared" si="3171"/>
        <v>1.351052922723625</v>
      </c>
      <c r="AD522" s="7">
        <f t="shared" si="3171"/>
        <v>1.2007390779571043</v>
      </c>
      <c r="AE522" s="7">
        <f t="shared" si="3171"/>
        <v>1.3016056750542162</v>
      </c>
      <c r="AF522" s="7">
        <f t="shared" si="3171"/>
        <v>6.5594623509349743</v>
      </c>
      <c r="AG522" s="7">
        <f t="shared" si="3171"/>
        <v>6.5594623509349743</v>
      </c>
      <c r="AH522" s="7"/>
      <c r="AI522" s="7">
        <f>STDEV(AI518:AI520)</f>
        <v>8.4498106684903327</v>
      </c>
      <c r="AJ522" s="7">
        <f t="shared" ref="AJ522:AQ522" si="3172">STDEV(AJ518:AJ520)</f>
        <v>5.2690922684386833E-2</v>
      </c>
      <c r="AK522" s="7">
        <f t="shared" si="3172"/>
        <v>0.10419372981775867</v>
      </c>
      <c r="AL522" s="7">
        <f t="shared" si="3172"/>
        <v>8.487638069568651E-2</v>
      </c>
      <c r="AM522" s="7">
        <f t="shared" si="3172"/>
        <v>0.16454786537659702</v>
      </c>
      <c r="AN522" s="7">
        <f t="shared" si="3172"/>
        <v>0.31289028961176168</v>
      </c>
      <c r="AO522" s="7">
        <f t="shared" si="3172"/>
        <v>8.1559794016413861E-2</v>
      </c>
      <c r="AP522" s="7">
        <f t="shared" si="3172"/>
        <v>1.1490475766187214</v>
      </c>
      <c r="AQ522" s="7">
        <f t="shared" si="3172"/>
        <v>1.1490475766187214</v>
      </c>
      <c r="AR522" s="7"/>
      <c r="AS522" s="7">
        <f>STDEV(AS518:AS520)</f>
        <v>357.33597677442953</v>
      </c>
      <c r="AT522" s="7">
        <f t="shared" ref="AT522:BA522" si="3173">STDEV(AT518:AT520)</f>
        <v>0.63466237743647669</v>
      </c>
      <c r="AU522" s="7">
        <f t="shared" si="3173"/>
        <v>7.400225221799113E-2</v>
      </c>
      <c r="AV522" s="7">
        <f t="shared" si="3173"/>
        <v>0.63614568562029572</v>
      </c>
      <c r="AW522" s="7">
        <f t="shared" si="3173"/>
        <v>8.9315918700603916E-2</v>
      </c>
      <c r="AX522" s="7">
        <f t="shared" si="3173"/>
        <v>0.66725582300445352</v>
      </c>
      <c r="AY522" s="7">
        <f t="shared" si="3173"/>
        <v>0.73846417200384906</v>
      </c>
      <c r="AZ522" s="7">
        <f t="shared" si="3173"/>
        <v>1.4631004750187082</v>
      </c>
      <c r="BA522" s="7">
        <f t="shared" si="3173"/>
        <v>1.46310047501871</v>
      </c>
      <c r="BB522" s="7"/>
      <c r="BC522" s="7">
        <f>STDEV(BC518:BC520)</f>
        <v>12.716925624274626</v>
      </c>
      <c r="BD522" s="7">
        <f t="shared" ref="BD522:BK522" si="3174">STDEV(BD518:BD520)</f>
        <v>0.10635318518972187</v>
      </c>
      <c r="BE522" s="7">
        <f t="shared" si="3174"/>
        <v>1.3114877048610278E-2</v>
      </c>
      <c r="BF522" s="7">
        <f t="shared" si="3174"/>
        <v>0.13430934442546932</v>
      </c>
      <c r="BG522" s="7">
        <f t="shared" si="3174"/>
        <v>1.0066445913685929E-2</v>
      </c>
      <c r="BH522" s="7">
        <f t="shared" si="3174"/>
        <v>0.46426321557208466</v>
      </c>
      <c r="BI522" s="7">
        <f t="shared" si="3174"/>
        <v>0.13285079349907442</v>
      </c>
      <c r="BJ522" s="7">
        <f t="shared" si="3174"/>
        <v>2.3556137912088597</v>
      </c>
      <c r="BK522" s="7">
        <f t="shared" si="3174"/>
        <v>2.3556137912088597</v>
      </c>
      <c r="BL522" s="7"/>
      <c r="BM522" s="7">
        <f>STDEV(BM518:BM520)</f>
        <v>221.10298342702717</v>
      </c>
      <c r="BN522" s="7">
        <f t="shared" ref="BN522:BU522" si="3175">STDEV(BN518:BN520)</f>
        <v>0.51449003877625965</v>
      </c>
      <c r="BO522" s="7">
        <f t="shared" si="3175"/>
        <v>0.3444957667858185</v>
      </c>
      <c r="BP522" s="7">
        <f t="shared" si="3175"/>
        <v>0.5376730729107998</v>
      </c>
      <c r="BQ522" s="7">
        <f t="shared" si="3175"/>
        <v>0.38401215258545657</v>
      </c>
      <c r="BR522" s="7">
        <f t="shared" si="3175"/>
        <v>0.95755991979611566</v>
      </c>
      <c r="BS522" s="7">
        <f t="shared" si="3175"/>
        <v>0.76248016367640281</v>
      </c>
      <c r="BT522" s="7">
        <f t="shared" si="3175"/>
        <v>1.8094023875302161</v>
      </c>
      <c r="BU522" s="7">
        <f t="shared" si="3175"/>
        <v>1.8094023875302161</v>
      </c>
      <c r="BV522" s="7"/>
      <c r="BW522" s="7">
        <f>STDEV(BW518:BW520)</f>
        <v>11.677346673509998</v>
      </c>
      <c r="BX522" s="7">
        <f t="shared" ref="BX522:CE522" si="3176">STDEV(BX518:BX520)</f>
        <v>0.15179042569717693</v>
      </c>
      <c r="BY522" s="7">
        <f t="shared" si="3176"/>
        <v>0.12450033467154871</v>
      </c>
      <c r="BZ522" s="7">
        <f t="shared" si="3176"/>
        <v>0.16903352724633308</v>
      </c>
      <c r="CA522" s="7">
        <f t="shared" si="3176"/>
        <v>0.18728142815915191</v>
      </c>
      <c r="CB522" s="7">
        <f t="shared" si="3176"/>
        <v>0.22601179910202429</v>
      </c>
      <c r="CC522" s="7">
        <f t="shared" si="3176"/>
        <v>0.11571660785442049</v>
      </c>
      <c r="CD522" s="7">
        <f t="shared" si="3176"/>
        <v>4.4523592622338981</v>
      </c>
      <c r="CE522" s="7">
        <f t="shared" si="3176"/>
        <v>4.4523592622339336</v>
      </c>
      <c r="CF522" s="10"/>
      <c r="CG522" s="7">
        <f>STDEV(CG518:CG520)</f>
        <v>216.65941925135107</v>
      </c>
      <c r="CH522" s="7">
        <f t="shared" ref="CH522:CO522" si="3177">STDEV(CH518:CH520)</f>
        <v>0.46155498047361931</v>
      </c>
      <c r="CI522" s="7">
        <f t="shared" si="3177"/>
        <v>0.3065795166021405</v>
      </c>
      <c r="CJ522" s="7">
        <f t="shared" si="3177"/>
        <v>0.57520460127968587</v>
      </c>
      <c r="CK522" s="7">
        <f t="shared" si="3177"/>
        <v>0.39230770236299811</v>
      </c>
      <c r="CL522" s="7">
        <f t="shared" si="3177"/>
        <v>0.50967669490897827</v>
      </c>
      <c r="CM522" s="7">
        <f t="shared" si="3177"/>
        <v>0.65844665691307802</v>
      </c>
      <c r="CN522" s="7">
        <f t="shared" si="3177"/>
        <v>1.0204548005668832</v>
      </c>
      <c r="CO522" s="7">
        <f t="shared" si="3177"/>
        <v>1.0204548005668832</v>
      </c>
      <c r="CP522" s="10"/>
      <c r="CQ522" s="7">
        <f t="shared" ref="CQ522:DE522" si="3178">STDEV(CQ518:CQ520)</f>
        <v>20.499169503502625</v>
      </c>
      <c r="CR522" s="7">
        <f t="shared" si="3178"/>
        <v>0.14192368841504463</v>
      </c>
      <c r="CS522" s="7">
        <f t="shared" si="3178"/>
        <v>0.10499047575853469</v>
      </c>
      <c r="CT522" s="7">
        <f t="shared" si="3178"/>
        <v>0.2083754624070116</v>
      </c>
      <c r="CU522" s="7">
        <f t="shared" si="3178"/>
        <v>9.5238297618843074E-2</v>
      </c>
      <c r="CV522" s="7">
        <f t="shared" si="3178"/>
        <v>0.50020095961523181</v>
      </c>
      <c r="CW522" s="7">
        <f t="shared" si="3178"/>
        <v>6.8942004612572994E-2</v>
      </c>
      <c r="CX522" s="7">
        <f t="shared" si="3178"/>
        <v>73.30761565030835</v>
      </c>
      <c r="CY522" s="7">
        <f t="shared" si="3178"/>
        <v>28.457573912756509</v>
      </c>
      <c r="CZ522" s="49">
        <f t="shared" si="3178"/>
        <v>1.4243052439433648E-2</v>
      </c>
      <c r="DA522" s="49">
        <f t="shared" si="3178"/>
        <v>1.3804791449061981E-3</v>
      </c>
      <c r="DB522" s="49">
        <f t="shared" si="3178"/>
        <v>8.75539951361517E-3</v>
      </c>
      <c r="DC522" s="49">
        <f t="shared" si="3178"/>
        <v>1.446284654675742</v>
      </c>
      <c r="DD522" s="49">
        <f t="shared" si="3178"/>
        <v>1.5883989841717931</v>
      </c>
      <c r="DE522" s="49">
        <f t="shared" si="3178"/>
        <v>4.2444228504395349</v>
      </c>
      <c r="DG522" s="49">
        <f t="shared" ref="DG522:DL522" si="3179">STDEV(DG518:DG520)</f>
        <v>7.3506014552485741E-3</v>
      </c>
      <c r="DH522" s="49">
        <f t="shared" si="3179"/>
        <v>1.0993542758179799E-3</v>
      </c>
      <c r="DI522" s="49">
        <f t="shared" si="3179"/>
        <v>1.0245831363796738E-2</v>
      </c>
      <c r="DJ522" s="49">
        <f t="shared" si="3179"/>
        <v>0.24955932072174963</v>
      </c>
      <c r="DK522" s="49">
        <f t="shared" si="3179"/>
        <v>0.2641132009403877</v>
      </c>
      <c r="DL522" s="49">
        <f t="shared" si="3179"/>
        <v>3.3460935930325215</v>
      </c>
      <c r="DN522" s="49">
        <f t="shared" ref="DN522:DS522" si="3180">STDEV(DN518:DN520)</f>
        <v>1.0721345270828004E-2</v>
      </c>
      <c r="DO522" s="49">
        <f t="shared" si="3180"/>
        <v>2.6997329932403292E-3</v>
      </c>
      <c r="DP522" s="49">
        <f t="shared" si="3180"/>
        <v>3.6648305533976723E-3</v>
      </c>
      <c r="DQ522" s="49">
        <f t="shared" si="3180"/>
        <v>0.21867012268361966</v>
      </c>
      <c r="DR522" s="49">
        <f t="shared" si="3180"/>
        <v>0.25277056434545969</v>
      </c>
      <c r="DS522" s="49">
        <f t="shared" si="3180"/>
        <v>2.6510569590259525</v>
      </c>
      <c r="DU522" s="49">
        <f t="shared" ref="DU522:DZ522" si="3181">STDEV(DU518:DU520)</f>
        <v>5.540393605388114E-3</v>
      </c>
      <c r="DV522" s="49">
        <f t="shared" si="3181"/>
        <v>2.9252088401883346E-3</v>
      </c>
      <c r="DW522" s="49">
        <f t="shared" si="3181"/>
        <v>6.665056333457567E-3</v>
      </c>
      <c r="DX522" s="49">
        <f t="shared" si="3181"/>
        <v>0.49905391744785155</v>
      </c>
      <c r="DY522" s="49">
        <f t="shared" si="3181"/>
        <v>0.61684196456579832</v>
      </c>
      <c r="DZ522" s="49">
        <f t="shared" si="3181"/>
        <v>0.55662584680675098</v>
      </c>
    </row>
    <row r="523" spans="3:131" x14ac:dyDescent="0.2">
      <c r="C523" s="92" t="s">
        <v>132</v>
      </c>
      <c r="D523" s="3">
        <v>1818</v>
      </c>
      <c r="E523" s="3">
        <v>111691.59</v>
      </c>
      <c r="F523" s="3">
        <v>394.48</v>
      </c>
      <c r="G523" s="3">
        <v>246.505</v>
      </c>
      <c r="H523" s="3">
        <v>393.58100000000002</v>
      </c>
      <c r="I523" s="3">
        <v>247.34800000000001</v>
      </c>
      <c r="J523" s="3">
        <v>382.13799999999998</v>
      </c>
      <c r="K523" s="3">
        <v>372.14299999999997</v>
      </c>
      <c r="L523" s="3">
        <v>15.31</v>
      </c>
      <c r="M523" s="5">
        <f>IF(L523&lt;90, L523, 180-L523)</f>
        <v>15.31</v>
      </c>
      <c r="N523" s="3">
        <v>1824</v>
      </c>
      <c r="O523" s="3">
        <v>1493.626</v>
      </c>
      <c r="P523" s="3">
        <v>266.779</v>
      </c>
      <c r="Q523" s="3">
        <v>204.02699999999999</v>
      </c>
      <c r="R523" s="3">
        <v>268.51299999999998</v>
      </c>
      <c r="S523" s="3">
        <v>205.048</v>
      </c>
      <c r="T523" s="3">
        <v>43.609000000000002</v>
      </c>
      <c r="U523" s="3">
        <v>43.609000000000002</v>
      </c>
      <c r="V523" s="3">
        <v>0</v>
      </c>
      <c r="W523" s="5">
        <f>IF(V523&lt;90, V523, 180-V523)</f>
        <v>0</v>
      </c>
      <c r="X523" s="3">
        <v>1827</v>
      </c>
      <c r="Y523" s="3">
        <v>80858.857999999993</v>
      </c>
      <c r="Z523" s="3">
        <v>339.67500000000001</v>
      </c>
      <c r="AA523" s="3">
        <v>366.149</v>
      </c>
      <c r="AB523" s="3">
        <v>339.12799999999999</v>
      </c>
      <c r="AC523" s="3">
        <v>367.34399999999999</v>
      </c>
      <c r="AD523" s="3">
        <v>326.04700000000003</v>
      </c>
      <c r="AE523" s="3">
        <v>315.76</v>
      </c>
      <c r="AF523" s="3">
        <v>28.492000000000001</v>
      </c>
      <c r="AG523" s="5">
        <f>IF(AF523&lt;90, AF523, 180-AF523)</f>
        <v>28.492000000000001</v>
      </c>
      <c r="AH523" s="3">
        <v>1830</v>
      </c>
      <c r="AI523" s="3">
        <v>1046.011</v>
      </c>
      <c r="AJ523" s="3">
        <v>253.33799999999999</v>
      </c>
      <c r="AK523" s="3">
        <v>303.68599999999998</v>
      </c>
      <c r="AL523" s="3">
        <v>254.56800000000001</v>
      </c>
      <c r="AM523" s="3">
        <v>305.87299999999999</v>
      </c>
      <c r="AN523" s="3">
        <v>39.417000000000002</v>
      </c>
      <c r="AO523" s="3">
        <v>33.787999999999997</v>
      </c>
      <c r="AP523" s="3">
        <v>10.523</v>
      </c>
      <c r="AQ523" s="5">
        <f>IF(AP523&lt;90, AP523, 180-AP523)</f>
        <v>10.523</v>
      </c>
      <c r="AR523" s="3">
        <v>1836</v>
      </c>
      <c r="AS523" s="3">
        <v>83899.599000000002</v>
      </c>
      <c r="AT523" s="3">
        <v>353.97699999999998</v>
      </c>
      <c r="AU523" s="3">
        <v>329.30900000000003</v>
      </c>
      <c r="AV523" s="3">
        <v>352.83199999999999</v>
      </c>
      <c r="AW523" s="3">
        <v>330.63600000000002</v>
      </c>
      <c r="AX523" s="3">
        <v>334.11500000000001</v>
      </c>
      <c r="AY523" s="3">
        <v>319.72300000000001</v>
      </c>
      <c r="AZ523" s="3">
        <v>175.30799999999999</v>
      </c>
      <c r="BA523" s="5">
        <f>IF(AZ523&lt;90, AZ523, 180-AZ523)</f>
        <v>4.6920000000000073</v>
      </c>
      <c r="BB523" s="3">
        <v>1842</v>
      </c>
      <c r="BC523" s="3">
        <v>1015.833</v>
      </c>
      <c r="BD523" s="3">
        <v>272.07</v>
      </c>
      <c r="BE523" s="3">
        <v>261.79899999999998</v>
      </c>
      <c r="BF523" s="3">
        <v>273.97000000000003</v>
      </c>
      <c r="BG523" s="3">
        <v>262.63600000000002</v>
      </c>
      <c r="BH523" s="3">
        <v>38.165999999999997</v>
      </c>
      <c r="BI523" s="3">
        <v>33.889000000000003</v>
      </c>
      <c r="BJ523" s="3">
        <v>38.362000000000002</v>
      </c>
      <c r="BK523" s="5">
        <f>IF(BJ523&lt;90, BJ523, 180-BJ523)</f>
        <v>38.362000000000002</v>
      </c>
      <c r="BL523" s="3">
        <v>1845</v>
      </c>
      <c r="BM523" s="3">
        <v>79001.284</v>
      </c>
      <c r="BN523" s="3">
        <v>364.947</v>
      </c>
      <c r="BO523" s="3">
        <v>315.42899999999997</v>
      </c>
      <c r="BP523" s="3">
        <v>364.02199999999999</v>
      </c>
      <c r="BQ523" s="3">
        <v>316.60000000000002</v>
      </c>
      <c r="BR523" s="3">
        <v>325.07299999999998</v>
      </c>
      <c r="BS523" s="3">
        <v>309.43</v>
      </c>
      <c r="BT523" s="3">
        <v>15.632</v>
      </c>
      <c r="BU523" s="5">
        <f>IF(BT523&lt;90, BT523, 180-BT523)</f>
        <v>15.632</v>
      </c>
      <c r="BV523" s="3">
        <v>1851</v>
      </c>
      <c r="BW523" s="3">
        <v>927.548</v>
      </c>
      <c r="BX523" s="3">
        <v>283.77300000000002</v>
      </c>
      <c r="BY523" s="3">
        <v>260.536</v>
      </c>
      <c r="BZ523" s="3">
        <v>285.49200000000002</v>
      </c>
      <c r="CA523" s="3">
        <v>261.238</v>
      </c>
      <c r="CB523" s="3">
        <v>35.831000000000003</v>
      </c>
      <c r="CC523" s="3">
        <v>32.96</v>
      </c>
      <c r="CD523" s="3">
        <v>21.08</v>
      </c>
      <c r="CE523" s="5">
        <f>IF(CD523&lt;90, CD523, 180-CD523)</f>
        <v>21.08</v>
      </c>
      <c r="CF523" s="3">
        <v>1854</v>
      </c>
      <c r="CG523" s="3">
        <v>48393.879000000001</v>
      </c>
      <c r="CH523" s="3">
        <v>332.24599999999998</v>
      </c>
      <c r="CI523" s="3">
        <v>383.96600000000001</v>
      </c>
      <c r="CJ523" s="3">
        <v>331.66800000000001</v>
      </c>
      <c r="CK523" s="3">
        <v>384.44299999999998</v>
      </c>
      <c r="CL523" s="3">
        <v>257.28699999999998</v>
      </c>
      <c r="CM523" s="3">
        <v>239.488</v>
      </c>
      <c r="CN523" s="3">
        <v>33.097999999999999</v>
      </c>
      <c r="CO523" s="5">
        <f>IF(CN523&lt;90, CN523, 180-CN523)</f>
        <v>33.097999999999999</v>
      </c>
      <c r="CP523" s="3">
        <v>1860</v>
      </c>
      <c r="CQ523" s="3">
        <v>996.80200000000002</v>
      </c>
      <c r="CR523" s="3">
        <v>255.25200000000001</v>
      </c>
      <c r="CS523" s="3">
        <v>344.17599999999999</v>
      </c>
      <c r="CT523" s="3">
        <v>257.63200000000001</v>
      </c>
      <c r="CU523" s="3">
        <v>344.53100000000001</v>
      </c>
      <c r="CV523" s="3">
        <v>38.094999999999999</v>
      </c>
      <c r="CW523" s="3">
        <v>33.316000000000003</v>
      </c>
      <c r="CX523" s="3">
        <v>85.801000000000002</v>
      </c>
      <c r="CY523" s="5">
        <f>IF(CX523&lt;90, CX523, 180-CX523)</f>
        <v>85.801000000000002</v>
      </c>
      <c r="CZ523" s="46">
        <f>(Y523-$E523)/$E523</f>
        <v>-0.27605240466180136</v>
      </c>
      <c r="DA523" s="46">
        <f>IF((AQ523-AG523)&lt;45,(AO523-$T523)/$T523,(AN523-$U523)/$U523)</f>
        <v>-0.22520580614093433</v>
      </c>
      <c r="DB523" s="46">
        <f>IF((AQ523-AG523)&lt;45,(AN523-$T523)/$T523,(AO523-$U523)/$U523)</f>
        <v>-9.6126946272558411E-2</v>
      </c>
      <c r="DC523" s="46">
        <f>SQRT((AJ523-Z523)^2+(AK523-AA523)^2)</f>
        <v>106.56314530831007</v>
      </c>
      <c r="DD523" s="46">
        <f>SQRT((AL523-AB523)^2+(AM523-AC523)^2)</f>
        <v>104.54222802772091</v>
      </c>
      <c r="DE523" s="46">
        <f>ABS(AQ523-AG523)</f>
        <v>17.969000000000001</v>
      </c>
      <c r="DF523" s="46" t="str">
        <f>IF(DE523&lt;45,DF$6,DF$5)</f>
        <v>CIRC</v>
      </c>
      <c r="DG523" s="46">
        <f>(AS523-$E523)/$E523</f>
        <v>-0.2488279645763839</v>
      </c>
      <c r="DH523" s="46">
        <f>IF((BK523-BA523)&lt;45,(BI523-$T523)/$T523,(BH523-$U523)/$U523)</f>
        <v>-0.22288977046022607</v>
      </c>
      <c r="DI523" s="46">
        <f>IF((BK523-BA523)&lt;45,(BH523-$T523)/$T523,(BI523-$U523)/$U523)</f>
        <v>-0.124813685248458</v>
      </c>
      <c r="DJ523" s="46">
        <f>SQRT((BD523-AT523)^2+(BE523-AU523)^2)</f>
        <v>106.14309562566942</v>
      </c>
      <c r="DK523" s="46">
        <f>SQRT((BF523-AV523)^2+(BG523-AW523)^2)</f>
        <v>104.13075935572542</v>
      </c>
      <c r="DL523" s="46">
        <f>ABS(BK523-BA523)</f>
        <v>33.669999999999995</v>
      </c>
      <c r="DM523" s="46" t="str">
        <f>IF(DL523&lt;45,DM$6,DM$5)</f>
        <v>CIRC</v>
      </c>
      <c r="DN523" s="46">
        <f>(BM523-$E523)/$E523</f>
        <v>-0.2926836837043863</v>
      </c>
      <c r="DO523" s="46">
        <f>IF((CE523-BU523)&lt;45,(CC523-$T523)/$T523,(CB523-$U523)/$U523)</f>
        <v>-0.24419271251347199</v>
      </c>
      <c r="DP523" s="46">
        <f>IF((CE523-BU523)&lt;45,(CB523-$T523)/$T523,(CC523-$U523)/$U523)</f>
        <v>-0.17835767846086814</v>
      </c>
      <c r="DQ523" s="46">
        <f>SQRT((BX523-BN523)^2+(BY523-BO523)^2)</f>
        <v>97.992141138970908</v>
      </c>
      <c r="DR523" s="46">
        <f>SQRT((BZ523-BP523)^2+(CA523-BQ523)^2)</f>
        <v>96.08283896721619</v>
      </c>
      <c r="DS523" s="46">
        <f>ABS(CE523-BU523)</f>
        <v>5.4479999999999986</v>
      </c>
      <c r="DT523" s="46" t="str">
        <f>IF(DS523&lt;45,DT$6,DT$5)</f>
        <v>CIRC</v>
      </c>
      <c r="DU523" s="46">
        <f>(CG523-$E523)/$E523</f>
        <v>-0.56671868490725219</v>
      </c>
      <c r="DV523" s="46">
        <f>IF((CY523-CO523)&lt;45,(CW523-$T523)/$T523,(CV523-$U523)/$U523)</f>
        <v>-0.12644178953885671</v>
      </c>
      <c r="DW523" s="46">
        <f>IF((CY523-CO523)&lt;45,(CV523-$T523)/$T523,(CW523-$U523)/$U523)</f>
        <v>-0.23602926001513447</v>
      </c>
      <c r="DX523" s="46">
        <f>SQRT((CR523-CH523)^2+(CS523-CI523)^2)</f>
        <v>86.667872571097519</v>
      </c>
      <c r="DY523" s="46">
        <f>SQRT((CT523-CJ523)^2+(CU523-CK523)^2)</f>
        <v>84.108840439040634</v>
      </c>
      <c r="DZ523" s="46">
        <f>ABS(CO523-CE523)</f>
        <v>12.018000000000001</v>
      </c>
      <c r="EA523" s="46" t="str">
        <f>IF(DZ523&lt;45,EA$6,EA$5)</f>
        <v>CIRC</v>
      </c>
    </row>
    <row r="524" spans="3:131" x14ac:dyDescent="0.2">
      <c r="C524" s="92"/>
      <c r="D524" s="3">
        <v>1819</v>
      </c>
      <c r="E524" s="3">
        <v>109195.87</v>
      </c>
      <c r="F524" s="3">
        <v>394.995</v>
      </c>
      <c r="G524" s="3">
        <v>247.559</v>
      </c>
      <c r="H524" s="3">
        <v>394.185</v>
      </c>
      <c r="I524" s="3">
        <v>248.53100000000001</v>
      </c>
      <c r="J524" s="3">
        <v>377.10399999999998</v>
      </c>
      <c r="K524" s="3">
        <v>368.685</v>
      </c>
      <c r="L524" s="3">
        <v>4.1559999999999997</v>
      </c>
      <c r="M524" s="5">
        <f>IF(L524&lt;90, L524, 180-L524)</f>
        <v>4.1559999999999997</v>
      </c>
      <c r="N524" s="3">
        <v>1825</v>
      </c>
      <c r="O524" s="3">
        <v>1588.6669999999999</v>
      </c>
      <c r="P524" s="3">
        <v>267.78500000000003</v>
      </c>
      <c r="Q524" s="3">
        <v>204.69800000000001</v>
      </c>
      <c r="R524" s="3">
        <v>269.35399999999998</v>
      </c>
      <c r="S524" s="3">
        <v>205.58600000000001</v>
      </c>
      <c r="T524" s="3">
        <v>44.975000000000001</v>
      </c>
      <c r="U524" s="3">
        <v>44.975000000000001</v>
      </c>
      <c r="V524" s="3">
        <v>0</v>
      </c>
      <c r="W524" s="5">
        <f>IF(V524&lt;90, V524, 180-V524)</f>
        <v>0</v>
      </c>
      <c r="X524" s="3">
        <v>1828</v>
      </c>
      <c r="Y524" s="3">
        <v>80982.163</v>
      </c>
      <c r="Z524" s="3">
        <v>340.851</v>
      </c>
      <c r="AA524" s="3">
        <v>366.173</v>
      </c>
      <c r="AB524" s="3">
        <v>340.36200000000002</v>
      </c>
      <c r="AC524" s="3">
        <v>367.36799999999999</v>
      </c>
      <c r="AD524" s="3">
        <v>327.28899999999999</v>
      </c>
      <c r="AE524" s="3">
        <v>315.04199999999997</v>
      </c>
      <c r="AF524" s="3">
        <v>16.074999999999999</v>
      </c>
      <c r="AG524" s="5">
        <f>IF(AF524&lt;90, AF524, 180-AF524)</f>
        <v>16.074999999999999</v>
      </c>
      <c r="AH524" s="3">
        <v>1831</v>
      </c>
      <c r="AI524" s="3">
        <v>1085.875</v>
      </c>
      <c r="AJ524" s="3">
        <v>253.30799999999999</v>
      </c>
      <c r="AK524" s="3">
        <v>303.52</v>
      </c>
      <c r="AL524" s="3">
        <v>254.459</v>
      </c>
      <c r="AM524" s="3">
        <v>305.66199999999998</v>
      </c>
      <c r="AN524" s="3">
        <v>40.646000000000001</v>
      </c>
      <c r="AO524" s="3">
        <v>34.015000000000001</v>
      </c>
      <c r="AP524" s="3">
        <v>5.9370000000000003</v>
      </c>
      <c r="AQ524" s="5">
        <f>IF(AP524&lt;90, AP524, 180-AP524)</f>
        <v>5.9370000000000003</v>
      </c>
      <c r="AR524" s="3">
        <v>1837</v>
      </c>
      <c r="AS524" s="3">
        <v>83243.096999999994</v>
      </c>
      <c r="AT524" s="3">
        <v>353.029</v>
      </c>
      <c r="AU524" s="3">
        <v>329.23399999999998</v>
      </c>
      <c r="AV524" s="3">
        <v>351.86200000000002</v>
      </c>
      <c r="AW524" s="3">
        <v>330.56</v>
      </c>
      <c r="AX524" s="3">
        <v>332.82499999999999</v>
      </c>
      <c r="AY524" s="3">
        <v>318.45100000000002</v>
      </c>
      <c r="AZ524" s="3">
        <v>172.62100000000001</v>
      </c>
      <c r="BA524" s="5">
        <f>IF(AZ524&lt;90, AZ524, 180-AZ524)</f>
        <v>7.3789999999999907</v>
      </c>
      <c r="BB524" s="3">
        <v>1843</v>
      </c>
      <c r="BC524" s="3">
        <v>986.32899999999995</v>
      </c>
      <c r="BD524" s="3">
        <v>272.11799999999999</v>
      </c>
      <c r="BE524" s="3">
        <v>261.63400000000001</v>
      </c>
      <c r="BF524" s="3">
        <v>273.95600000000002</v>
      </c>
      <c r="BG524" s="3">
        <v>262.42200000000003</v>
      </c>
      <c r="BH524" s="3">
        <v>38.006</v>
      </c>
      <c r="BI524" s="3">
        <v>33.042999999999999</v>
      </c>
      <c r="BJ524" s="3">
        <v>36.213999999999999</v>
      </c>
      <c r="BK524" s="5">
        <f>IF(BJ524&lt;90, BJ524, 180-BJ524)</f>
        <v>36.213999999999999</v>
      </c>
      <c r="BL524" s="3">
        <v>1846</v>
      </c>
      <c r="BM524" s="3">
        <v>79357.798999999999</v>
      </c>
      <c r="BN524" s="3">
        <v>365.947</v>
      </c>
      <c r="BO524" s="3">
        <v>315.74099999999999</v>
      </c>
      <c r="BP524" s="3">
        <v>365.07400000000001</v>
      </c>
      <c r="BQ524" s="3">
        <v>316.91399999999999</v>
      </c>
      <c r="BR524" s="3">
        <v>325.17899999999997</v>
      </c>
      <c r="BS524" s="3">
        <v>310.726</v>
      </c>
      <c r="BT524" s="3">
        <v>12.031000000000001</v>
      </c>
      <c r="BU524" s="5">
        <f>IF(BT524&lt;90, BT524, 180-BT524)</f>
        <v>12.031000000000001</v>
      </c>
      <c r="BV524" s="3">
        <v>1852</v>
      </c>
      <c r="BW524" s="3">
        <v>939.48500000000001</v>
      </c>
      <c r="BX524" s="3">
        <v>283.78899999999999</v>
      </c>
      <c r="BY524" s="3">
        <v>260.55200000000002</v>
      </c>
      <c r="BZ524" s="3">
        <v>285.52499999999998</v>
      </c>
      <c r="CA524" s="3">
        <v>261.26799999999997</v>
      </c>
      <c r="CB524" s="3">
        <v>36.146999999999998</v>
      </c>
      <c r="CC524" s="3">
        <v>33.091999999999999</v>
      </c>
      <c r="CD524" s="3">
        <v>20.02</v>
      </c>
      <c r="CE524" s="5">
        <f>IF(CD524&lt;90, CD524, 180-CD524)</f>
        <v>20.02</v>
      </c>
      <c r="CF524" s="3">
        <v>1855</v>
      </c>
      <c r="CG524" s="3">
        <v>48018.22</v>
      </c>
      <c r="CH524" s="3">
        <v>332.62099999999998</v>
      </c>
      <c r="CI524" s="3">
        <v>383.97</v>
      </c>
      <c r="CJ524" s="3">
        <v>332.14400000000001</v>
      </c>
      <c r="CK524" s="3">
        <v>384.47300000000001</v>
      </c>
      <c r="CL524" s="3">
        <v>256.65699999999998</v>
      </c>
      <c r="CM524" s="3">
        <v>238.21199999999999</v>
      </c>
      <c r="CN524" s="3">
        <v>31.606000000000002</v>
      </c>
      <c r="CO524" s="5">
        <f>IF(CN524&lt;90, CN524, 180-CN524)</f>
        <v>31.606000000000002</v>
      </c>
      <c r="CP524" s="3">
        <v>1861</v>
      </c>
      <c r="CQ524" s="3">
        <v>987.34299999999996</v>
      </c>
      <c r="CR524" s="3">
        <v>255.03200000000001</v>
      </c>
      <c r="CS524" s="3">
        <v>344.08800000000002</v>
      </c>
      <c r="CT524" s="3">
        <v>257.34800000000001</v>
      </c>
      <c r="CU524" s="3">
        <v>344.58</v>
      </c>
      <c r="CV524" s="3">
        <v>38.11</v>
      </c>
      <c r="CW524" s="3">
        <v>32.987000000000002</v>
      </c>
      <c r="CX524" s="3">
        <v>93.781000000000006</v>
      </c>
      <c r="CY524" s="5">
        <f>IF(CX524&lt;90, CX524, 180-CX524)</f>
        <v>86.218999999999994</v>
      </c>
      <c r="CZ524" s="46">
        <f>(Y524-$E524)/$E524</f>
        <v>-0.25837705217239437</v>
      </c>
      <c r="DA524" s="46">
        <f t="shared" ref="DA524:DA525" si="3182">IF((AQ524-AG524)&lt;45,(AO524-$T524)/$T524,(AN524-$U524)/$U524)</f>
        <v>-0.24369093941078379</v>
      </c>
      <c r="DB524" s="46">
        <f t="shared" ref="DB524:DB525" si="3183">IF((AQ524-AG524)&lt;45,(AN524-$T524)/$T524,(AO524-$U524)/$U524)</f>
        <v>-9.6253474152306853E-2</v>
      </c>
      <c r="DC524" s="46">
        <f>SQRT((AJ524-Z524)^2+(AK524-AA524)^2)</f>
        <v>107.65303181053473</v>
      </c>
      <c r="DD524" s="46">
        <f>SQRT((AL524-AB524)^2+(AM524-AC524)^2)</f>
        <v>105.7684066486775</v>
      </c>
      <c r="DE524" s="46">
        <f>ABS(AQ524-AG524)</f>
        <v>10.137999999999998</v>
      </c>
      <c r="DF524" s="46" t="str">
        <f t="shared" ref="DF524:DF526" si="3184">IF(DE524&lt;45,DF$6,DF$5)</f>
        <v>CIRC</v>
      </c>
      <c r="DG524" s="46">
        <f>(AS524-$E524)/$E524</f>
        <v>-0.23767174527754578</v>
      </c>
      <c r="DH524" s="46">
        <f t="shared" ref="DH524:DH525" si="3185">IF((BK524-BA524)&lt;45,(BI524-$T524)/$T524,(BH524-$U524)/$U524)</f>
        <v>-0.26530294608115623</v>
      </c>
      <c r="DI524" s="46">
        <f t="shared" ref="DI524:DI525" si="3186">IF((BK524-BA524)&lt;45,(BH524-$T524)/$T524,(BI524-$U524)/$U524)</f>
        <v>-0.15495275152862703</v>
      </c>
      <c r="DJ524" s="46">
        <f>SQRT((BD524-AT524)^2+(BE524-AU524)^2)</f>
        <v>105.43410226771979</v>
      </c>
      <c r="DK524" s="46">
        <f>SQRT((BF524-AV524)^2+(BG524-AW524)^2)</f>
        <v>103.49942937040763</v>
      </c>
      <c r="DL524" s="46">
        <f>ABS(BK524-BA524)</f>
        <v>28.835000000000008</v>
      </c>
      <c r="DM524" s="46" t="str">
        <f t="shared" ref="DM524:DM526" si="3187">IF(DL524&lt;45,DM$6,DM$5)</f>
        <v>CIRC</v>
      </c>
      <c r="DN524" s="46">
        <f>(BM524-$E524)/$E524</f>
        <v>-0.27325274298377766</v>
      </c>
      <c r="DO524" s="46">
        <f t="shared" ref="DO524:DO525" si="3188">IF((CE524-BU524)&lt;45,(CC524-$T524)/$T524,(CB524-$U524)/$U524)</f>
        <v>-0.2642134519177321</v>
      </c>
      <c r="DP524" s="46">
        <f t="shared" ref="DP524:DP525" si="3189">IF((CE524-BU524)&lt;45,(CB524-$T524)/$T524,(CC524-$U524)/$U524)</f>
        <v>-0.19628682601445252</v>
      </c>
      <c r="DQ524" s="46">
        <f>SQRT((BX524-BN524)^2+(BY524-BO524)^2)</f>
        <v>98.973545379560889</v>
      </c>
      <c r="DR524" s="46">
        <f>SQRT((BZ524-BP524)^2+(CA524-BQ524)^2)</f>
        <v>97.079970730321122</v>
      </c>
      <c r="DS524" s="46">
        <f>ABS(CE524-BU524)</f>
        <v>7.988999999999999</v>
      </c>
      <c r="DT524" s="46" t="str">
        <f t="shared" ref="DT524:DT526" si="3190">IF(DS524&lt;45,DT$6,DT$5)</f>
        <v>CIRC</v>
      </c>
      <c r="DU524" s="46">
        <f>(CG524-$E524)/$E524</f>
        <v>-0.56025607928211929</v>
      </c>
      <c r="DV524" s="46">
        <f t="shared" ref="DV524:DV525" si="3191">IF((CY524-CO524)&lt;45,(CW524-$T524)/$T524,(CV524-$U524)/$U524)</f>
        <v>-0.15264035575319626</v>
      </c>
      <c r="DW524" s="46">
        <f t="shared" ref="DW524:DW525" si="3192">IF((CY524-CO524)&lt;45,(CV524-$T524)/$T524,(CW524-$U524)/$U524)</f>
        <v>-0.26654808226792659</v>
      </c>
      <c r="DX524" s="46">
        <f>SQRT((CR524-CH524)^2+(CS524-CI524)^2)</f>
        <v>87.238906715983063</v>
      </c>
      <c r="DY524" s="46">
        <f>SQRT((CT524-CJ524)^2+(CU524-CK524)^2)</f>
        <v>84.769647073702046</v>
      </c>
      <c r="DZ524" s="46">
        <f>ABS(CO524-CE524)</f>
        <v>11.586000000000002</v>
      </c>
      <c r="EA524" s="46" t="str">
        <f t="shared" ref="EA524:EA526" si="3193">IF(DZ524&lt;45,EA$6,EA$5)</f>
        <v>CIRC</v>
      </c>
    </row>
    <row r="525" spans="3:131" x14ac:dyDescent="0.2">
      <c r="C525" s="92"/>
      <c r="D525" s="3">
        <v>1820</v>
      </c>
      <c r="E525" s="3">
        <v>108917.954</v>
      </c>
      <c r="F525" s="3">
        <v>394.78899999999999</v>
      </c>
      <c r="G525" s="3">
        <v>245.297</v>
      </c>
      <c r="H525" s="3">
        <v>394.00700000000001</v>
      </c>
      <c r="I525" s="3">
        <v>246.00700000000001</v>
      </c>
      <c r="J525" s="3">
        <v>380.20800000000003</v>
      </c>
      <c r="K525" s="3">
        <v>364.74400000000003</v>
      </c>
      <c r="L525" s="3">
        <v>5.3630000000000004</v>
      </c>
      <c r="M525" s="5">
        <f>IF(L525&lt;90, L525, 180-L525)</f>
        <v>5.3630000000000004</v>
      </c>
      <c r="N525" s="3">
        <v>1826</v>
      </c>
      <c r="O525" s="3">
        <v>1566.258</v>
      </c>
      <c r="P525" s="3">
        <v>266.94600000000003</v>
      </c>
      <c r="Q525" s="3">
        <v>204.86600000000001</v>
      </c>
      <c r="R525" s="3">
        <v>268.68799999999999</v>
      </c>
      <c r="S525" s="3">
        <v>205.68199999999999</v>
      </c>
      <c r="T525" s="3">
        <v>44.656999999999996</v>
      </c>
      <c r="U525" s="3">
        <v>44.656999999999996</v>
      </c>
      <c r="V525" s="3">
        <v>0</v>
      </c>
      <c r="W525" s="5">
        <f>IF(V525&lt;90, V525, 180-V525)</f>
        <v>0</v>
      </c>
      <c r="X525" s="3">
        <v>1829</v>
      </c>
      <c r="Y525" s="3">
        <v>81920.634000000005</v>
      </c>
      <c r="Z525" s="3">
        <v>339.51900000000001</v>
      </c>
      <c r="AA525" s="3">
        <v>368.35899999999998</v>
      </c>
      <c r="AB525" s="3">
        <v>338.93599999999998</v>
      </c>
      <c r="AC525" s="3">
        <v>369.69600000000003</v>
      </c>
      <c r="AD525" s="3">
        <v>328.44799999999998</v>
      </c>
      <c r="AE525" s="3">
        <v>317.56799999999998</v>
      </c>
      <c r="AF525" s="3">
        <v>18.617000000000001</v>
      </c>
      <c r="AG525" s="5">
        <f>IF(AF525&lt;90, AF525, 180-AF525)</f>
        <v>18.617000000000001</v>
      </c>
      <c r="AH525" s="3">
        <v>1832</v>
      </c>
      <c r="AI525" s="3">
        <v>1102.0899999999999</v>
      </c>
      <c r="AJ525" s="3">
        <v>253.70599999999999</v>
      </c>
      <c r="AK525" s="3">
        <v>303.928</v>
      </c>
      <c r="AL525" s="3">
        <v>254.714</v>
      </c>
      <c r="AM525" s="3">
        <v>306.048</v>
      </c>
      <c r="AN525" s="3">
        <v>40.219000000000001</v>
      </c>
      <c r="AO525" s="3">
        <v>34.89</v>
      </c>
      <c r="AP525" s="3">
        <v>10.456</v>
      </c>
      <c r="AQ525" s="5">
        <f>IF(AP525&lt;90, AP525, 180-AP525)</f>
        <v>10.456</v>
      </c>
      <c r="AR525" s="3">
        <v>1838</v>
      </c>
      <c r="AS525" s="3">
        <v>83326.764999999999</v>
      </c>
      <c r="AT525" s="3">
        <v>354.23399999999998</v>
      </c>
      <c r="AU525" s="3">
        <v>329.161</v>
      </c>
      <c r="AV525" s="3">
        <v>353.06</v>
      </c>
      <c r="AW525" s="3">
        <v>330.45800000000003</v>
      </c>
      <c r="AX525" s="3">
        <v>333.17399999999998</v>
      </c>
      <c r="AY525" s="3">
        <v>318.43700000000001</v>
      </c>
      <c r="AZ525" s="3">
        <v>172.96100000000001</v>
      </c>
      <c r="BA525" s="5">
        <f>IF(AZ525&lt;90, AZ525, 180-AZ525)</f>
        <v>7.0389999999999873</v>
      </c>
      <c r="BB525" s="3">
        <v>1844</v>
      </c>
      <c r="BC525" s="3">
        <v>984.64</v>
      </c>
      <c r="BD525" s="3">
        <v>272.15100000000001</v>
      </c>
      <c r="BE525" s="3">
        <v>261.54599999999999</v>
      </c>
      <c r="BF525" s="3">
        <v>273.98399999999998</v>
      </c>
      <c r="BG525" s="3">
        <v>262.34300000000002</v>
      </c>
      <c r="BH525" s="3">
        <v>37.610999999999997</v>
      </c>
      <c r="BI525" s="3">
        <v>33.332999999999998</v>
      </c>
      <c r="BJ525" s="3">
        <v>41.405000000000001</v>
      </c>
      <c r="BK525" s="5">
        <f>IF(BJ525&lt;90, BJ525, 180-BJ525)</f>
        <v>41.405000000000001</v>
      </c>
      <c r="BL525" s="3">
        <v>1847</v>
      </c>
      <c r="BM525" s="3">
        <v>78952.975000000006</v>
      </c>
      <c r="BN525" s="3">
        <v>365.65699999999998</v>
      </c>
      <c r="BO525" s="3">
        <v>316.11700000000002</v>
      </c>
      <c r="BP525" s="3">
        <v>364.74099999999999</v>
      </c>
      <c r="BQ525" s="3">
        <v>317.36399999999998</v>
      </c>
      <c r="BR525" s="3">
        <v>323.47000000000003</v>
      </c>
      <c r="BS525" s="3">
        <v>310.774</v>
      </c>
      <c r="BT525" s="3">
        <v>13.521000000000001</v>
      </c>
      <c r="BU525" s="5">
        <f>IF(BT525&lt;90, BT525, 180-BT525)</f>
        <v>13.521000000000001</v>
      </c>
      <c r="BV525" s="3">
        <v>1853</v>
      </c>
      <c r="BW525" s="3">
        <v>911.33299999999997</v>
      </c>
      <c r="BX525" s="3">
        <v>283.584</v>
      </c>
      <c r="BY525" s="3">
        <v>260.25700000000001</v>
      </c>
      <c r="BZ525" s="3">
        <v>285.22500000000002</v>
      </c>
      <c r="CA525" s="3">
        <v>260.94200000000001</v>
      </c>
      <c r="CB525" s="3">
        <v>35.758000000000003</v>
      </c>
      <c r="CC525" s="3">
        <v>32.450000000000003</v>
      </c>
      <c r="CD525" s="3">
        <v>16.637</v>
      </c>
      <c r="CE525" s="5">
        <f>IF(CD525&lt;90, CD525, 180-CD525)</f>
        <v>16.637</v>
      </c>
      <c r="CF525" s="3">
        <v>1856</v>
      </c>
      <c r="CG525" s="3">
        <v>48393.09</v>
      </c>
      <c r="CH525" s="3">
        <v>333.16399999999999</v>
      </c>
      <c r="CI525" s="3">
        <v>383.43700000000001</v>
      </c>
      <c r="CJ525" s="3">
        <v>332.81299999999999</v>
      </c>
      <c r="CK525" s="3">
        <v>383.779</v>
      </c>
      <c r="CL525" s="3">
        <v>257.666</v>
      </c>
      <c r="CM525" s="3">
        <v>239.13200000000001</v>
      </c>
      <c r="CN525" s="3">
        <v>33.558</v>
      </c>
      <c r="CO525" s="5">
        <f>IF(CN525&lt;90, CN525, 180-CN525)</f>
        <v>33.558</v>
      </c>
      <c r="CP525" s="3">
        <v>1862</v>
      </c>
      <c r="CQ525" s="3">
        <v>966.73599999999999</v>
      </c>
      <c r="CR525" s="3">
        <v>255.33199999999999</v>
      </c>
      <c r="CS525" s="3">
        <v>344.11200000000002</v>
      </c>
      <c r="CT525" s="3">
        <v>257.58300000000003</v>
      </c>
      <c r="CU525" s="3">
        <v>344.55799999999999</v>
      </c>
      <c r="CV525" s="3">
        <v>37.866</v>
      </c>
      <c r="CW525" s="3">
        <v>32.506</v>
      </c>
      <c r="CX525" s="3">
        <v>94.111000000000004</v>
      </c>
      <c r="CY525" s="5">
        <f>IF(CX525&lt;90, CX525, 180-CX525)</f>
        <v>85.888999999999996</v>
      </c>
      <c r="CZ525" s="46">
        <f>(Y525-$E525)/$E525</f>
        <v>-0.24786840927988779</v>
      </c>
      <c r="DA525" s="46">
        <f t="shared" si="3182"/>
        <v>-0.21871151219293719</v>
      </c>
      <c r="DB525" s="46">
        <f t="shared" si="3183"/>
        <v>-9.9379716505810858E-2</v>
      </c>
      <c r="DC525" s="46">
        <f>SQRT((AJ525-Z525)^2+(AK525-AA525)^2)</f>
        <v>107.30901513852413</v>
      </c>
      <c r="DD525" s="46">
        <f>SQRT((AL525-AB525)^2+(AM525-AC525)^2)</f>
        <v>105.56710277354399</v>
      </c>
      <c r="DE525" s="46">
        <f>ABS(AQ525-AG525)</f>
        <v>8.1610000000000014</v>
      </c>
      <c r="DF525" s="46" t="str">
        <f t="shared" si="3184"/>
        <v>CIRC</v>
      </c>
      <c r="DG525" s="46">
        <f>(AS525-$E525)/$E525</f>
        <v>-0.23495840731639156</v>
      </c>
      <c r="DH525" s="46">
        <f t="shared" si="3185"/>
        <v>-0.25357726672190251</v>
      </c>
      <c r="DI525" s="46">
        <f t="shared" si="3186"/>
        <v>-0.15778041516447588</v>
      </c>
      <c r="DJ525" s="46">
        <f>SQRT((BD525-AT525)^2+(BE525-AU525)^2)</f>
        <v>106.34569626458796</v>
      </c>
      <c r="DK525" s="46">
        <f>SQRT((BF525-AV525)^2+(BG525-AW525)^2)</f>
        <v>104.36794048461437</v>
      </c>
      <c r="DL525" s="46">
        <f>ABS(BK525-BA525)</f>
        <v>34.366000000000014</v>
      </c>
      <c r="DM525" s="46" t="str">
        <f t="shared" si="3187"/>
        <v>CIRC</v>
      </c>
      <c r="DN525" s="46">
        <f>(BM525-$E525)/$E525</f>
        <v>-0.27511514768263085</v>
      </c>
      <c r="DO525" s="46">
        <f t="shared" si="3188"/>
        <v>-0.27335020265579851</v>
      </c>
      <c r="DP525" s="46">
        <f t="shared" si="3189"/>
        <v>-0.19927446984795205</v>
      </c>
      <c r="DQ525" s="46">
        <f>SQRT((BX525-BN525)^2+(BY525-BO525)^2)</f>
        <v>99.27898533425892</v>
      </c>
      <c r="DR525" s="46">
        <f>SQRT((BZ525-BP525)^2+(CA525-BQ525)^2)</f>
        <v>97.499929948692738</v>
      </c>
      <c r="DS525" s="46">
        <f>ABS(CE525-BU525)</f>
        <v>3.1159999999999997</v>
      </c>
      <c r="DT525" s="46" t="str">
        <f t="shared" si="3190"/>
        <v>CIRC</v>
      </c>
      <c r="DU525" s="46">
        <f>(CG525-$E525)/$E525</f>
        <v>-0.55569225988214943</v>
      </c>
      <c r="DV525" s="46">
        <f t="shared" si="3191"/>
        <v>-0.15207022415298826</v>
      </c>
      <c r="DW525" s="46">
        <f t="shared" si="3192"/>
        <v>-0.27209619992386408</v>
      </c>
      <c r="DX525" s="46">
        <f>SQRT((CR525-CH525)^2+(CS525-CI525)^2)</f>
        <v>87.202499098362992</v>
      </c>
      <c r="DY525" s="46">
        <f>SQRT((CT525-CJ525)^2+(CU525-CK525)^2)</f>
        <v>84.84008333918581</v>
      </c>
      <c r="DZ525" s="46">
        <f>ABS(CO525-CE525)</f>
        <v>16.920999999999999</v>
      </c>
      <c r="EA525" s="46" t="str">
        <f t="shared" si="3193"/>
        <v>CIRC</v>
      </c>
    </row>
    <row r="526" spans="3:131" ht="17" x14ac:dyDescent="0.2">
      <c r="C526" s="21" t="s">
        <v>19</v>
      </c>
      <c r="D526" s="7"/>
      <c r="E526" s="7">
        <f t="shared" ref="E526:M526" si="3194">AVERAGE(E523:E525)</f>
        <v>109935.13799999999</v>
      </c>
      <c r="F526" s="7">
        <f t="shared" si="3194"/>
        <v>394.75466666666671</v>
      </c>
      <c r="G526" s="7">
        <f t="shared" si="3194"/>
        <v>246.45366666666666</v>
      </c>
      <c r="H526" s="7">
        <f t="shared" si="3194"/>
        <v>393.92433333333338</v>
      </c>
      <c r="I526" s="7">
        <f t="shared" si="3194"/>
        <v>247.29533333333333</v>
      </c>
      <c r="J526" s="7">
        <f t="shared" si="3194"/>
        <v>379.81666666666666</v>
      </c>
      <c r="K526" s="7">
        <f t="shared" si="3194"/>
        <v>368.52400000000006</v>
      </c>
      <c r="L526" s="7">
        <f t="shared" si="3194"/>
        <v>8.2763333333333335</v>
      </c>
      <c r="M526" s="7">
        <f t="shared" si="3194"/>
        <v>8.2763333333333335</v>
      </c>
      <c r="N526" s="7"/>
      <c r="O526" s="7">
        <f t="shared" ref="O526:W526" si="3195">AVERAGE(O523:O525)</f>
        <v>1549.5169999999998</v>
      </c>
      <c r="P526" s="7">
        <f t="shared" si="3195"/>
        <v>267.17</v>
      </c>
      <c r="Q526" s="7">
        <f t="shared" si="3195"/>
        <v>204.53033333333335</v>
      </c>
      <c r="R526" s="7">
        <f t="shared" si="3195"/>
        <v>268.85166666666663</v>
      </c>
      <c r="S526" s="7">
        <f t="shared" si="3195"/>
        <v>205.43866666666668</v>
      </c>
      <c r="T526" s="7">
        <f t="shared" si="3195"/>
        <v>44.413666666666664</v>
      </c>
      <c r="U526" s="7">
        <f t="shared" si="3195"/>
        <v>44.413666666666664</v>
      </c>
      <c r="V526" s="7">
        <f t="shared" si="3195"/>
        <v>0</v>
      </c>
      <c r="W526" s="7">
        <f t="shared" si="3195"/>
        <v>0</v>
      </c>
      <c r="X526" s="7"/>
      <c r="Y526" s="7">
        <f t="shared" ref="Y526:AG526" si="3196">AVERAGE(Y523:Y525)</f>
        <v>81253.885000000009</v>
      </c>
      <c r="Z526" s="7">
        <f t="shared" si="3196"/>
        <v>340.01500000000004</v>
      </c>
      <c r="AA526" s="7">
        <f t="shared" si="3196"/>
        <v>366.89366666666666</v>
      </c>
      <c r="AB526" s="7">
        <f t="shared" si="3196"/>
        <v>339.47533333333331</v>
      </c>
      <c r="AC526" s="7">
        <f t="shared" si="3196"/>
        <v>368.13599999999997</v>
      </c>
      <c r="AD526" s="7">
        <f t="shared" si="3196"/>
        <v>327.26133333333331</v>
      </c>
      <c r="AE526" s="7">
        <f t="shared" si="3196"/>
        <v>316.12333333333328</v>
      </c>
      <c r="AF526" s="7">
        <f t="shared" si="3196"/>
        <v>21.061333333333334</v>
      </c>
      <c r="AG526" s="7">
        <f t="shared" si="3196"/>
        <v>21.061333333333334</v>
      </c>
      <c r="AH526" s="7"/>
      <c r="AI526" s="7">
        <f t="shared" ref="AI526:AQ526" si="3197">AVERAGE(AI523:AI525)</f>
        <v>1077.992</v>
      </c>
      <c r="AJ526" s="7">
        <f t="shared" si="3197"/>
        <v>253.45066666666665</v>
      </c>
      <c r="AK526" s="7">
        <f t="shared" si="3197"/>
        <v>303.7113333333333</v>
      </c>
      <c r="AL526" s="7">
        <f t="shared" si="3197"/>
        <v>254.58033333333333</v>
      </c>
      <c r="AM526" s="7">
        <f t="shared" si="3197"/>
        <v>305.86099999999999</v>
      </c>
      <c r="AN526" s="7">
        <f t="shared" si="3197"/>
        <v>40.094000000000001</v>
      </c>
      <c r="AO526" s="7">
        <f t="shared" si="3197"/>
        <v>34.231000000000002</v>
      </c>
      <c r="AP526" s="7">
        <f t="shared" si="3197"/>
        <v>8.9719999999999995</v>
      </c>
      <c r="AQ526" s="7">
        <f t="shared" si="3197"/>
        <v>8.9719999999999995</v>
      </c>
      <c r="AR526" s="7"/>
      <c r="AS526" s="7">
        <f t="shared" ref="AS526:BA526" si="3198">AVERAGE(AS523:AS525)</f>
        <v>83489.820333333337</v>
      </c>
      <c r="AT526" s="7">
        <f t="shared" si="3198"/>
        <v>353.74666666666667</v>
      </c>
      <c r="AU526" s="7">
        <f t="shared" si="3198"/>
        <v>329.23466666666667</v>
      </c>
      <c r="AV526" s="7">
        <f t="shared" si="3198"/>
        <v>352.58466666666664</v>
      </c>
      <c r="AW526" s="7">
        <f t="shared" si="3198"/>
        <v>330.55133333333333</v>
      </c>
      <c r="AX526" s="7">
        <f t="shared" si="3198"/>
        <v>333.37133333333333</v>
      </c>
      <c r="AY526" s="7">
        <f t="shared" si="3198"/>
        <v>318.87033333333335</v>
      </c>
      <c r="AZ526" s="7">
        <f t="shared" si="3198"/>
        <v>173.63</v>
      </c>
      <c r="BA526" s="7">
        <f t="shared" si="3198"/>
        <v>6.3699999999999948</v>
      </c>
      <c r="BB526" s="7"/>
      <c r="BC526" s="7">
        <f t="shared" ref="BC526:BK526" si="3199">AVERAGE(BC523:BC525)</f>
        <v>995.6006666666666</v>
      </c>
      <c r="BD526" s="7">
        <f t="shared" si="3199"/>
        <v>272.113</v>
      </c>
      <c r="BE526" s="7">
        <f t="shared" si="3199"/>
        <v>261.65966666666668</v>
      </c>
      <c r="BF526" s="7">
        <f t="shared" si="3199"/>
        <v>273.97000000000003</v>
      </c>
      <c r="BG526" s="7">
        <f t="shared" si="3199"/>
        <v>262.46700000000004</v>
      </c>
      <c r="BH526" s="7">
        <f t="shared" si="3199"/>
        <v>37.92766666666666</v>
      </c>
      <c r="BI526" s="7">
        <f t="shared" si="3199"/>
        <v>33.421666666666667</v>
      </c>
      <c r="BJ526" s="7">
        <f t="shared" si="3199"/>
        <v>38.660333333333334</v>
      </c>
      <c r="BK526" s="7">
        <f t="shared" si="3199"/>
        <v>38.660333333333334</v>
      </c>
      <c r="BL526" s="7"/>
      <c r="BM526" s="7">
        <f t="shared" ref="BM526:BU526" si="3200">AVERAGE(BM523:BM525)</f>
        <v>79104.01933333333</v>
      </c>
      <c r="BN526" s="7">
        <f t="shared" si="3200"/>
        <v>365.517</v>
      </c>
      <c r="BO526" s="7">
        <f t="shared" si="3200"/>
        <v>315.76233333333334</v>
      </c>
      <c r="BP526" s="7">
        <f t="shared" si="3200"/>
        <v>364.61233333333331</v>
      </c>
      <c r="BQ526" s="7">
        <f t="shared" si="3200"/>
        <v>316.95933333333329</v>
      </c>
      <c r="BR526" s="7">
        <f t="shared" si="3200"/>
        <v>324.57400000000001</v>
      </c>
      <c r="BS526" s="7">
        <f t="shared" si="3200"/>
        <v>310.31</v>
      </c>
      <c r="BT526" s="7">
        <f t="shared" si="3200"/>
        <v>13.728</v>
      </c>
      <c r="BU526" s="7">
        <f t="shared" si="3200"/>
        <v>13.728</v>
      </c>
      <c r="BV526" s="7"/>
      <c r="BW526" s="7">
        <f t="shared" ref="BW526:CE526" si="3201">AVERAGE(BW523:BW525)</f>
        <v>926.12199999999996</v>
      </c>
      <c r="BX526" s="7">
        <f t="shared" si="3201"/>
        <v>283.71533333333332</v>
      </c>
      <c r="BY526" s="7">
        <f t="shared" si="3201"/>
        <v>260.44833333333332</v>
      </c>
      <c r="BZ526" s="7">
        <f t="shared" si="3201"/>
        <v>285.41400000000004</v>
      </c>
      <c r="CA526" s="7">
        <f t="shared" si="3201"/>
        <v>261.14933333333335</v>
      </c>
      <c r="CB526" s="7">
        <f t="shared" si="3201"/>
        <v>35.912000000000006</v>
      </c>
      <c r="CC526" s="7">
        <f t="shared" si="3201"/>
        <v>32.833999999999996</v>
      </c>
      <c r="CD526" s="7">
        <f t="shared" si="3201"/>
        <v>19.245666666666665</v>
      </c>
      <c r="CE526" s="7">
        <f t="shared" si="3201"/>
        <v>19.245666666666665</v>
      </c>
      <c r="CF526" s="10"/>
      <c r="CG526" s="7">
        <f t="shared" ref="CG526:CO526" si="3202">AVERAGE(CG523:CG525)</f>
        <v>48268.396333333338</v>
      </c>
      <c r="CH526" s="7">
        <f t="shared" si="3202"/>
        <v>332.67699999999996</v>
      </c>
      <c r="CI526" s="7">
        <f t="shared" si="3202"/>
        <v>383.791</v>
      </c>
      <c r="CJ526" s="7">
        <f t="shared" si="3202"/>
        <v>332.20833333333331</v>
      </c>
      <c r="CK526" s="7">
        <f t="shared" si="3202"/>
        <v>384.23166666666663</v>
      </c>
      <c r="CL526" s="7">
        <f t="shared" si="3202"/>
        <v>257.20333333333332</v>
      </c>
      <c r="CM526" s="7">
        <f t="shared" si="3202"/>
        <v>238.94399999999999</v>
      </c>
      <c r="CN526" s="7">
        <f t="shared" si="3202"/>
        <v>32.753999999999998</v>
      </c>
      <c r="CO526" s="7">
        <f t="shared" si="3202"/>
        <v>32.753999999999998</v>
      </c>
      <c r="CP526" s="10"/>
      <c r="CQ526" s="7">
        <f t="shared" ref="CQ526:DE526" si="3203">AVERAGE(CQ523:CQ525)</f>
        <v>983.62699999999995</v>
      </c>
      <c r="CR526" s="7">
        <f t="shared" si="3203"/>
        <v>255.20533333333333</v>
      </c>
      <c r="CS526" s="7">
        <f t="shared" si="3203"/>
        <v>344.12533333333334</v>
      </c>
      <c r="CT526" s="7">
        <f t="shared" si="3203"/>
        <v>257.52100000000002</v>
      </c>
      <c r="CU526" s="7">
        <f t="shared" si="3203"/>
        <v>344.55633333333327</v>
      </c>
      <c r="CV526" s="7">
        <f t="shared" si="3203"/>
        <v>38.023666666666664</v>
      </c>
      <c r="CW526" s="7">
        <f t="shared" si="3203"/>
        <v>32.93633333333333</v>
      </c>
      <c r="CX526" s="7">
        <f t="shared" si="3203"/>
        <v>91.230999999999995</v>
      </c>
      <c r="CY526" s="7">
        <f t="shared" si="3203"/>
        <v>85.969666666666669</v>
      </c>
      <c r="CZ526" s="49">
        <f t="shared" si="3203"/>
        <v>-0.26076595537136121</v>
      </c>
      <c r="DA526" s="49">
        <f t="shared" si="3203"/>
        <v>-0.22920275258155176</v>
      </c>
      <c r="DB526" s="49">
        <f t="shared" si="3203"/>
        <v>-9.7253378976892027E-2</v>
      </c>
      <c r="DC526" s="49">
        <f t="shared" si="3203"/>
        <v>107.17506408578964</v>
      </c>
      <c r="DD526" s="49">
        <f t="shared" si="3203"/>
        <v>105.2925791499808</v>
      </c>
      <c r="DE526" s="49">
        <f t="shared" si="3203"/>
        <v>12.089333333333334</v>
      </c>
      <c r="DF526" s="46" t="str">
        <f t="shared" si="3184"/>
        <v>CIRC</v>
      </c>
      <c r="DG526" s="49">
        <f t="shared" ref="DG526:DL526" si="3204">AVERAGE(DG523:DG525)</f>
        <v>-0.24048603905677371</v>
      </c>
      <c r="DH526" s="49">
        <f t="shared" si="3204"/>
        <v>-0.24725666108776159</v>
      </c>
      <c r="DI526" s="49">
        <f t="shared" si="3204"/>
        <v>-0.14584895064718698</v>
      </c>
      <c r="DJ526" s="49">
        <f t="shared" si="3204"/>
        <v>105.97429805265905</v>
      </c>
      <c r="DK526" s="49">
        <f t="shared" si="3204"/>
        <v>103.99937640358246</v>
      </c>
      <c r="DL526" s="49">
        <f t="shared" si="3204"/>
        <v>32.290333333333336</v>
      </c>
      <c r="DM526" s="46" t="str">
        <f t="shared" si="3187"/>
        <v>CIRC</v>
      </c>
      <c r="DN526" s="49">
        <f t="shared" ref="DN526:DS526" si="3205">AVERAGE(DN523:DN525)</f>
        <v>-0.2803505247902649</v>
      </c>
      <c r="DO526" s="49">
        <f t="shared" si="3205"/>
        <v>-0.26058545569566754</v>
      </c>
      <c r="DP526" s="49">
        <f t="shared" si="3205"/>
        <v>-0.19130632477442422</v>
      </c>
      <c r="DQ526" s="49">
        <f t="shared" si="3205"/>
        <v>98.748223950930239</v>
      </c>
      <c r="DR526" s="49">
        <f t="shared" si="3205"/>
        <v>96.887579882076693</v>
      </c>
      <c r="DS526" s="49">
        <f t="shared" si="3205"/>
        <v>5.5176666666666661</v>
      </c>
      <c r="DT526" s="46" t="str">
        <f t="shared" si="3190"/>
        <v>CIRC</v>
      </c>
      <c r="DU526" s="49">
        <f t="shared" ref="DU526:DZ526" si="3206">AVERAGE(DU523:DU525)</f>
        <v>-0.56088900802384034</v>
      </c>
      <c r="DV526" s="49">
        <f t="shared" si="3206"/>
        <v>-0.14371745648168041</v>
      </c>
      <c r="DW526" s="49">
        <f t="shared" si="3206"/>
        <v>-0.25822451406897501</v>
      </c>
      <c r="DX526" s="49">
        <f t="shared" si="3206"/>
        <v>87.036426128481196</v>
      </c>
      <c r="DY526" s="49">
        <f t="shared" si="3206"/>
        <v>84.57285695064283</v>
      </c>
      <c r="DZ526" s="49">
        <f t="shared" si="3206"/>
        <v>13.508333333333335</v>
      </c>
      <c r="EA526" s="46" t="str">
        <f t="shared" si="3193"/>
        <v>CIRC</v>
      </c>
    </row>
    <row r="527" spans="3:131" ht="17" x14ac:dyDescent="0.2">
      <c r="C527" s="21" t="s">
        <v>20</v>
      </c>
      <c r="D527" s="7"/>
      <c r="E527" s="7">
        <f>STDEV(E523:E525)</f>
        <v>1527.4658906149098</v>
      </c>
      <c r="F527" s="7">
        <f t="shared" ref="F527:M527" si="3207">STDEV(F523:F525)</f>
        <v>0.25921098227762068</v>
      </c>
      <c r="G527" s="7">
        <f t="shared" si="3207"/>
        <v>1.1318733733652955</v>
      </c>
      <c r="H527" s="7">
        <f t="shared" si="3207"/>
        <v>0.3103696720579</v>
      </c>
      <c r="I527" s="7">
        <f t="shared" si="3207"/>
        <v>1.2628239518370463</v>
      </c>
      <c r="J527" s="7">
        <f t="shared" si="3207"/>
        <v>2.5397136321509417</v>
      </c>
      <c r="K527" s="7">
        <f t="shared" si="3207"/>
        <v>3.7021265510514079</v>
      </c>
      <c r="L527" s="7">
        <f t="shared" si="3207"/>
        <v>6.1211569440207407</v>
      </c>
      <c r="M527" s="7">
        <f t="shared" si="3207"/>
        <v>6.1211569440207407</v>
      </c>
      <c r="N527" s="7"/>
      <c r="O527" s="7">
        <f>STDEV(O523:O525)</f>
        <v>49.682931988762483</v>
      </c>
      <c r="P527" s="7">
        <f t="shared" ref="P527:W527" si="3208">STDEV(P523:P525)</f>
        <v>0.53911130576163113</v>
      </c>
      <c r="Q527" s="7">
        <f t="shared" si="3208"/>
        <v>0.44391928695805266</v>
      </c>
      <c r="R527" s="7">
        <f t="shared" si="3208"/>
        <v>0.44374579810217424</v>
      </c>
      <c r="S527" s="7">
        <f t="shared" si="3208"/>
        <v>0.34171528109426358</v>
      </c>
      <c r="T527" s="7">
        <f t="shared" si="3208"/>
        <v>0.71477082574300121</v>
      </c>
      <c r="U527" s="7">
        <f t="shared" si="3208"/>
        <v>0.71477082574300121</v>
      </c>
      <c r="V527" s="7">
        <f t="shared" si="3208"/>
        <v>0</v>
      </c>
      <c r="W527" s="7">
        <f t="shared" si="3208"/>
        <v>0</v>
      </c>
      <c r="X527" s="7"/>
      <c r="Y527" s="7">
        <f>STDEV(Y523:Y525)</f>
        <v>580.7036270827025</v>
      </c>
      <c r="Z527" s="7">
        <f t="shared" ref="Z527:AG527" si="3209">STDEV(Z523:Z525)</f>
        <v>0.72818678922374902</v>
      </c>
      <c r="AA527" s="7">
        <f t="shared" si="3209"/>
        <v>1.2690726272886443</v>
      </c>
      <c r="AB527" s="7">
        <f t="shared" si="3209"/>
        <v>0.77385356065173616</v>
      </c>
      <c r="AC527" s="7">
        <f t="shared" si="3209"/>
        <v>1.351052922723625</v>
      </c>
      <c r="AD527" s="7">
        <f t="shared" si="3209"/>
        <v>1.2007390779571043</v>
      </c>
      <c r="AE527" s="7">
        <f t="shared" si="3209"/>
        <v>1.3016056750542162</v>
      </c>
      <c r="AF527" s="7">
        <f t="shared" si="3209"/>
        <v>6.5594623509349743</v>
      </c>
      <c r="AG527" s="7">
        <f t="shared" si="3209"/>
        <v>6.5594623509349743</v>
      </c>
      <c r="AH527" s="7"/>
      <c r="AI527" s="7">
        <f>STDEV(AI523:AI525)</f>
        <v>28.858617898298579</v>
      </c>
      <c r="AJ527" s="7">
        <f t="shared" ref="AJ527:AQ527" si="3210">STDEV(AJ523:AJ525)</f>
        <v>0.22163333082668821</v>
      </c>
      <c r="AK527" s="7">
        <f t="shared" si="3210"/>
        <v>0.20517634691488384</v>
      </c>
      <c r="AL527" s="7">
        <f t="shared" si="3210"/>
        <v>0.12794660344586181</v>
      </c>
      <c r="AM527" s="7">
        <f t="shared" si="3210"/>
        <v>0.19327959023136576</v>
      </c>
      <c r="AN527" s="7">
        <f t="shared" si="3210"/>
        <v>0.62396233860706651</v>
      </c>
      <c r="AO527" s="7">
        <f t="shared" si="3210"/>
        <v>0.58188744616119847</v>
      </c>
      <c r="AP527" s="7">
        <f t="shared" si="3210"/>
        <v>2.6286005782545185</v>
      </c>
      <c r="AQ527" s="7">
        <f t="shared" si="3210"/>
        <v>2.6286005782545185</v>
      </c>
      <c r="AR527" s="7"/>
      <c r="AS527" s="7">
        <f>STDEV(AS523:AS525)</f>
        <v>357.33597677442953</v>
      </c>
      <c r="AT527" s="7">
        <f t="shared" ref="AT527:BA527" si="3211">STDEV(AT523:AT525)</f>
        <v>0.63466237743647669</v>
      </c>
      <c r="AU527" s="7">
        <f t="shared" si="3211"/>
        <v>7.400225221799113E-2</v>
      </c>
      <c r="AV527" s="7">
        <f t="shared" si="3211"/>
        <v>0.63614568562029572</v>
      </c>
      <c r="AW527" s="7">
        <f t="shared" si="3211"/>
        <v>8.9315918700603916E-2</v>
      </c>
      <c r="AX527" s="7">
        <f t="shared" si="3211"/>
        <v>0.66725582300445352</v>
      </c>
      <c r="AY527" s="7">
        <f t="shared" si="3211"/>
        <v>0.73846417200384906</v>
      </c>
      <c r="AZ527" s="7">
        <f t="shared" si="3211"/>
        <v>1.4631004750187082</v>
      </c>
      <c r="BA527" s="7">
        <f t="shared" si="3211"/>
        <v>1.46310047501871</v>
      </c>
      <c r="BB527" s="7"/>
      <c r="BC527" s="7">
        <f>STDEV(BC523:BC525)</f>
        <v>17.542054165157889</v>
      </c>
      <c r="BD527" s="7">
        <f t="shared" ref="BD527:BK527" si="3212">STDEV(BD523:BD525)</f>
        <v>4.073082370884077E-2</v>
      </c>
      <c r="BE527" s="7">
        <f t="shared" si="3212"/>
        <v>0.12843805251299475</v>
      </c>
      <c r="BF527" s="7">
        <f t="shared" si="3212"/>
        <v>1.3999999999981583E-2</v>
      </c>
      <c r="BG527" s="7">
        <f t="shared" si="3212"/>
        <v>0.1515948547939564</v>
      </c>
      <c r="BH527" s="7">
        <f t="shared" si="3212"/>
        <v>0.28567172302020638</v>
      </c>
      <c r="BI527" s="7">
        <f t="shared" si="3212"/>
        <v>0.42991316952767927</v>
      </c>
      <c r="BJ527" s="7">
        <f t="shared" si="3212"/>
        <v>2.6083274973310653</v>
      </c>
      <c r="BK527" s="7">
        <f t="shared" si="3212"/>
        <v>2.6083274973310653</v>
      </c>
      <c r="BL527" s="7"/>
      <c r="BM527" s="7">
        <f>STDEV(BM523:BM525)</f>
        <v>221.10298342702717</v>
      </c>
      <c r="BN527" s="7">
        <f t="shared" ref="BN527:BU527" si="3213">STDEV(BN523:BN525)</f>
        <v>0.51449003877625965</v>
      </c>
      <c r="BO527" s="7">
        <f t="shared" si="3213"/>
        <v>0.3444957667858185</v>
      </c>
      <c r="BP527" s="7">
        <f t="shared" si="3213"/>
        <v>0.5376730729107998</v>
      </c>
      <c r="BQ527" s="7">
        <f t="shared" si="3213"/>
        <v>0.38401215258545657</v>
      </c>
      <c r="BR527" s="7">
        <f t="shared" si="3213"/>
        <v>0.95755991979611566</v>
      </c>
      <c r="BS527" s="7">
        <f t="shared" si="3213"/>
        <v>0.76248016367640281</v>
      </c>
      <c r="BT527" s="7">
        <f t="shared" si="3213"/>
        <v>1.8094023875302161</v>
      </c>
      <c r="BU527" s="7">
        <f t="shared" si="3213"/>
        <v>1.8094023875302161</v>
      </c>
      <c r="BV527" s="7"/>
      <c r="BW527" s="7">
        <f>STDEV(BW523:BW525)</f>
        <v>14.13007016967717</v>
      </c>
      <c r="BX527" s="7">
        <f t="shared" ref="BX527:CE527" si="3214">STDEV(BX523:BX525)</f>
        <v>0.11401900426390942</v>
      </c>
      <c r="BY527" s="7">
        <f t="shared" si="3214"/>
        <v>0.16589253549612973</v>
      </c>
      <c r="BZ527" s="7">
        <f t="shared" si="3214"/>
        <v>0.16450835845024603</v>
      </c>
      <c r="CA527" s="7">
        <f t="shared" si="3214"/>
        <v>0.18018139008601441</v>
      </c>
      <c r="CB527" s="7">
        <f t="shared" si="3214"/>
        <v>0.20676314952137623</v>
      </c>
      <c r="CC527" s="7">
        <f t="shared" si="3214"/>
        <v>0.33903982067007804</v>
      </c>
      <c r="CD527" s="7">
        <f t="shared" si="3214"/>
        <v>2.3205077748918077</v>
      </c>
      <c r="CE527" s="7">
        <f t="shared" si="3214"/>
        <v>2.3205077748918077</v>
      </c>
      <c r="CF527" s="10"/>
      <c r="CG527" s="7">
        <f>STDEV(CG523:CG525)</f>
        <v>216.65941925135107</v>
      </c>
      <c r="CH527" s="7">
        <f t="shared" ref="CH527:CO527" si="3215">STDEV(CH523:CH525)</f>
        <v>0.46155498047361931</v>
      </c>
      <c r="CI527" s="7">
        <f t="shared" si="3215"/>
        <v>0.3065795166021405</v>
      </c>
      <c r="CJ527" s="7">
        <f t="shared" si="3215"/>
        <v>0.57520460127968587</v>
      </c>
      <c r="CK527" s="7">
        <f t="shared" si="3215"/>
        <v>0.39230770236299811</v>
      </c>
      <c r="CL527" s="7">
        <f t="shared" si="3215"/>
        <v>0.50967669490897827</v>
      </c>
      <c r="CM527" s="7">
        <f t="shared" si="3215"/>
        <v>0.65844665691307802</v>
      </c>
      <c r="CN527" s="7">
        <f t="shared" si="3215"/>
        <v>1.0204548005668832</v>
      </c>
      <c r="CO527" s="7">
        <f t="shared" si="3215"/>
        <v>1.0204548005668832</v>
      </c>
      <c r="CP527" s="10"/>
      <c r="CQ527" s="7">
        <f t="shared" ref="CQ527:DE527" si="3216">STDEV(CQ523:CQ525)</f>
        <v>15.373600131394088</v>
      </c>
      <c r="CR527" s="7">
        <f t="shared" si="3216"/>
        <v>0.15534906930307346</v>
      </c>
      <c r="CS527" s="7">
        <f t="shared" si="3216"/>
        <v>4.5489925624599234E-2</v>
      </c>
      <c r="CT527" s="7">
        <f t="shared" si="3216"/>
        <v>0.15181238421156534</v>
      </c>
      <c r="CU527" s="7">
        <f t="shared" si="3216"/>
        <v>2.454248017892232E-2</v>
      </c>
      <c r="CV527" s="7">
        <f t="shared" si="3216"/>
        <v>0.13674916209371543</v>
      </c>
      <c r="CW527" s="7">
        <f t="shared" si="3216"/>
        <v>0.40737002017003449</v>
      </c>
      <c r="CX527" s="7">
        <f t="shared" si="3216"/>
        <v>4.7054117779425022</v>
      </c>
      <c r="CY527" s="7">
        <f t="shared" si="3216"/>
        <v>0.22036636161930856</v>
      </c>
      <c r="CZ527" s="49">
        <f t="shared" si="3216"/>
        <v>1.4243052439433648E-2</v>
      </c>
      <c r="DA527" s="49">
        <f t="shared" si="3216"/>
        <v>1.2960502755286818E-2</v>
      </c>
      <c r="DB527" s="49">
        <f t="shared" si="3216"/>
        <v>1.8425487215416711E-3</v>
      </c>
      <c r="DC527" s="49">
        <f t="shared" si="3216"/>
        <v>0.55715375824756241</v>
      </c>
      <c r="DD527" s="49">
        <f t="shared" si="3216"/>
        <v>0.65757198658660143</v>
      </c>
      <c r="DE527" s="49">
        <f t="shared" si="3216"/>
        <v>5.1870022492122843</v>
      </c>
      <c r="DG527" s="49">
        <f t="shared" ref="DG527:DL527" si="3217">STDEV(DG523:DG525)</f>
        <v>7.3506014552485741E-3</v>
      </c>
      <c r="DH527" s="49">
        <f t="shared" si="3217"/>
        <v>2.1901641679328895E-2</v>
      </c>
      <c r="DI527" s="49">
        <f t="shared" si="3217"/>
        <v>1.8271855767972696E-2</v>
      </c>
      <c r="DJ527" s="49">
        <f t="shared" si="3217"/>
        <v>0.4786651953841633</v>
      </c>
      <c r="DK527" s="49">
        <f t="shared" si="3217"/>
        <v>0.44891424455067713</v>
      </c>
      <c r="DL527" s="49">
        <f t="shared" si="3217"/>
        <v>3.0125737058756465</v>
      </c>
      <c r="DN527" s="49">
        <f t="shared" ref="DN527:DS527" si="3218">STDEV(DN523:DN525)</f>
        <v>1.0721345270828004E-2</v>
      </c>
      <c r="DO527" s="49">
        <f t="shared" si="3218"/>
        <v>1.4913469592635146E-2</v>
      </c>
      <c r="DP527" s="49">
        <f t="shared" si="3218"/>
        <v>1.1312916729744781E-2</v>
      </c>
      <c r="DQ527" s="49">
        <f t="shared" si="3218"/>
        <v>0.67236099335604727</v>
      </c>
      <c r="DR527" s="49">
        <f t="shared" si="3218"/>
        <v>0.7278718234082856</v>
      </c>
      <c r="DS527" s="49">
        <f t="shared" si="3218"/>
        <v>2.4372468757459367</v>
      </c>
      <c r="DU527" s="49">
        <f t="shared" ref="DU527:DZ527" si="3219">STDEV(DU523:DU525)</f>
        <v>5.540393605388114E-3</v>
      </c>
      <c r="DV527" s="49">
        <f t="shared" si="3219"/>
        <v>1.496388197460531E-2</v>
      </c>
      <c r="DW527" s="49">
        <f t="shared" si="3219"/>
        <v>1.9420797596054761E-2</v>
      </c>
      <c r="DX527" s="49">
        <f t="shared" si="3219"/>
        <v>0.31969543654908866</v>
      </c>
      <c r="DY527" s="49">
        <f t="shared" si="3219"/>
        <v>0.40339039298603541</v>
      </c>
      <c r="DZ527" s="49">
        <f t="shared" si="3219"/>
        <v>2.9633387139058707</v>
      </c>
    </row>
    <row r="528" spans="3:131" x14ac:dyDescent="0.2">
      <c r="C528" s="98" t="s">
        <v>134</v>
      </c>
      <c r="D528" s="3">
        <v>1863</v>
      </c>
      <c r="E528" s="3">
        <v>113286.451</v>
      </c>
      <c r="F528" s="3">
        <v>373.64299999999997</v>
      </c>
      <c r="G528" s="3">
        <v>361.99400000000003</v>
      </c>
      <c r="H528" s="3">
        <v>373.99299999999999</v>
      </c>
      <c r="I528" s="3">
        <v>365.21300000000002</v>
      </c>
      <c r="J528" s="3">
        <v>388.45299999999997</v>
      </c>
      <c r="K528" s="3">
        <v>371.32100000000003</v>
      </c>
      <c r="L528" s="3">
        <v>13.997999999999999</v>
      </c>
      <c r="M528" s="5">
        <f>IF(L528&lt;90, L528, 180-L528)</f>
        <v>13.997999999999999</v>
      </c>
      <c r="N528" s="3">
        <v>1866</v>
      </c>
      <c r="O528" s="3">
        <v>2438.1779999999999</v>
      </c>
      <c r="P528" s="3">
        <v>438.59100000000001</v>
      </c>
      <c r="Q528" s="3">
        <v>301.678</v>
      </c>
      <c r="R528" s="3">
        <v>434.61900000000003</v>
      </c>
      <c r="S528" s="3">
        <v>302.50099999999998</v>
      </c>
      <c r="T528" s="3">
        <v>55.716999999999999</v>
      </c>
      <c r="U528" s="3">
        <v>55.716999999999999</v>
      </c>
      <c r="V528" s="3">
        <v>0</v>
      </c>
      <c r="W528" s="5">
        <f>IF(V528&lt;90, V528, 180-V528)</f>
        <v>0</v>
      </c>
      <c r="X528" s="3">
        <v>1872</v>
      </c>
      <c r="Y528" s="3">
        <v>80250.664000000004</v>
      </c>
      <c r="Z528" s="3">
        <v>355.21699999999998</v>
      </c>
      <c r="AA528" s="3">
        <v>356.13900000000001</v>
      </c>
      <c r="AB528" s="3">
        <v>354.02</v>
      </c>
      <c r="AC528" s="3">
        <v>357.15499999999997</v>
      </c>
      <c r="AD528" s="3">
        <v>327.93799999999999</v>
      </c>
      <c r="AE528" s="3">
        <v>311.57799999999997</v>
      </c>
      <c r="AF528" s="3">
        <v>2.7879999999999998</v>
      </c>
      <c r="AG528" s="5">
        <f>IF(AF528&lt;90, AF528, 180-AF528)</f>
        <v>2.7879999999999998</v>
      </c>
      <c r="AH528" s="3">
        <v>1875</v>
      </c>
      <c r="AI528" s="3">
        <v>1877.28</v>
      </c>
      <c r="AJ528" s="3">
        <v>419.86599999999999</v>
      </c>
      <c r="AK528" s="3">
        <v>331.49299999999999</v>
      </c>
      <c r="AL528" s="3">
        <v>415.39</v>
      </c>
      <c r="AM528" s="3">
        <v>331.70400000000001</v>
      </c>
      <c r="AN528" s="3">
        <v>53.77</v>
      </c>
      <c r="AO528" s="3">
        <v>44.453000000000003</v>
      </c>
      <c r="AP528" s="3">
        <v>142.428</v>
      </c>
      <c r="AQ528" s="5">
        <f>IF(AP528&lt;90, AP528, 180-AP528)</f>
        <v>37.572000000000003</v>
      </c>
      <c r="AR528" s="3">
        <v>1881</v>
      </c>
      <c r="AS528" s="3">
        <v>85451.106</v>
      </c>
      <c r="AT528" s="3">
        <v>347.75900000000001</v>
      </c>
      <c r="AU528" s="3">
        <v>323.48899999999998</v>
      </c>
      <c r="AV528" s="3">
        <v>346.48500000000001</v>
      </c>
      <c r="AW528" s="3">
        <v>324.63299999999998</v>
      </c>
      <c r="AX528" s="3">
        <v>335.90600000000001</v>
      </c>
      <c r="AY528" s="3">
        <v>323.89999999999998</v>
      </c>
      <c r="AZ528" s="3">
        <v>174.75899999999999</v>
      </c>
      <c r="BA528" s="5">
        <f>IF(AZ528&lt;90, AZ528, 180-AZ528)</f>
        <v>5.2410000000000139</v>
      </c>
      <c r="BB528" s="3">
        <v>1884</v>
      </c>
      <c r="BC528" s="3">
        <v>1715.6880000000001</v>
      </c>
      <c r="BD528" s="3">
        <v>396.50799999999998</v>
      </c>
      <c r="BE528" s="3">
        <v>283.31099999999998</v>
      </c>
      <c r="BF528" s="3">
        <v>394.97</v>
      </c>
      <c r="BG528" s="3">
        <v>285.82600000000002</v>
      </c>
      <c r="BH528" s="3">
        <v>48.948</v>
      </c>
      <c r="BI528" s="3">
        <v>44.628999999999998</v>
      </c>
      <c r="BJ528" s="3">
        <v>94.909000000000006</v>
      </c>
      <c r="BK528" s="5">
        <f>IF(BJ528&lt;90, BJ528, 180-BJ528)</f>
        <v>85.090999999999994</v>
      </c>
      <c r="BL528" s="3">
        <v>1890</v>
      </c>
      <c r="BM528" s="3">
        <v>79129.769</v>
      </c>
      <c r="BN528" s="3">
        <v>351.97800000000001</v>
      </c>
      <c r="BO528" s="3">
        <v>259.21899999999999</v>
      </c>
      <c r="BP528" s="3">
        <v>350.87799999999999</v>
      </c>
      <c r="BQ528" s="3">
        <v>259.125</v>
      </c>
      <c r="BR528" s="3">
        <v>325.46600000000001</v>
      </c>
      <c r="BS528" s="3">
        <v>309.55900000000003</v>
      </c>
      <c r="BT528" s="3">
        <v>9.0510000000000002</v>
      </c>
      <c r="BU528" s="5">
        <f>IF(BT528&lt;90, BT528, 180-BT528)</f>
        <v>9.0510000000000002</v>
      </c>
      <c r="BV528" s="3">
        <v>1893</v>
      </c>
      <c r="BW528" s="3">
        <v>1562.204</v>
      </c>
      <c r="BX528" s="3">
        <v>397.86700000000002</v>
      </c>
      <c r="BY528" s="3">
        <v>214.61799999999999</v>
      </c>
      <c r="BZ528" s="3">
        <v>396.66699999999997</v>
      </c>
      <c r="CA528" s="3">
        <v>217.042</v>
      </c>
      <c r="CB528" s="3">
        <v>47.215000000000003</v>
      </c>
      <c r="CC528" s="3">
        <v>42.127000000000002</v>
      </c>
      <c r="CD528" s="3">
        <v>131.797</v>
      </c>
      <c r="CE528" s="5">
        <f>IF(CD528&lt;90, CD528, 180-CD528)</f>
        <v>48.203000000000003</v>
      </c>
      <c r="CF528" s="3">
        <v>1899</v>
      </c>
      <c r="CG528" s="3">
        <v>48820.436000000002</v>
      </c>
      <c r="CH528" s="3">
        <v>325.70499999999998</v>
      </c>
      <c r="CI528" s="3">
        <v>261.505</v>
      </c>
      <c r="CJ528" s="3">
        <v>324.93</v>
      </c>
      <c r="CK528" s="3">
        <v>261.72699999999998</v>
      </c>
      <c r="CL528" s="3">
        <v>261.29300000000001</v>
      </c>
      <c r="CM528" s="3">
        <v>237.89400000000001</v>
      </c>
      <c r="CN528" s="3">
        <v>133.35599999999999</v>
      </c>
      <c r="CO528" s="5">
        <f>IF(CN528&lt;90, CN528, 180-CN528)</f>
        <v>46.644000000000005</v>
      </c>
      <c r="CP528" s="3">
        <v>1902</v>
      </c>
      <c r="CQ528" s="3">
        <v>1753.5250000000001</v>
      </c>
      <c r="CR528" s="3">
        <v>355.72800000000001</v>
      </c>
      <c r="CS528" s="3">
        <v>225.245</v>
      </c>
      <c r="CT528" s="3">
        <v>356.221</v>
      </c>
      <c r="CU528" s="3">
        <v>228.13800000000001</v>
      </c>
      <c r="CV528" s="3">
        <v>50.058999999999997</v>
      </c>
      <c r="CW528" s="3">
        <v>44.6</v>
      </c>
      <c r="CX528" s="3">
        <v>152.101</v>
      </c>
      <c r="CY528" s="5">
        <f>IF(CX528&lt;90, CX528, 180-CX528)</f>
        <v>27.899000000000001</v>
      </c>
      <c r="CZ528" s="46">
        <f>(Y528-$E528)/$E528</f>
        <v>-0.29161286904468386</v>
      </c>
      <c r="DA528" s="46">
        <f>IF((AQ528-AG528)&lt;45,(AO528-$T528)/$T528,(AN528-$U528)/$U528)</f>
        <v>-0.20216450993413135</v>
      </c>
      <c r="DB528" s="46">
        <f>IF((AQ528-AG528)&lt;45,(AN528-$T528)/$T528,(AO528-$U528)/$U528)</f>
        <v>-3.4944451424161312E-2</v>
      </c>
      <c r="DC528" s="46">
        <f>SQRT((AJ528-Z528)^2+(AK528-AA528)^2)</f>
        <v>69.187560420931163</v>
      </c>
      <c r="DD528" s="46">
        <f>SQRT((AL528-AB528)^2+(AM528-AC528)^2)</f>
        <v>66.438169006979706</v>
      </c>
      <c r="DE528" s="46">
        <f>ABS(AQ528-AG528)</f>
        <v>34.784000000000006</v>
      </c>
      <c r="DF528" s="46" t="str">
        <f>IF(DE528&lt;45,DF$6,DF$5)</f>
        <v>CIRC</v>
      </c>
      <c r="DG528" s="46">
        <f>(AS528-$E528)/$E528</f>
        <v>-0.2457076265898735</v>
      </c>
      <c r="DH528" s="46">
        <f>IF((BK528-BA528)&lt;45,(BI528-$T528)/$T528,(BH528-$U528)/$U528)</f>
        <v>-0.12148895310228473</v>
      </c>
      <c r="DI528" s="46">
        <f>IF((BK528-BA528)&lt;45,(BH528-$T528)/$T528,(BI528-$U528)/$U528)</f>
        <v>-0.19900568946641065</v>
      </c>
      <c r="DJ528" s="46">
        <f>SQRT((BD528-AT528)^2+(BE528-AU528)^2)</f>
        <v>63.172277820259076</v>
      </c>
      <c r="DK528" s="46">
        <f>SQRT((BF528-AV528)^2+(BG528-AW528)^2)</f>
        <v>62.10296670852366</v>
      </c>
      <c r="DL528" s="46">
        <f>ABS(BK528-BA528)</f>
        <v>79.84999999999998</v>
      </c>
      <c r="DM528" s="46" t="str">
        <f>IF(DL528&lt;45,DM$6,DM$5)</f>
        <v>RAD</v>
      </c>
      <c r="DN528" s="46">
        <f>(BM528-$E528)/$E528</f>
        <v>-0.30150721201425934</v>
      </c>
      <c r="DO528" s="46">
        <f>IF((CE528-BU528)&lt;45,(CC528-$T528)/$T528,(CB528-$U528)/$U528)</f>
        <v>-0.24391119407003242</v>
      </c>
      <c r="DP528" s="46">
        <f>IF((CE528-BU528)&lt;45,(CB528-$T528)/$T528,(CC528-$U528)/$U528)</f>
        <v>-0.15259256600319462</v>
      </c>
      <c r="DQ528" s="46">
        <f>SQRT((BX528-BN528)^2+(BY528-BO528)^2)</f>
        <v>63.99257395979631</v>
      </c>
      <c r="DR528" s="46">
        <f>SQRT((BZ528-BP528)^2+(CA528-BQ528)^2)</f>
        <v>62.190123090407198</v>
      </c>
      <c r="DS528" s="46">
        <f>ABS(CE528-BU528)</f>
        <v>39.152000000000001</v>
      </c>
      <c r="DT528" s="46" t="str">
        <f>IF(DS528&lt;45,DT$6,DT$5)</f>
        <v>CIRC</v>
      </c>
      <c r="DU528" s="46">
        <f>(CG528-$E528)/$E528</f>
        <v>-0.56905317830108382</v>
      </c>
      <c r="DV528" s="46">
        <f>IF((CY528-CO528)&lt;45,(CW528-$T528)/$T528,(CV528-$U528)/$U528)</f>
        <v>-0.19952617692984184</v>
      </c>
      <c r="DW528" s="46">
        <f>IF((CY528-CO528)&lt;45,(CV528-$T528)/$T528,(CW528-$U528)/$U528)</f>
        <v>-0.10154889889979721</v>
      </c>
      <c r="DX528" s="46">
        <f>SQRT((CR528-CH528)^2+(CS528-CI528)^2)</f>
        <v>47.07619492907218</v>
      </c>
      <c r="DY528" s="46">
        <f>SQRT((CT528-CJ528)^2+(CU528-CK528)^2)</f>
        <v>45.905855857395778</v>
      </c>
      <c r="DZ528" s="46">
        <f>ABS(CO528-CE528)</f>
        <v>1.5589999999999975</v>
      </c>
      <c r="EA528" s="46" t="str">
        <f>IF(DZ528&lt;45,EA$6,EA$5)</f>
        <v>CIRC</v>
      </c>
    </row>
    <row r="529" spans="3:131" x14ac:dyDescent="0.2">
      <c r="C529" s="98"/>
      <c r="D529" s="3">
        <v>1864</v>
      </c>
      <c r="E529" s="3">
        <v>112463.177</v>
      </c>
      <c r="F529" s="3">
        <v>374.738</v>
      </c>
      <c r="G529" s="3">
        <v>361.84100000000001</v>
      </c>
      <c r="H529" s="3">
        <v>375.36099999999999</v>
      </c>
      <c r="I529" s="3">
        <v>365.06900000000002</v>
      </c>
      <c r="J529" s="3">
        <v>384.29899999999998</v>
      </c>
      <c r="K529" s="3">
        <v>372.60700000000003</v>
      </c>
      <c r="L529" s="3">
        <v>13.3</v>
      </c>
      <c r="M529" s="5">
        <f>IF(L529&lt;90, L529, 180-L529)</f>
        <v>13.3</v>
      </c>
      <c r="N529" s="3">
        <v>1867</v>
      </c>
      <c r="O529" s="3">
        <v>2438.1779999999999</v>
      </c>
      <c r="P529" s="3">
        <v>438.59100000000001</v>
      </c>
      <c r="Q529" s="3">
        <v>301.678</v>
      </c>
      <c r="R529" s="3">
        <v>434.61900000000003</v>
      </c>
      <c r="S529" s="3">
        <v>302.50099999999998</v>
      </c>
      <c r="T529" s="3">
        <v>55.716999999999999</v>
      </c>
      <c r="U529" s="3">
        <v>55.716999999999999</v>
      </c>
      <c r="V529" s="3">
        <v>0</v>
      </c>
      <c r="W529" s="5">
        <f>IF(V529&lt;90, V529, 180-V529)</f>
        <v>0</v>
      </c>
      <c r="X529" s="3">
        <v>1873</v>
      </c>
      <c r="Y529" s="3">
        <v>79205.441000000006</v>
      </c>
      <c r="Z529" s="3">
        <v>355.80700000000002</v>
      </c>
      <c r="AA529" s="3">
        <v>355.34199999999998</v>
      </c>
      <c r="AB529" s="3">
        <v>354.57499999999999</v>
      </c>
      <c r="AC529" s="3">
        <v>356.29500000000002</v>
      </c>
      <c r="AD529" s="3">
        <v>327.58</v>
      </c>
      <c r="AE529" s="3">
        <v>307.85599999999999</v>
      </c>
      <c r="AF529" s="3">
        <v>1.2</v>
      </c>
      <c r="AG529" s="5">
        <f>IF(AF529&lt;90, AF529, 180-AF529)</f>
        <v>1.2</v>
      </c>
      <c r="AH529" s="3">
        <v>1876</v>
      </c>
      <c r="AI529" s="3">
        <v>1854.759</v>
      </c>
      <c r="AJ529" s="3">
        <v>420.28800000000001</v>
      </c>
      <c r="AK529" s="3">
        <v>331.47399999999999</v>
      </c>
      <c r="AL529" s="3">
        <v>415.72300000000001</v>
      </c>
      <c r="AM529" s="3">
        <v>331.65899999999999</v>
      </c>
      <c r="AN529" s="3">
        <v>53.302</v>
      </c>
      <c r="AO529" s="3">
        <v>44.305</v>
      </c>
      <c r="AP529" s="3">
        <v>140.999</v>
      </c>
      <c r="AQ529" s="5">
        <f>IF(AP529&lt;90, AP529, 180-AP529)</f>
        <v>39.001000000000005</v>
      </c>
      <c r="AR529" s="3">
        <v>1882</v>
      </c>
      <c r="AS529" s="3">
        <v>85704.922999999995</v>
      </c>
      <c r="AT529" s="3">
        <v>347.20400000000001</v>
      </c>
      <c r="AU529" s="3">
        <v>324.18200000000002</v>
      </c>
      <c r="AV529" s="3">
        <v>345.976</v>
      </c>
      <c r="AW529" s="3">
        <v>325.35300000000001</v>
      </c>
      <c r="AX529" s="3">
        <v>337.04700000000003</v>
      </c>
      <c r="AY529" s="3">
        <v>323.762</v>
      </c>
      <c r="AZ529" s="3">
        <v>170.56899999999999</v>
      </c>
      <c r="BA529" s="5">
        <f>IF(AZ529&lt;90, AZ529, 180-AZ529)</f>
        <v>9.4310000000000116</v>
      </c>
      <c r="BB529" s="3">
        <v>1885</v>
      </c>
      <c r="BC529" s="3">
        <v>1716.9269999999999</v>
      </c>
      <c r="BD529" s="3">
        <v>396.54300000000001</v>
      </c>
      <c r="BE529" s="3">
        <v>283.83499999999998</v>
      </c>
      <c r="BF529" s="3">
        <v>394.99599999999998</v>
      </c>
      <c r="BG529" s="3">
        <v>286.22199999999998</v>
      </c>
      <c r="BH529" s="3">
        <v>49.148000000000003</v>
      </c>
      <c r="BI529" s="3">
        <v>44.478999999999999</v>
      </c>
      <c r="BJ529" s="3">
        <v>101.431</v>
      </c>
      <c r="BK529" s="5">
        <f>IF(BJ529&lt;90, BJ529, 180-BJ529)</f>
        <v>78.569000000000003</v>
      </c>
      <c r="BL529" s="3">
        <v>1891</v>
      </c>
      <c r="BM529" s="3">
        <v>79143.282000000007</v>
      </c>
      <c r="BN529" s="3">
        <v>351.839</v>
      </c>
      <c r="BO529" s="3">
        <v>258.77</v>
      </c>
      <c r="BP529" s="3">
        <v>350.74799999999999</v>
      </c>
      <c r="BQ529" s="3">
        <v>258.63</v>
      </c>
      <c r="BR529" s="3">
        <v>324.86900000000003</v>
      </c>
      <c r="BS529" s="3">
        <v>310.18200000000002</v>
      </c>
      <c r="BT529" s="3">
        <v>7.65</v>
      </c>
      <c r="BU529" s="5">
        <f>IF(BT529&lt;90, BT529, 180-BT529)</f>
        <v>7.65</v>
      </c>
      <c r="BV529" s="3">
        <v>1894</v>
      </c>
      <c r="BW529" s="3">
        <v>1549.93</v>
      </c>
      <c r="BX529" s="3">
        <v>398.12099999999998</v>
      </c>
      <c r="BY529" s="3">
        <v>214.86199999999999</v>
      </c>
      <c r="BZ529" s="3">
        <v>396.83</v>
      </c>
      <c r="CA529" s="3">
        <v>217.251</v>
      </c>
      <c r="CB529" s="3">
        <v>47.6</v>
      </c>
      <c r="CC529" s="3">
        <v>41.459000000000003</v>
      </c>
      <c r="CD529" s="3">
        <v>135.35</v>
      </c>
      <c r="CE529" s="5">
        <f>IF(CD529&lt;90, CD529, 180-CD529)</f>
        <v>44.650000000000006</v>
      </c>
      <c r="CF529" s="3">
        <v>1900</v>
      </c>
      <c r="CG529" s="3">
        <v>49215.913999999997</v>
      </c>
      <c r="CH529" s="3">
        <v>327.06400000000002</v>
      </c>
      <c r="CI529" s="3">
        <v>263.52699999999999</v>
      </c>
      <c r="CJ529" s="3">
        <v>326.74</v>
      </c>
      <c r="CK529" s="3">
        <v>264.32900000000001</v>
      </c>
      <c r="CL529" s="3">
        <v>260.12799999999999</v>
      </c>
      <c r="CM529" s="3">
        <v>240.89599999999999</v>
      </c>
      <c r="CN529" s="3">
        <v>142.27099999999999</v>
      </c>
      <c r="CO529" s="5">
        <f>IF(CN529&lt;90, CN529, 180-CN529)</f>
        <v>37.729000000000013</v>
      </c>
      <c r="CP529" s="3">
        <v>1903</v>
      </c>
      <c r="CQ529" s="3">
        <v>1740.8</v>
      </c>
      <c r="CR529" s="3">
        <v>356.108</v>
      </c>
      <c r="CS529" s="3">
        <v>224.90600000000001</v>
      </c>
      <c r="CT529" s="3">
        <v>356.55799999999999</v>
      </c>
      <c r="CU529" s="3">
        <v>227.73099999999999</v>
      </c>
      <c r="CV529" s="3">
        <v>50.048999999999999</v>
      </c>
      <c r="CW529" s="3">
        <v>44.286000000000001</v>
      </c>
      <c r="CX529" s="3">
        <v>161.13300000000001</v>
      </c>
      <c r="CY529" s="5">
        <f>IF(CX529&lt;90, CX529, 180-CX529)</f>
        <v>18.86699999999999</v>
      </c>
      <c r="CZ529" s="46">
        <f>(Y529-$E529)/$E529</f>
        <v>-0.29572111412075786</v>
      </c>
      <c r="DA529" s="46">
        <f t="shared" ref="DA529:DA530" si="3220">IF((AQ529-AG529)&lt;45,(AO529-$T529)/$T529,(AN529-$U529)/$U529)</f>
        <v>-0.20482079078198753</v>
      </c>
      <c r="DB529" s="46">
        <f t="shared" ref="DB529:DB530" si="3221">IF((AQ529-AG529)&lt;45,(AN529-$T529)/$T529,(AO529-$U529)/$U529)</f>
        <v>-4.3344042213328056E-2</v>
      </c>
      <c r="DC529" s="46">
        <f>SQRT((AJ529-Z529)^2+(AK529-AA529)^2)</f>
        <v>68.756678112020495</v>
      </c>
      <c r="DD529" s="46">
        <f>SQRT((AL529-AB529)^2+(AM529-AC529)^2)</f>
        <v>65.924277773821714</v>
      </c>
      <c r="DE529" s="46">
        <f>ABS(AQ529-AG529)</f>
        <v>37.801000000000002</v>
      </c>
      <c r="DF529" s="46" t="str">
        <f t="shared" ref="DF529:DF531" si="3222">IF(DE529&lt;45,DF$6,DF$5)</f>
        <v>CIRC</v>
      </c>
      <c r="DG529" s="46">
        <f>(AS529-$E529)/$E529</f>
        <v>-0.23792902453751597</v>
      </c>
      <c r="DH529" s="46">
        <f t="shared" ref="DH529:DH530" si="3223">IF((BK529-BA529)&lt;45,(BI529-$T529)/$T529,(BH529-$U529)/$U529)</f>
        <v>-0.11789938438896559</v>
      </c>
      <c r="DI529" s="46">
        <f t="shared" ref="DI529:DI530" si="3224">IF((BK529-BA529)&lt;45,(BH529-$T529)/$T529,(BI529-$U529)/$U529)</f>
        <v>-0.20169786600139994</v>
      </c>
      <c r="DJ529" s="46">
        <f>SQRT((BD529-AT529)^2+(BE529-AU529)^2)</f>
        <v>63.735526435419068</v>
      </c>
      <c r="DK529" s="46">
        <f>SQRT((BF529-AV529)^2+(BG529-AW529)^2)</f>
        <v>62.723166063265658</v>
      </c>
      <c r="DL529" s="46">
        <f>ABS(BK529-BA529)</f>
        <v>69.137999999999991</v>
      </c>
      <c r="DM529" s="46" t="str">
        <f t="shared" ref="DM529:DM531" si="3225">IF(DL529&lt;45,DM$6,DM$5)</f>
        <v>RAD</v>
      </c>
      <c r="DN529" s="46">
        <f>(BM529-$E529)/$E529</f>
        <v>-0.29627381947426212</v>
      </c>
      <c r="DO529" s="46">
        <f t="shared" ref="DO529:DO530" si="3226">IF((CE529-BU529)&lt;45,(CC529-$T529)/$T529,(CB529-$U529)/$U529)</f>
        <v>-0.25590035357251817</v>
      </c>
      <c r="DP529" s="46">
        <f t="shared" ref="DP529:DP530" si="3227">IF((CE529-BU529)&lt;45,(CB529-$T529)/$T529,(CC529-$U529)/$U529)</f>
        <v>-0.14568264623005542</v>
      </c>
      <c r="DQ529" s="46">
        <f>SQRT((BX529-BN529)^2+(BY529-BO529)^2)</f>
        <v>63.796049940415571</v>
      </c>
      <c r="DR529" s="46">
        <f>SQRT((BZ529-BP529)^2+(CA529-BQ529)^2)</f>
        <v>61.933612562162061</v>
      </c>
      <c r="DS529" s="46">
        <f>ABS(CE529-BU529)</f>
        <v>37.000000000000007</v>
      </c>
      <c r="DT529" s="46" t="str">
        <f t="shared" ref="DT529:DT531" si="3228">IF(DS529&lt;45,DT$6,DT$5)</f>
        <v>CIRC</v>
      </c>
      <c r="DU529" s="46">
        <f>(CG529-$E529)/$E529</f>
        <v>-0.56238196970018017</v>
      </c>
      <c r="DV529" s="46">
        <f t="shared" ref="DV529:DV530" si="3229">IF((CY529-CO529)&lt;45,(CW529-$T529)/$T529,(CV529-$U529)/$U529)</f>
        <v>-0.20516179980975283</v>
      </c>
      <c r="DW529" s="46">
        <f t="shared" ref="DW529:DW530" si="3230">IF((CY529-CO529)&lt;45,(CV529-$T529)/$T529,(CW529-$U529)/$U529)</f>
        <v>-0.10172837733546314</v>
      </c>
      <c r="DX529" s="46">
        <f>SQRT((CR529-CH529)^2+(CS529-CI529)^2)</f>
        <v>48.323240547380486</v>
      </c>
      <c r="DY529" s="46">
        <f>SQRT((CT529-CJ529)^2+(CU529-CK529)^2)</f>
        <v>47.207274100502772</v>
      </c>
      <c r="DZ529" s="46">
        <f>ABS(CO529-CE529)</f>
        <v>6.9209999999999923</v>
      </c>
      <c r="EA529" s="46" t="str">
        <f t="shared" ref="EA529:EA531" si="3231">IF(DZ529&lt;45,EA$6,EA$5)</f>
        <v>CIRC</v>
      </c>
    </row>
    <row r="530" spans="3:131" x14ac:dyDescent="0.2">
      <c r="C530" s="98"/>
      <c r="D530" s="3">
        <v>1865</v>
      </c>
      <c r="E530" s="3">
        <v>112053.624</v>
      </c>
      <c r="F530" s="3">
        <v>374.07</v>
      </c>
      <c r="G530" s="3">
        <v>360.83</v>
      </c>
      <c r="H530" s="3">
        <v>374.596</v>
      </c>
      <c r="I530" s="3">
        <v>363.91300000000001</v>
      </c>
      <c r="J530" s="3">
        <v>382.56400000000002</v>
      </c>
      <c r="K530" s="3">
        <v>372.93400000000003</v>
      </c>
      <c r="L530" s="3">
        <v>14.898999999999999</v>
      </c>
      <c r="M530" s="5">
        <f>IF(L530&lt;90, L530, 180-L530)</f>
        <v>14.898999999999999</v>
      </c>
      <c r="N530" s="3">
        <v>1868</v>
      </c>
      <c r="O530" s="3">
        <v>2409.9140000000002</v>
      </c>
      <c r="P530" s="3">
        <v>438.423</v>
      </c>
      <c r="Q530" s="3">
        <v>301.51</v>
      </c>
      <c r="R530" s="3">
        <v>434.43</v>
      </c>
      <c r="S530" s="3">
        <v>302.35399999999998</v>
      </c>
      <c r="T530" s="3">
        <v>55.393000000000001</v>
      </c>
      <c r="U530" s="3">
        <v>55.393000000000001</v>
      </c>
      <c r="V530" s="3">
        <v>0</v>
      </c>
      <c r="W530" s="5">
        <f>IF(V530&lt;90, V530, 180-V530)</f>
        <v>0</v>
      </c>
      <c r="X530" s="3">
        <v>1874</v>
      </c>
      <c r="Y530" s="3">
        <v>79824.67</v>
      </c>
      <c r="Z530" s="3">
        <v>355.11599999999999</v>
      </c>
      <c r="AA530" s="3">
        <v>357.74299999999999</v>
      </c>
      <c r="AB530" s="3">
        <v>353.94400000000002</v>
      </c>
      <c r="AC530" s="3">
        <v>358.82100000000003</v>
      </c>
      <c r="AD530" s="3">
        <v>325.55700000000002</v>
      </c>
      <c r="AE530" s="3">
        <v>312.19099999999997</v>
      </c>
      <c r="AF530" s="3">
        <v>3.9079999999999999</v>
      </c>
      <c r="AG530" s="5">
        <f>IF(AF530&lt;90, AF530, 180-AF530)</f>
        <v>3.9079999999999999</v>
      </c>
      <c r="AH530" s="3">
        <v>1877</v>
      </c>
      <c r="AI530" s="3">
        <v>1826.3820000000001</v>
      </c>
      <c r="AJ530" s="3">
        <v>420.29500000000002</v>
      </c>
      <c r="AK530" s="3">
        <v>331.37299999999999</v>
      </c>
      <c r="AL530" s="3">
        <v>415.70400000000001</v>
      </c>
      <c r="AM530" s="3">
        <v>331.56200000000001</v>
      </c>
      <c r="AN530" s="3">
        <v>52.728999999999999</v>
      </c>
      <c r="AO530" s="3">
        <v>44.100999999999999</v>
      </c>
      <c r="AP530" s="3">
        <v>146.715</v>
      </c>
      <c r="AQ530" s="5">
        <f>IF(AP530&lt;90, AP530, 180-AP530)</f>
        <v>33.284999999999997</v>
      </c>
      <c r="AR530" s="3">
        <v>1883</v>
      </c>
      <c r="AS530" s="3">
        <v>85943.876000000004</v>
      </c>
      <c r="AT530" s="3">
        <v>347.41800000000001</v>
      </c>
      <c r="AU530" s="3">
        <v>323.959</v>
      </c>
      <c r="AV530" s="3">
        <v>346.17599999999999</v>
      </c>
      <c r="AW530" s="3">
        <v>325.11399999999998</v>
      </c>
      <c r="AX530" s="3">
        <v>336.67399999999998</v>
      </c>
      <c r="AY530" s="3">
        <v>325.024</v>
      </c>
      <c r="AZ530" s="3">
        <v>173.4</v>
      </c>
      <c r="BA530" s="5">
        <f>IF(AZ530&lt;90, AZ530, 180-AZ530)</f>
        <v>6.5999999999999943</v>
      </c>
      <c r="BB530" s="3">
        <v>1886</v>
      </c>
      <c r="BC530" s="3">
        <v>1716.702</v>
      </c>
      <c r="BD530" s="3">
        <v>396.51900000000001</v>
      </c>
      <c r="BE530" s="3">
        <v>283.57</v>
      </c>
      <c r="BF530" s="3">
        <v>394.95299999999997</v>
      </c>
      <c r="BG530" s="3">
        <v>286.048</v>
      </c>
      <c r="BH530" s="3">
        <v>48.273000000000003</v>
      </c>
      <c r="BI530" s="3">
        <v>45.279000000000003</v>
      </c>
      <c r="BJ530" s="3">
        <v>95.751999999999995</v>
      </c>
      <c r="BK530" s="5">
        <f>IF(BJ530&lt;90, BJ530, 180-BJ530)</f>
        <v>84.248000000000005</v>
      </c>
      <c r="BL530" s="3">
        <v>1892</v>
      </c>
      <c r="BM530" s="3">
        <v>79528.062000000005</v>
      </c>
      <c r="BN530" s="3">
        <v>351.62400000000002</v>
      </c>
      <c r="BO530" s="3">
        <v>259.27100000000002</v>
      </c>
      <c r="BP530" s="3">
        <v>350.52600000000001</v>
      </c>
      <c r="BQ530" s="3">
        <v>259.17099999999999</v>
      </c>
      <c r="BR530" s="3">
        <v>326.52199999999999</v>
      </c>
      <c r="BS530" s="3">
        <v>310.11099999999999</v>
      </c>
      <c r="BT530" s="3">
        <v>8.48</v>
      </c>
      <c r="BU530" s="5">
        <f>IF(BT530&lt;90, BT530, 180-BT530)</f>
        <v>8.48</v>
      </c>
      <c r="BV530" s="3">
        <v>1895</v>
      </c>
      <c r="BW530" s="3">
        <v>1556.5740000000001</v>
      </c>
      <c r="BX530" s="3">
        <v>398.14800000000002</v>
      </c>
      <c r="BY530" s="3">
        <v>214.81700000000001</v>
      </c>
      <c r="BZ530" s="3">
        <v>396.85599999999999</v>
      </c>
      <c r="CA530" s="3">
        <v>217.19300000000001</v>
      </c>
      <c r="CB530" s="3">
        <v>48.039000000000001</v>
      </c>
      <c r="CC530" s="3">
        <v>41.256</v>
      </c>
      <c r="CD530" s="3">
        <v>132.459</v>
      </c>
      <c r="CE530" s="5">
        <f>IF(CD530&lt;90, CD530, 180-CD530)</f>
        <v>47.540999999999997</v>
      </c>
      <c r="CF530" s="3">
        <v>1901</v>
      </c>
      <c r="CG530" s="3">
        <v>49320.525999999998</v>
      </c>
      <c r="CH530" s="3">
        <v>326.67700000000002</v>
      </c>
      <c r="CI530" s="3">
        <v>262.83199999999999</v>
      </c>
      <c r="CJ530" s="3">
        <v>326.40100000000001</v>
      </c>
      <c r="CK530" s="3">
        <v>263.55599999999998</v>
      </c>
      <c r="CL530" s="3">
        <v>263.572</v>
      </c>
      <c r="CM530" s="3">
        <v>238.25299999999999</v>
      </c>
      <c r="CN530" s="3">
        <v>144.18</v>
      </c>
      <c r="CO530" s="5">
        <f>IF(CN530&lt;90, CN530, 180-CN530)</f>
        <v>35.819999999999993</v>
      </c>
      <c r="CP530" s="3">
        <v>1904</v>
      </c>
      <c r="CQ530" s="3">
        <v>1736.4079999999999</v>
      </c>
      <c r="CR530" s="3">
        <v>355.94200000000001</v>
      </c>
      <c r="CS530" s="3">
        <v>225.31</v>
      </c>
      <c r="CT530" s="3">
        <v>356.38299999999998</v>
      </c>
      <c r="CU530" s="3">
        <v>228.172</v>
      </c>
      <c r="CV530" s="3">
        <v>49.67</v>
      </c>
      <c r="CW530" s="3">
        <v>44.511000000000003</v>
      </c>
      <c r="CX530" s="3">
        <v>153.33099999999999</v>
      </c>
      <c r="CY530" s="5">
        <f>IF(CX530&lt;90, CX530, 180-CX530)</f>
        <v>26.669000000000011</v>
      </c>
      <c r="CZ530" s="46">
        <f>(Y530-$E530)/$E530</f>
        <v>-0.28762080912260363</v>
      </c>
      <c r="DA530" s="46">
        <f t="shared" si="3220"/>
        <v>-0.20385247233404946</v>
      </c>
      <c r="DB530" s="46">
        <f t="shared" si="3221"/>
        <v>-4.8092719296662062E-2</v>
      </c>
      <c r="DC530" s="46">
        <f>SQRT((AJ530-Z530)^2+(AK530-AA530)^2)</f>
        <v>70.311300236875184</v>
      </c>
      <c r="DD530" s="46">
        <f>SQRT((AL530-AB530)^2+(AM530-AC530)^2)</f>
        <v>67.50815270024799</v>
      </c>
      <c r="DE530" s="46">
        <f>ABS(AQ530-AG530)</f>
        <v>29.376999999999995</v>
      </c>
      <c r="DF530" s="46" t="str">
        <f t="shared" si="3222"/>
        <v>CIRC</v>
      </c>
      <c r="DG530" s="46">
        <f>(AS530-$E530)/$E530</f>
        <v>-0.23301118757212166</v>
      </c>
      <c r="DH530" s="46">
        <f t="shared" si="3223"/>
        <v>-0.1285360966187063</v>
      </c>
      <c r="DI530" s="46">
        <f t="shared" si="3224"/>
        <v>-0.18258624735977466</v>
      </c>
      <c r="DJ530" s="46">
        <f>SQRT((BD530-AT530)^2+(BE530-AU530)^2)</f>
        <v>63.578137138484962</v>
      </c>
      <c r="DK530" s="46">
        <f>SQRT((BF530-AV530)^2+(BG530-AW530)^2)</f>
        <v>62.492784263465147</v>
      </c>
      <c r="DL530" s="46">
        <f>ABS(BK530-BA530)</f>
        <v>77.64800000000001</v>
      </c>
      <c r="DM530" s="46" t="str">
        <f t="shared" si="3225"/>
        <v>RAD</v>
      </c>
      <c r="DN530" s="46">
        <f>(BM530-$E530)/$E530</f>
        <v>-0.29026782748231322</v>
      </c>
      <c r="DO530" s="46">
        <f t="shared" si="3226"/>
        <v>-0.25521275251385556</v>
      </c>
      <c r="DP530" s="46">
        <f t="shared" si="3227"/>
        <v>-0.13276045709746717</v>
      </c>
      <c r="DQ530" s="46">
        <f>SQRT((BX530-BN530)^2+(BY530-BO530)^2)</f>
        <v>64.347810312395254</v>
      </c>
      <c r="DR530" s="46">
        <f>SQRT((BZ530-BP530)^2+(CA530-BQ530)^2)</f>
        <v>62.51896819366101</v>
      </c>
      <c r="DS530" s="46">
        <f>ABS(CE530-BU530)</f>
        <v>39.060999999999993</v>
      </c>
      <c r="DT530" s="46" t="str">
        <f t="shared" si="3228"/>
        <v>CIRC</v>
      </c>
      <c r="DU530" s="46">
        <f>(CG530-$E530)/$E530</f>
        <v>-0.55984889877368005</v>
      </c>
      <c r="DV530" s="46">
        <f t="shared" si="3229"/>
        <v>-0.1964508150849385</v>
      </c>
      <c r="DW530" s="46">
        <f t="shared" si="3230"/>
        <v>-0.10331630350405284</v>
      </c>
      <c r="DX530" s="46">
        <f>SQRT((CR530-CH530)^2+(CS530-CI530)^2)</f>
        <v>47.585089145655679</v>
      </c>
      <c r="DY530" s="46">
        <f>SQRT((CT530-CJ530)^2+(CU530-CK530)^2)</f>
        <v>46.378311525970815</v>
      </c>
      <c r="DZ530" s="46">
        <f>ABS(CO530-CE530)</f>
        <v>11.721000000000004</v>
      </c>
      <c r="EA530" s="46" t="str">
        <f t="shared" si="3231"/>
        <v>CIRC</v>
      </c>
    </row>
    <row r="531" spans="3:131" ht="17" x14ac:dyDescent="0.2">
      <c r="C531" s="21" t="s">
        <v>19</v>
      </c>
      <c r="D531" s="7"/>
      <c r="E531" s="7">
        <f t="shared" ref="E531:M531" si="3232">AVERAGE(E528:E530)</f>
        <v>112601.08399999999</v>
      </c>
      <c r="F531" s="7">
        <f t="shared" si="3232"/>
        <v>374.15033333333332</v>
      </c>
      <c r="G531" s="7">
        <f t="shared" si="3232"/>
        <v>361.55500000000001</v>
      </c>
      <c r="H531" s="7">
        <f t="shared" si="3232"/>
        <v>374.65000000000003</v>
      </c>
      <c r="I531" s="7">
        <f t="shared" si="3232"/>
        <v>364.73166666666674</v>
      </c>
      <c r="J531" s="7">
        <f t="shared" si="3232"/>
        <v>385.10533333333336</v>
      </c>
      <c r="K531" s="7">
        <f t="shared" si="3232"/>
        <v>372.28733333333338</v>
      </c>
      <c r="L531" s="7">
        <f t="shared" si="3232"/>
        <v>14.065666666666667</v>
      </c>
      <c r="M531" s="7">
        <f t="shared" si="3232"/>
        <v>14.065666666666667</v>
      </c>
      <c r="N531" s="7"/>
      <c r="O531" s="7">
        <f t="shared" ref="O531:W531" si="3233">AVERAGE(O528:O530)</f>
        <v>2428.7566666666667</v>
      </c>
      <c r="P531" s="7">
        <f t="shared" si="3233"/>
        <v>438.53500000000003</v>
      </c>
      <c r="Q531" s="7">
        <f t="shared" si="3233"/>
        <v>301.62200000000001</v>
      </c>
      <c r="R531" s="7">
        <f t="shared" si="3233"/>
        <v>434.55600000000004</v>
      </c>
      <c r="S531" s="7">
        <f t="shared" si="3233"/>
        <v>302.452</v>
      </c>
      <c r="T531" s="7">
        <f t="shared" si="3233"/>
        <v>55.609000000000002</v>
      </c>
      <c r="U531" s="7">
        <f t="shared" si="3233"/>
        <v>55.609000000000002</v>
      </c>
      <c r="V531" s="7">
        <f t="shared" si="3233"/>
        <v>0</v>
      </c>
      <c r="W531" s="7">
        <f t="shared" si="3233"/>
        <v>0</v>
      </c>
      <c r="X531" s="7"/>
      <c r="Y531" s="7">
        <f t="shared" ref="Y531:AG531" si="3234">AVERAGE(Y528:Y530)</f>
        <v>79760.258333333346</v>
      </c>
      <c r="Z531" s="7">
        <f t="shared" si="3234"/>
        <v>355.37999999999994</v>
      </c>
      <c r="AA531" s="7">
        <f t="shared" si="3234"/>
        <v>356.40799999999996</v>
      </c>
      <c r="AB531" s="7">
        <f t="shared" si="3234"/>
        <v>354.17966666666666</v>
      </c>
      <c r="AC531" s="7">
        <f t="shared" si="3234"/>
        <v>357.42366666666675</v>
      </c>
      <c r="AD531" s="7">
        <f t="shared" si="3234"/>
        <v>327.02500000000003</v>
      </c>
      <c r="AE531" s="7">
        <f t="shared" si="3234"/>
        <v>310.54166666666669</v>
      </c>
      <c r="AF531" s="7">
        <f t="shared" si="3234"/>
        <v>2.6319999999999997</v>
      </c>
      <c r="AG531" s="7">
        <f t="shared" si="3234"/>
        <v>2.6319999999999997</v>
      </c>
      <c r="AH531" s="7"/>
      <c r="AI531" s="7">
        <f t="shared" ref="AI531:AQ531" si="3235">AVERAGE(AI528:AI530)</f>
        <v>1852.807</v>
      </c>
      <c r="AJ531" s="7">
        <f t="shared" si="3235"/>
        <v>420.14966666666669</v>
      </c>
      <c r="AK531" s="7">
        <f t="shared" si="3235"/>
        <v>331.44666666666666</v>
      </c>
      <c r="AL531" s="7">
        <f t="shared" si="3235"/>
        <v>415.60566666666665</v>
      </c>
      <c r="AM531" s="7">
        <f t="shared" si="3235"/>
        <v>331.64166666666671</v>
      </c>
      <c r="AN531" s="7">
        <f t="shared" si="3235"/>
        <v>53.266999999999996</v>
      </c>
      <c r="AO531" s="7">
        <f t="shared" si="3235"/>
        <v>44.286333333333339</v>
      </c>
      <c r="AP531" s="7">
        <f t="shared" si="3235"/>
        <v>143.38066666666668</v>
      </c>
      <c r="AQ531" s="7">
        <f t="shared" si="3235"/>
        <v>36.619333333333337</v>
      </c>
      <c r="AR531" s="7"/>
      <c r="AS531" s="7">
        <f t="shared" ref="AS531:BA531" si="3236">AVERAGE(AS528:AS530)</f>
        <v>85699.968333333323</v>
      </c>
      <c r="AT531" s="7">
        <f t="shared" si="3236"/>
        <v>347.46033333333327</v>
      </c>
      <c r="AU531" s="7">
        <f t="shared" si="3236"/>
        <v>323.87666666666672</v>
      </c>
      <c r="AV531" s="7">
        <f t="shared" si="3236"/>
        <v>346.21233333333333</v>
      </c>
      <c r="AW531" s="7">
        <f t="shared" si="3236"/>
        <v>325.0333333333333</v>
      </c>
      <c r="AX531" s="7">
        <f t="shared" si="3236"/>
        <v>336.54233333333332</v>
      </c>
      <c r="AY531" s="7">
        <f t="shared" si="3236"/>
        <v>324.2286666666667</v>
      </c>
      <c r="AZ531" s="7">
        <f t="shared" si="3236"/>
        <v>172.90933333333331</v>
      </c>
      <c r="BA531" s="7">
        <f t="shared" si="3236"/>
        <v>7.0906666666666736</v>
      </c>
      <c r="BB531" s="7"/>
      <c r="BC531" s="7">
        <f t="shared" ref="BC531:BK531" si="3237">AVERAGE(BC528:BC530)</f>
        <v>1716.4390000000001</v>
      </c>
      <c r="BD531" s="7">
        <f t="shared" si="3237"/>
        <v>396.52333333333331</v>
      </c>
      <c r="BE531" s="7">
        <f t="shared" si="3237"/>
        <v>283.57199999999995</v>
      </c>
      <c r="BF531" s="7">
        <f t="shared" si="3237"/>
        <v>394.97299999999996</v>
      </c>
      <c r="BG531" s="7">
        <f t="shared" si="3237"/>
        <v>286.03199999999998</v>
      </c>
      <c r="BH531" s="7">
        <f t="shared" si="3237"/>
        <v>48.789666666666669</v>
      </c>
      <c r="BI531" s="7">
        <f t="shared" si="3237"/>
        <v>44.795666666666669</v>
      </c>
      <c r="BJ531" s="7">
        <f t="shared" si="3237"/>
        <v>97.36399999999999</v>
      </c>
      <c r="BK531" s="7">
        <f t="shared" si="3237"/>
        <v>82.63600000000001</v>
      </c>
      <c r="BL531" s="7"/>
      <c r="BM531" s="7">
        <f t="shared" ref="BM531:BU531" si="3238">AVERAGE(BM528:BM530)</f>
        <v>79267.037666666671</v>
      </c>
      <c r="BN531" s="7">
        <f t="shared" si="3238"/>
        <v>351.81366666666668</v>
      </c>
      <c r="BO531" s="7">
        <f t="shared" si="3238"/>
        <v>259.08666666666664</v>
      </c>
      <c r="BP531" s="7">
        <f t="shared" si="3238"/>
        <v>350.71733333333333</v>
      </c>
      <c r="BQ531" s="7">
        <f t="shared" si="3238"/>
        <v>258.97533333333331</v>
      </c>
      <c r="BR531" s="7">
        <f t="shared" si="3238"/>
        <v>325.61899999999997</v>
      </c>
      <c r="BS531" s="7">
        <f t="shared" si="3238"/>
        <v>309.95066666666668</v>
      </c>
      <c r="BT531" s="7">
        <f t="shared" si="3238"/>
        <v>8.3936666666666664</v>
      </c>
      <c r="BU531" s="7">
        <f t="shared" si="3238"/>
        <v>8.3936666666666664</v>
      </c>
      <c r="BV531" s="7"/>
      <c r="BW531" s="7">
        <f t="shared" ref="BW531:CE531" si="3239">AVERAGE(BW528:BW530)</f>
        <v>1556.2360000000001</v>
      </c>
      <c r="BX531" s="7">
        <f t="shared" si="3239"/>
        <v>398.0453333333333</v>
      </c>
      <c r="BY531" s="7">
        <f t="shared" si="3239"/>
        <v>214.76566666666668</v>
      </c>
      <c r="BZ531" s="7">
        <f t="shared" si="3239"/>
        <v>396.78433333333334</v>
      </c>
      <c r="CA531" s="7">
        <f t="shared" si="3239"/>
        <v>217.16200000000001</v>
      </c>
      <c r="CB531" s="7">
        <f t="shared" si="3239"/>
        <v>47.617999999999995</v>
      </c>
      <c r="CC531" s="7">
        <f t="shared" si="3239"/>
        <v>41.614000000000004</v>
      </c>
      <c r="CD531" s="7">
        <f t="shared" si="3239"/>
        <v>133.202</v>
      </c>
      <c r="CE531" s="7">
        <f t="shared" si="3239"/>
        <v>46.798000000000002</v>
      </c>
      <c r="CF531" s="10"/>
      <c r="CG531" s="7">
        <f t="shared" ref="CG531:CO531" si="3240">AVERAGE(CG528:CG530)</f>
        <v>49118.958666666666</v>
      </c>
      <c r="CH531" s="7">
        <f t="shared" si="3240"/>
        <v>326.48200000000003</v>
      </c>
      <c r="CI531" s="7">
        <f t="shared" si="3240"/>
        <v>262.62133333333333</v>
      </c>
      <c r="CJ531" s="7">
        <f t="shared" si="3240"/>
        <v>326.02366666666671</v>
      </c>
      <c r="CK531" s="7">
        <f t="shared" si="3240"/>
        <v>263.20400000000001</v>
      </c>
      <c r="CL531" s="7">
        <f t="shared" si="3240"/>
        <v>261.66433333333333</v>
      </c>
      <c r="CM531" s="7">
        <f t="shared" si="3240"/>
        <v>239.0143333333333</v>
      </c>
      <c r="CN531" s="7">
        <f t="shared" si="3240"/>
        <v>139.93566666666666</v>
      </c>
      <c r="CO531" s="7">
        <f t="shared" si="3240"/>
        <v>40.064333333333337</v>
      </c>
      <c r="CP531" s="10"/>
      <c r="CQ531" s="7">
        <f t="shared" ref="CQ531:DE531" si="3241">AVERAGE(CQ528:CQ530)</f>
        <v>1743.5776666666668</v>
      </c>
      <c r="CR531" s="7">
        <f t="shared" si="3241"/>
        <v>355.92599999999999</v>
      </c>
      <c r="CS531" s="7">
        <f t="shared" si="3241"/>
        <v>225.15366666666668</v>
      </c>
      <c r="CT531" s="7">
        <f t="shared" si="3241"/>
        <v>356.38733333333334</v>
      </c>
      <c r="CU531" s="7">
        <f t="shared" si="3241"/>
        <v>228.01366666666669</v>
      </c>
      <c r="CV531" s="7">
        <f t="shared" si="3241"/>
        <v>49.926000000000009</v>
      </c>
      <c r="CW531" s="7">
        <f t="shared" si="3241"/>
        <v>44.465666666666664</v>
      </c>
      <c r="CX531" s="7">
        <f t="shared" si="3241"/>
        <v>155.52166666666668</v>
      </c>
      <c r="CY531" s="7">
        <f t="shared" si="3241"/>
        <v>24.478333333333335</v>
      </c>
      <c r="CZ531" s="49">
        <f t="shared" si="3241"/>
        <v>-0.29165159742934849</v>
      </c>
      <c r="DA531" s="49">
        <f t="shared" si="3241"/>
        <v>-0.2036125910167228</v>
      </c>
      <c r="DB531" s="49">
        <f t="shared" si="3241"/>
        <v>-4.2127070978050483E-2</v>
      </c>
      <c r="DC531" s="49">
        <f t="shared" si="3241"/>
        <v>69.418512923275614</v>
      </c>
      <c r="DD531" s="49">
        <f t="shared" si="3241"/>
        <v>66.623533160349794</v>
      </c>
      <c r="DE531" s="49">
        <f t="shared" si="3241"/>
        <v>33.987333333333332</v>
      </c>
      <c r="DF531" s="46" t="str">
        <f t="shared" si="3222"/>
        <v>CIRC</v>
      </c>
      <c r="DG531" s="49">
        <f t="shared" ref="DG531:DL531" si="3242">AVERAGE(DG528:DG530)</f>
        <v>-0.23888261289983703</v>
      </c>
      <c r="DH531" s="49">
        <f t="shared" si="3242"/>
        <v>-0.12264147803665221</v>
      </c>
      <c r="DI531" s="49">
        <f t="shared" si="3242"/>
        <v>-0.19442993427586175</v>
      </c>
      <c r="DJ531" s="49">
        <f t="shared" si="3242"/>
        <v>63.495313798054362</v>
      </c>
      <c r="DK531" s="49">
        <f t="shared" si="3242"/>
        <v>62.439639011751488</v>
      </c>
      <c r="DL531" s="49">
        <f t="shared" si="3242"/>
        <v>75.545333333333318</v>
      </c>
      <c r="DM531" s="46" t="str">
        <f t="shared" si="3225"/>
        <v>RAD</v>
      </c>
      <c r="DN531" s="49">
        <f t="shared" ref="DN531:DS531" si="3243">AVERAGE(DN528:DN530)</f>
        <v>-0.29601628632361154</v>
      </c>
      <c r="DO531" s="49">
        <f t="shared" si="3243"/>
        <v>-0.25167476671880201</v>
      </c>
      <c r="DP531" s="49">
        <f t="shared" si="3243"/>
        <v>-0.14367855644357241</v>
      </c>
      <c r="DQ531" s="49">
        <f t="shared" si="3243"/>
        <v>64.045478070869038</v>
      </c>
      <c r="DR531" s="49">
        <f t="shared" si="3243"/>
        <v>62.214234615410085</v>
      </c>
      <c r="DS531" s="49">
        <f t="shared" si="3243"/>
        <v>38.404333333333334</v>
      </c>
      <c r="DT531" s="46" t="str">
        <f t="shared" si="3228"/>
        <v>CIRC</v>
      </c>
      <c r="DU531" s="49">
        <f t="shared" ref="DU531:DZ531" si="3244">AVERAGE(DU528:DU530)</f>
        <v>-0.56376134892498131</v>
      </c>
      <c r="DV531" s="49">
        <f t="shared" si="3244"/>
        <v>-0.20037959727484442</v>
      </c>
      <c r="DW531" s="49">
        <f t="shared" si="3244"/>
        <v>-0.10219785991310439</v>
      </c>
      <c r="DX531" s="49">
        <f t="shared" si="3244"/>
        <v>47.661508207369451</v>
      </c>
      <c r="DY531" s="49">
        <f t="shared" si="3244"/>
        <v>46.497147161289796</v>
      </c>
      <c r="DZ531" s="49">
        <f t="shared" si="3244"/>
        <v>6.7336666666666645</v>
      </c>
      <c r="EA531" s="46" t="str">
        <f t="shared" si="3231"/>
        <v>CIRC</v>
      </c>
    </row>
    <row r="532" spans="3:131" ht="17" x14ac:dyDescent="0.2">
      <c r="C532" s="21" t="s">
        <v>20</v>
      </c>
      <c r="D532" s="7"/>
      <c r="E532" s="7">
        <f>STDEV(E528:E530)</f>
        <v>627.87686569024288</v>
      </c>
      <c r="F532" s="7">
        <f t="shared" ref="F532:M532" si="3245">STDEV(F528:F530)</f>
        <v>0.55190246722890057</v>
      </c>
      <c r="G532" s="7">
        <f t="shared" si="3245"/>
        <v>0.63251165997159786</v>
      </c>
      <c r="H532" s="7">
        <f t="shared" si="3245"/>
        <v>0.68559682029600755</v>
      </c>
      <c r="I532" s="7">
        <f t="shared" si="3245"/>
        <v>0.71263267770524019</v>
      </c>
      <c r="J532" s="7">
        <f t="shared" si="3245"/>
        <v>3.0261709028627597</v>
      </c>
      <c r="K532" s="7">
        <f t="shared" si="3245"/>
        <v>0.85269122977390444</v>
      </c>
      <c r="L532" s="7">
        <f t="shared" si="3245"/>
        <v>0.80164476754565805</v>
      </c>
      <c r="M532" s="7">
        <f t="shared" si="3245"/>
        <v>0.80164476754565805</v>
      </c>
      <c r="N532" s="7"/>
      <c r="O532" s="7">
        <f>STDEV(O528:O530)</f>
        <v>16.318228008375392</v>
      </c>
      <c r="P532" s="7">
        <f t="shared" ref="P532:W532" si="3246">STDEV(P528:P530)</f>
        <v>9.6994845223860801E-2</v>
      </c>
      <c r="Q532" s="7">
        <f t="shared" si="3246"/>
        <v>9.6994845223860801E-2</v>
      </c>
      <c r="R532" s="7">
        <f t="shared" si="3246"/>
        <v>0.1091192008768516</v>
      </c>
      <c r="S532" s="7">
        <f t="shared" si="3246"/>
        <v>8.4870489570869997E-2</v>
      </c>
      <c r="T532" s="7">
        <f t="shared" si="3246"/>
        <v>0.18706148721743762</v>
      </c>
      <c r="U532" s="7">
        <f t="shared" si="3246"/>
        <v>0.18706148721743762</v>
      </c>
      <c r="V532" s="7">
        <f t="shared" si="3246"/>
        <v>0</v>
      </c>
      <c r="W532" s="7">
        <f t="shared" si="3246"/>
        <v>0</v>
      </c>
      <c r="X532" s="7"/>
      <c r="Y532" s="7">
        <f>STDEV(Y528:Y530)</f>
        <v>525.58008622314821</v>
      </c>
      <c r="Z532" s="7">
        <f t="shared" ref="Z532:AG532" si="3247">STDEV(Z528:Z530)</f>
        <v>0.37322513313014349</v>
      </c>
      <c r="AA532" s="7">
        <f t="shared" si="3247"/>
        <v>1.2228945171191206</v>
      </c>
      <c r="AB532" s="7">
        <f t="shared" si="3247"/>
        <v>0.34447109215916477</v>
      </c>
      <c r="AC532" s="7">
        <f t="shared" si="3247"/>
        <v>1.2842528307671195</v>
      </c>
      <c r="AD532" s="7">
        <f t="shared" si="3247"/>
        <v>1.2838648682785725</v>
      </c>
      <c r="AE532" s="7">
        <f t="shared" si="3247"/>
        <v>2.3459638388801478</v>
      </c>
      <c r="AF532" s="7">
        <f t="shared" si="3247"/>
        <v>1.3607233370527612</v>
      </c>
      <c r="AG532" s="7">
        <f t="shared" si="3247"/>
        <v>1.3607233370527612</v>
      </c>
      <c r="AH532" s="7"/>
      <c r="AI532" s="7">
        <f>STDEV(AI528:AI530)</f>
        <v>25.505084375473015</v>
      </c>
      <c r="AJ532" s="7">
        <f t="shared" ref="AJ532:AQ532" si="3248">STDEV(AJ528:AJ530)</f>
        <v>0.24568747085136697</v>
      </c>
      <c r="AK532" s="7">
        <f t="shared" si="3248"/>
        <v>6.4500645991598562E-2</v>
      </c>
      <c r="AL532" s="7">
        <f t="shared" si="3248"/>
        <v>0.18701425970588068</v>
      </c>
      <c r="AM532" s="7">
        <f t="shared" si="3248"/>
        <v>7.2569506911186396E-2</v>
      </c>
      <c r="AN532" s="7">
        <f t="shared" si="3248"/>
        <v>0.52138181786479854</v>
      </c>
      <c r="AO532" s="7">
        <f t="shared" si="3248"/>
        <v>0.17674086492187932</v>
      </c>
      <c r="AP532" s="7">
        <f t="shared" si="3248"/>
        <v>2.9747007132371079</v>
      </c>
      <c r="AQ532" s="7">
        <f t="shared" si="3248"/>
        <v>2.9747007132371079</v>
      </c>
      <c r="AR532" s="7"/>
      <c r="AS532" s="7">
        <f>STDEV(AS528:AS530)</f>
        <v>246.42236052423146</v>
      </c>
      <c r="AT532" s="7">
        <f t="shared" ref="AT532:BA532" si="3249">STDEV(AT528:AT530)</f>
        <v>0.2799112954729327</v>
      </c>
      <c r="AU532" s="7">
        <f t="shared" si="3249"/>
        <v>0.35376027664698018</v>
      </c>
      <c r="AV532" s="7">
        <f t="shared" si="3249"/>
        <v>0.25643777672826934</v>
      </c>
      <c r="AW532" s="7">
        <f t="shared" si="3249"/>
        <v>0.36671560279505649</v>
      </c>
      <c r="AX532" s="7">
        <f t="shared" si="3249"/>
        <v>0.58178375134867721</v>
      </c>
      <c r="AY532" s="7">
        <f t="shared" si="3249"/>
        <v>0.69222635989489834</v>
      </c>
      <c r="AZ532" s="7">
        <f t="shared" si="3249"/>
        <v>2.1376600135038633</v>
      </c>
      <c r="BA532" s="7">
        <f t="shared" si="3249"/>
        <v>2.1376600135038633</v>
      </c>
      <c r="BB532" s="7"/>
      <c r="BC532" s="7">
        <f>STDEV(BC528:BC530)</f>
        <v>0.66004318040555321</v>
      </c>
      <c r="BD532" s="7">
        <f t="shared" ref="BD532:BK532" si="3250">STDEV(BD528:BD530)</f>
        <v>1.7897858344889224E-2</v>
      </c>
      <c r="BE532" s="7">
        <f t="shared" si="3250"/>
        <v>0.2620057251282884</v>
      </c>
      <c r="BF532" s="7">
        <f t="shared" si="3250"/>
        <v>2.1656407827707443E-2</v>
      </c>
      <c r="BG532" s="7">
        <f t="shared" si="3250"/>
        <v>0.19848425630258873</v>
      </c>
      <c r="BH532" s="7">
        <f t="shared" si="3250"/>
        <v>0.45848482344929681</v>
      </c>
      <c r="BI532" s="7">
        <f t="shared" si="3250"/>
        <v>0.4252450274057718</v>
      </c>
      <c r="BJ532" s="7">
        <f t="shared" si="3250"/>
        <v>3.5472565455574232</v>
      </c>
      <c r="BK532" s="7">
        <f t="shared" si="3250"/>
        <v>3.5472565455574232</v>
      </c>
      <c r="BL532" s="7"/>
      <c r="BM532" s="7">
        <f>STDEV(BM528:BM530)</f>
        <v>226.15465335989418</v>
      </c>
      <c r="BN532" s="7">
        <f t="shared" ref="BN532:BU532" si="3251">STDEV(BN528:BN530)</f>
        <v>0.17835451587591</v>
      </c>
      <c r="BO532" s="7">
        <f t="shared" si="3251"/>
        <v>0.27547111161307108</v>
      </c>
      <c r="BP532" s="7">
        <f t="shared" si="3251"/>
        <v>0.17799250920566509</v>
      </c>
      <c r="BQ532" s="7">
        <f t="shared" si="3251"/>
        <v>0.29995055148029548</v>
      </c>
      <c r="BR532" s="7">
        <f t="shared" si="3251"/>
        <v>0.83705376171424595</v>
      </c>
      <c r="BS532" s="7">
        <f t="shared" si="3251"/>
        <v>0.3410459402094172</v>
      </c>
      <c r="BT532" s="7">
        <f t="shared" si="3251"/>
        <v>0.7044787671273941</v>
      </c>
      <c r="BU532" s="7">
        <f t="shared" si="3251"/>
        <v>0.7044787671273941</v>
      </c>
      <c r="BV532" s="7"/>
      <c r="BW532" s="7">
        <f>STDEV(BW528:BW530)</f>
        <v>6.143976887977308</v>
      </c>
      <c r="BX532" s="7">
        <f t="shared" ref="BX532:CE532" si="3252">STDEV(BX528:BX530)</f>
        <v>0.15503010460336755</v>
      </c>
      <c r="BY532" s="7">
        <f t="shared" si="3252"/>
        <v>0.12984734626989472</v>
      </c>
      <c r="BZ532" s="7">
        <f t="shared" si="3252"/>
        <v>0.1024418534259087</v>
      </c>
      <c r="CA532" s="7">
        <f t="shared" si="3252"/>
        <v>0.10789346597454642</v>
      </c>
      <c r="CB532" s="7">
        <f t="shared" si="3252"/>
        <v>0.41229479744474007</v>
      </c>
      <c r="CC532" s="7">
        <f t="shared" si="3252"/>
        <v>0.45571811462789219</v>
      </c>
      <c r="CD532" s="7">
        <f t="shared" si="3252"/>
        <v>1.8894414518581912</v>
      </c>
      <c r="CE532" s="7">
        <f t="shared" si="3252"/>
        <v>1.8894414518581912</v>
      </c>
      <c r="CF532" s="10"/>
      <c r="CG532" s="7">
        <f>STDEV(CG528:CG530)</f>
        <v>263.76647725086713</v>
      </c>
      <c r="CH532" s="7">
        <f t="shared" ref="CH532:CO532" si="3253">STDEV(CH528:CH530)</f>
        <v>0.70017069347411909</v>
      </c>
      <c r="CI532" s="7">
        <f t="shared" si="3253"/>
        <v>1.0273297101385344</v>
      </c>
      <c r="CJ532" s="7">
        <f t="shared" si="3253"/>
        <v>0.96219038310166882</v>
      </c>
      <c r="CK532" s="7">
        <f t="shared" si="3253"/>
        <v>1.3362368801975342</v>
      </c>
      <c r="CL532" s="7">
        <f t="shared" si="3253"/>
        <v>1.7517706280598948</v>
      </c>
      <c r="CM532" s="7">
        <f t="shared" si="3253"/>
        <v>1.6394274407040139</v>
      </c>
      <c r="CN532" s="7">
        <f t="shared" si="3253"/>
        <v>5.7775496824634374</v>
      </c>
      <c r="CO532" s="7">
        <f t="shared" si="3253"/>
        <v>5.7775496824634365</v>
      </c>
      <c r="CP532" s="10"/>
      <c r="CQ532" s="7">
        <f t="shared" ref="CQ532:DE532" si="3254">STDEV(CQ528:CQ530)</f>
        <v>8.8901347758813571</v>
      </c>
      <c r="CR532" s="7">
        <f t="shared" si="3254"/>
        <v>0.19050459312047874</v>
      </c>
      <c r="CS532" s="7">
        <f t="shared" si="3254"/>
        <v>0.21693393771683728</v>
      </c>
      <c r="CT532" s="7">
        <f t="shared" si="3254"/>
        <v>0.16854178512562268</v>
      </c>
      <c r="CU532" s="7">
        <f t="shared" si="3254"/>
        <v>0.24538609034200584</v>
      </c>
      <c r="CV532" s="7">
        <f t="shared" si="3254"/>
        <v>0.22175887806353811</v>
      </c>
      <c r="CW532" s="7">
        <f t="shared" si="3254"/>
        <v>0.16183427737452102</v>
      </c>
      <c r="CX532" s="7">
        <f t="shared" si="3254"/>
        <v>4.8983182147889712</v>
      </c>
      <c r="CY532" s="7">
        <f t="shared" si="3254"/>
        <v>4.8983182147889845</v>
      </c>
      <c r="CZ532" s="49">
        <f t="shared" si="3254"/>
        <v>4.0502913699652079E-3</v>
      </c>
      <c r="DA532" s="49">
        <f t="shared" si="3254"/>
        <v>1.3442895039661958E-3</v>
      </c>
      <c r="DB532" s="49">
        <f t="shared" si="3254"/>
        <v>6.6580778947364022E-3</v>
      </c>
      <c r="DC532" s="49">
        <f t="shared" si="3254"/>
        <v>0.80263116157192615</v>
      </c>
      <c r="DD532" s="49">
        <f t="shared" si="3254"/>
        <v>0.80804384018221442</v>
      </c>
      <c r="DE532" s="49">
        <f t="shared" si="3254"/>
        <v>4.2681321832076859</v>
      </c>
      <c r="DG532" s="49">
        <f t="shared" ref="DG532:DL532" si="3255">STDEV(DG528:DG530)</f>
        <v>6.4017098502227058E-3</v>
      </c>
      <c r="DH532" s="49">
        <f t="shared" si="3255"/>
        <v>5.4112056935430699E-3</v>
      </c>
      <c r="DI532" s="49">
        <f t="shared" si="3255"/>
        <v>1.034488489296068E-2</v>
      </c>
      <c r="DJ532" s="49">
        <f t="shared" si="3255"/>
        <v>0.29061491687450192</v>
      </c>
      <c r="DK532" s="49">
        <f t="shared" si="3255"/>
        <v>0.31349660802053186</v>
      </c>
      <c r="DL532" s="49">
        <f t="shared" si="3255"/>
        <v>5.6570877077638917</v>
      </c>
      <c r="DN532" s="49">
        <f t="shared" ref="DN532:DS532" si="3256">STDEV(DN528:DN530)</f>
        <v>5.624116255644118E-3</v>
      </c>
      <c r="DO532" s="49">
        <f t="shared" si="3256"/>
        <v>6.7322354391770468E-3</v>
      </c>
      <c r="DP532" s="49">
        <f t="shared" si="3256"/>
        <v>1.0066797793557427E-2</v>
      </c>
      <c r="DQ532" s="49">
        <f t="shared" si="3256"/>
        <v>0.27965873980279354</v>
      </c>
      <c r="DR532" s="49">
        <f t="shared" si="3256"/>
        <v>0.29342175798729914</v>
      </c>
      <c r="DS532" s="49">
        <f t="shared" si="3256"/>
        <v>1.2170391667211533</v>
      </c>
      <c r="DU532" s="49">
        <f t="shared" ref="DU532:DZ532" si="3257">STDEV(DU528:DU530)</f>
        <v>4.7546509534355779E-3</v>
      </c>
      <c r="DV532" s="49">
        <f t="shared" si="3257"/>
        <v>4.417754908653866E-3</v>
      </c>
      <c r="DW532" s="49">
        <f t="shared" si="3257"/>
        <v>9.7274877374248626E-4</v>
      </c>
      <c r="DX532" s="49">
        <f t="shared" si="3257"/>
        <v>0.62702519748443586</v>
      </c>
      <c r="DY532" s="49">
        <f t="shared" si="3257"/>
        <v>0.65879723135360224</v>
      </c>
      <c r="DZ532" s="49">
        <f t="shared" si="3257"/>
        <v>5.0835894143147895</v>
      </c>
    </row>
    <row r="533" spans="3:131" x14ac:dyDescent="0.2">
      <c r="C533" s="98" t="s">
        <v>135</v>
      </c>
      <c r="D533" s="3">
        <v>1863</v>
      </c>
      <c r="E533" s="3">
        <v>113286.451</v>
      </c>
      <c r="F533" s="3">
        <v>373.64299999999997</v>
      </c>
      <c r="G533" s="3">
        <v>361.99400000000003</v>
      </c>
      <c r="H533" s="3">
        <v>373.99299999999999</v>
      </c>
      <c r="I533" s="3">
        <v>365.21300000000002</v>
      </c>
      <c r="J533" s="3">
        <v>388.45299999999997</v>
      </c>
      <c r="K533" s="3">
        <v>371.32100000000003</v>
      </c>
      <c r="L533" s="3">
        <v>13.997999999999999</v>
      </c>
      <c r="M533" s="5">
        <f>IF(L533&lt;90, L533, 180-L533)</f>
        <v>13.997999999999999</v>
      </c>
      <c r="N533" s="3">
        <v>1869</v>
      </c>
      <c r="O533" s="3">
        <v>1337.89</v>
      </c>
      <c r="P533" s="3">
        <v>331.37599999999998</v>
      </c>
      <c r="Q533" s="3">
        <v>422.98700000000002</v>
      </c>
      <c r="R533" s="3">
        <v>330.88400000000001</v>
      </c>
      <c r="S533" s="3">
        <v>423.63499999999999</v>
      </c>
      <c r="T533" s="3">
        <v>41.273000000000003</v>
      </c>
      <c r="U533" s="3">
        <v>41.273000000000003</v>
      </c>
      <c r="V533" s="3">
        <v>0</v>
      </c>
      <c r="W533" s="5">
        <f>IF(V533&lt;90, V533, 180-V533)</f>
        <v>0</v>
      </c>
      <c r="X533" s="3">
        <v>1872</v>
      </c>
      <c r="Y533" s="3">
        <v>80250.664000000004</v>
      </c>
      <c r="Z533" s="3">
        <v>355.21699999999998</v>
      </c>
      <c r="AA533" s="3">
        <v>356.13900000000001</v>
      </c>
      <c r="AB533" s="3">
        <v>354.02</v>
      </c>
      <c r="AC533" s="3">
        <v>357.15499999999997</v>
      </c>
      <c r="AD533" s="3">
        <v>327.93799999999999</v>
      </c>
      <c r="AE533" s="3">
        <v>311.57799999999997</v>
      </c>
      <c r="AF533" s="3">
        <v>2.7879999999999998</v>
      </c>
      <c r="AG533" s="5">
        <f>IF(AF533&lt;90, AF533, 180-AF533)</f>
        <v>2.7879999999999998</v>
      </c>
      <c r="AH533" s="3">
        <v>1878</v>
      </c>
      <c r="AI533" s="3">
        <v>1008.401</v>
      </c>
      <c r="AJ533" s="3">
        <v>324.005</v>
      </c>
      <c r="AK533" s="3">
        <v>394.21300000000002</v>
      </c>
      <c r="AL533" s="3">
        <v>322.76499999999999</v>
      </c>
      <c r="AM533" s="3">
        <v>393.34199999999998</v>
      </c>
      <c r="AN533" s="3">
        <v>40.521999999999998</v>
      </c>
      <c r="AO533" s="3">
        <v>31.684999999999999</v>
      </c>
      <c r="AP533" s="3">
        <v>42.396999999999998</v>
      </c>
      <c r="AQ533" s="5">
        <f>IF(AP533&lt;90, AP533, 180-AP533)</f>
        <v>42.396999999999998</v>
      </c>
      <c r="AR533" s="3">
        <v>1881</v>
      </c>
      <c r="AS533" s="3">
        <v>85451.106</v>
      </c>
      <c r="AT533" s="3">
        <v>347.75900000000001</v>
      </c>
      <c r="AU533" s="3">
        <v>323.48899999999998</v>
      </c>
      <c r="AV533" s="3">
        <v>346.48500000000001</v>
      </c>
      <c r="AW533" s="3">
        <v>324.63299999999998</v>
      </c>
      <c r="AX533" s="3">
        <v>335.90600000000001</v>
      </c>
      <c r="AY533" s="3">
        <v>323.89999999999998</v>
      </c>
      <c r="AZ533" s="3">
        <v>174.75899999999999</v>
      </c>
      <c r="BA533" s="5">
        <f>IF(AZ533&lt;90, AZ533, 180-AZ533)</f>
        <v>5.2410000000000139</v>
      </c>
      <c r="BB533" s="3">
        <v>1887</v>
      </c>
      <c r="BC533" s="3">
        <v>980.92399999999998</v>
      </c>
      <c r="BD533" s="3">
        <v>308.46899999999999</v>
      </c>
      <c r="BE533" s="3">
        <v>364.81700000000001</v>
      </c>
      <c r="BF533" s="3">
        <v>307.74700000000001</v>
      </c>
      <c r="BG533" s="3">
        <v>363.58699999999999</v>
      </c>
      <c r="BH533" s="3">
        <v>36.695999999999998</v>
      </c>
      <c r="BI533" s="3">
        <v>34.034999999999997</v>
      </c>
      <c r="BJ533" s="3">
        <v>23.841000000000001</v>
      </c>
      <c r="BK533" s="5">
        <f>IF(BJ533&lt;90, BJ533, 180-BJ533)</f>
        <v>23.841000000000001</v>
      </c>
      <c r="BL533" s="3">
        <v>1890</v>
      </c>
      <c r="BM533" s="3">
        <v>79129.769</v>
      </c>
      <c r="BN533" s="3">
        <v>351.97800000000001</v>
      </c>
      <c r="BO533" s="3">
        <v>259.21899999999999</v>
      </c>
      <c r="BP533" s="3">
        <v>350.87799999999999</v>
      </c>
      <c r="BQ533" s="3">
        <v>259.125</v>
      </c>
      <c r="BR533" s="3">
        <v>325.46600000000001</v>
      </c>
      <c r="BS533" s="3">
        <v>309.55900000000003</v>
      </c>
      <c r="BT533" s="3">
        <v>9.0510000000000002</v>
      </c>
      <c r="BU533" s="5">
        <f>IF(BT533&lt;90, BT533, 180-BT533)</f>
        <v>9.0510000000000002</v>
      </c>
      <c r="BV533" s="3">
        <v>1896</v>
      </c>
      <c r="BW533" s="3">
        <v>891.51400000000001</v>
      </c>
      <c r="BX533" s="3">
        <v>313.94</v>
      </c>
      <c r="BY533" s="3">
        <v>302.017</v>
      </c>
      <c r="BZ533" s="3">
        <v>314.19499999999999</v>
      </c>
      <c r="CA533" s="3">
        <v>301.66699999999997</v>
      </c>
      <c r="CB533" s="3">
        <v>37.090000000000003</v>
      </c>
      <c r="CC533" s="3">
        <v>30.603999999999999</v>
      </c>
      <c r="CD533" s="3">
        <v>45.851999999999997</v>
      </c>
      <c r="CE533" s="5">
        <f>IF(CD533&lt;90, CD533, 180-CD533)</f>
        <v>45.851999999999997</v>
      </c>
      <c r="CF533" s="3">
        <v>1899</v>
      </c>
      <c r="CG533" s="3">
        <v>48820.436000000002</v>
      </c>
      <c r="CH533" s="3">
        <v>325.70499999999998</v>
      </c>
      <c r="CI533" s="3">
        <v>261.505</v>
      </c>
      <c r="CJ533" s="3">
        <v>324.93</v>
      </c>
      <c r="CK533" s="3">
        <v>261.72699999999998</v>
      </c>
      <c r="CL533" s="3">
        <v>261.29300000000001</v>
      </c>
      <c r="CM533" s="3">
        <v>237.89400000000001</v>
      </c>
      <c r="CN533" s="3">
        <v>133.35599999999999</v>
      </c>
      <c r="CO533" s="5">
        <f>IF(CN533&lt;90, CN533, 180-CN533)</f>
        <v>46.644000000000005</v>
      </c>
      <c r="CP533" s="3">
        <v>1905</v>
      </c>
      <c r="CQ533" s="3">
        <v>926.08399999999995</v>
      </c>
      <c r="CR533" s="3">
        <v>283.97300000000001</v>
      </c>
      <c r="CS533" s="3">
        <v>300.67200000000003</v>
      </c>
      <c r="CT533" s="3">
        <v>285.79300000000001</v>
      </c>
      <c r="CU533" s="3">
        <v>301.76</v>
      </c>
      <c r="CV533" s="3">
        <v>37.256</v>
      </c>
      <c r="CW533" s="3">
        <v>31.649000000000001</v>
      </c>
      <c r="CX533" s="3">
        <v>151.15700000000001</v>
      </c>
      <c r="CY533" s="5">
        <f>IF(CX533&lt;90, CX533, 180-CX533)</f>
        <v>28.842999999999989</v>
      </c>
      <c r="CZ533" s="46">
        <f>(Y533-$E533)/$E533</f>
        <v>-0.29161286904468386</v>
      </c>
      <c r="DA533" s="46">
        <f>IF((AQ533-AG533)&lt;45,(AO533-$T533)/$T533,(AN533-$U533)/$U533)</f>
        <v>-0.23230683497686147</v>
      </c>
      <c r="DB533" s="46">
        <f>IF((AQ533-AG533)&lt;45,(AN533-$T533)/$T533,(AO533-$U533)/$U533)</f>
        <v>-1.8195915004967041E-2</v>
      </c>
      <c r="DC533" s="46">
        <f>SQRT((AJ533-Z533)^2+(AK533-AA533)^2)</f>
        <v>49.232290420007885</v>
      </c>
      <c r="DD533" s="46">
        <f>SQRT((AL533-AB533)^2+(AM533-AC533)^2)</f>
        <v>47.816043270015562</v>
      </c>
      <c r="DE533" s="46">
        <f>ABS(AQ533-AG533)</f>
        <v>39.609000000000002</v>
      </c>
      <c r="DF533" s="46" t="str">
        <f>IF(DE533&lt;45,DF$6,DF$5)</f>
        <v>CIRC</v>
      </c>
      <c r="DG533" s="46">
        <f>(AS533-$E533)/$E533</f>
        <v>-0.2457076265898735</v>
      </c>
      <c r="DH533" s="46">
        <f>IF((BK533-BA533)&lt;45,(BI533-$T533)/$T533,(BH533-$U533)/$U533)</f>
        <v>-0.17536888522763081</v>
      </c>
      <c r="DI533" s="46">
        <f>IF((BK533-BA533)&lt;45,(BH533-$T533)/$T533,(BI533-$U533)/$U533)</f>
        <v>-0.11089574297967206</v>
      </c>
      <c r="DJ533" s="46">
        <f>SQRT((BD533-AT533)^2+(BE533-AU533)^2)</f>
        <v>57.023746667506899</v>
      </c>
      <c r="DK533" s="46">
        <f>SQRT((BF533-AV533)^2+(BG533-AW533)^2)</f>
        <v>54.936752361238106</v>
      </c>
      <c r="DL533" s="46">
        <f>ABS(BK533-BA533)</f>
        <v>18.599999999999987</v>
      </c>
      <c r="DM533" s="46" t="str">
        <f>IF(DL533&lt;45,DM$6,DM$5)</f>
        <v>CIRC</v>
      </c>
      <c r="DN533" s="46">
        <f>(BM533-$E533)/$E533</f>
        <v>-0.30150721201425934</v>
      </c>
      <c r="DO533" s="46">
        <f>IF((CE533-BU533)&lt;45,(CC533-$T533)/$T533,(CB533-$U533)/$U533)</f>
        <v>-0.25849829186150758</v>
      </c>
      <c r="DP533" s="46">
        <f>IF((CE533-BU533)&lt;45,(CB533-$T533)/$T533,(CC533-$U533)/$U533)</f>
        <v>-0.10134955055363069</v>
      </c>
      <c r="DQ533" s="46">
        <f>SQRT((BX533-BN533)^2+(BY533-BO533)^2)</f>
        <v>57.258695828668692</v>
      </c>
      <c r="DR533" s="46">
        <f>SQRT((BZ533-BP533)^2+(CA533-BQ533)^2)</f>
        <v>56.173519143810076</v>
      </c>
      <c r="DS533" s="46">
        <f>ABS(CE533-BU533)</f>
        <v>36.800999999999995</v>
      </c>
      <c r="DT533" s="46" t="str">
        <f>IF(DS533&lt;45,DT$6,DT$5)</f>
        <v>CIRC</v>
      </c>
      <c r="DU533" s="46">
        <f>(CG533-$E533)/$E533</f>
        <v>-0.56905317830108382</v>
      </c>
      <c r="DV533" s="46">
        <f>IF((CY533-CO533)&lt;45,(CW533-$T533)/$T533,(CV533-$U533)/$U533)</f>
        <v>-0.23317907590919007</v>
      </c>
      <c r="DW533" s="46">
        <f>IF((CY533-CO533)&lt;45,(CV533-$T533)/$T533,(CW533-$U533)/$U533)</f>
        <v>-9.7327550699004256E-2</v>
      </c>
      <c r="DX533" s="46">
        <f>SQRT((CR533-CH533)^2+(CS533-CI533)^2)</f>
        <v>57.232977495496421</v>
      </c>
      <c r="DY533" s="46">
        <f>SQRT((CT533-CJ533)^2+(CU533-CK533)^2)</f>
        <v>55.985228926923227</v>
      </c>
      <c r="DZ533" s="46">
        <f>ABS(CO533-CE533)</f>
        <v>0.7920000000000087</v>
      </c>
      <c r="EA533" s="46" t="str">
        <f>IF(DZ533&lt;45,EA$6,EA$5)</f>
        <v>CIRC</v>
      </c>
    </row>
    <row r="534" spans="3:131" x14ac:dyDescent="0.2">
      <c r="C534" s="98"/>
      <c r="D534" s="3">
        <v>1864</v>
      </c>
      <c r="E534" s="3">
        <v>112463.177</v>
      </c>
      <c r="F534" s="3">
        <v>374.738</v>
      </c>
      <c r="G534" s="3">
        <v>361.84100000000001</v>
      </c>
      <c r="H534" s="3">
        <v>375.36099999999999</v>
      </c>
      <c r="I534" s="3">
        <v>365.06900000000002</v>
      </c>
      <c r="J534" s="3">
        <v>384.29899999999998</v>
      </c>
      <c r="K534" s="3">
        <v>372.60700000000003</v>
      </c>
      <c r="L534" s="3">
        <v>13.3</v>
      </c>
      <c r="M534" s="5">
        <f>IF(L534&lt;90, L534, 180-L534)</f>
        <v>13.3</v>
      </c>
      <c r="N534" s="3">
        <v>1870</v>
      </c>
      <c r="O534" s="3">
        <v>1315.7059999999999</v>
      </c>
      <c r="P534" s="3">
        <v>331.20800000000003</v>
      </c>
      <c r="Q534" s="3">
        <v>422.81900000000002</v>
      </c>
      <c r="R534" s="3">
        <v>330.66899999999998</v>
      </c>
      <c r="S534" s="3">
        <v>423.36700000000002</v>
      </c>
      <c r="T534" s="3">
        <v>40.929000000000002</v>
      </c>
      <c r="U534" s="3">
        <v>40.929000000000002</v>
      </c>
      <c r="V534" s="3">
        <v>0</v>
      </c>
      <c r="W534" s="5">
        <f>IF(V534&lt;90, V534, 180-V534)</f>
        <v>0</v>
      </c>
      <c r="X534" s="3">
        <v>1873</v>
      </c>
      <c r="Y534" s="3">
        <v>79205.441000000006</v>
      </c>
      <c r="Z534" s="3">
        <v>355.80700000000002</v>
      </c>
      <c r="AA534" s="3">
        <v>355.34199999999998</v>
      </c>
      <c r="AB534" s="3">
        <v>354.57499999999999</v>
      </c>
      <c r="AC534" s="3">
        <v>356.29500000000002</v>
      </c>
      <c r="AD534" s="3">
        <v>327.58</v>
      </c>
      <c r="AE534" s="3">
        <v>307.85599999999999</v>
      </c>
      <c r="AF534" s="3">
        <v>1.2</v>
      </c>
      <c r="AG534" s="5">
        <f>IF(AF534&lt;90, AF534, 180-AF534)</f>
        <v>1.2</v>
      </c>
      <c r="AH534" s="3">
        <v>1879</v>
      </c>
      <c r="AI534" s="3">
        <v>1024.0530000000001</v>
      </c>
      <c r="AJ534" s="3">
        <v>324.05599999999998</v>
      </c>
      <c r="AK534" s="3">
        <v>394.19400000000002</v>
      </c>
      <c r="AL534" s="3">
        <v>322.798</v>
      </c>
      <c r="AM534" s="3">
        <v>393.32100000000003</v>
      </c>
      <c r="AN534" s="3">
        <v>40.881999999999998</v>
      </c>
      <c r="AO534" s="3">
        <v>31.893999999999998</v>
      </c>
      <c r="AP534" s="3">
        <v>41.234999999999999</v>
      </c>
      <c r="AQ534" s="5">
        <f>IF(AP534&lt;90, AP534, 180-AP534)</f>
        <v>41.234999999999999</v>
      </c>
      <c r="AR534" s="3">
        <v>1882</v>
      </c>
      <c r="AS534" s="3">
        <v>85704.922999999995</v>
      </c>
      <c r="AT534" s="3">
        <v>347.20400000000001</v>
      </c>
      <c r="AU534" s="3">
        <v>324.18200000000002</v>
      </c>
      <c r="AV534" s="3">
        <v>345.976</v>
      </c>
      <c r="AW534" s="3">
        <v>325.35300000000001</v>
      </c>
      <c r="AX534" s="3">
        <v>337.04700000000003</v>
      </c>
      <c r="AY534" s="3">
        <v>323.762</v>
      </c>
      <c r="AZ534" s="3">
        <v>170.56899999999999</v>
      </c>
      <c r="BA534" s="5">
        <f>IF(AZ534&lt;90, AZ534, 180-AZ534)</f>
        <v>9.4310000000000116</v>
      </c>
      <c r="BB534" s="3">
        <v>1888</v>
      </c>
      <c r="BC534" s="3">
        <v>995.33799999999997</v>
      </c>
      <c r="BD534" s="3">
        <v>308.72500000000002</v>
      </c>
      <c r="BE534" s="3">
        <v>364.964</v>
      </c>
      <c r="BF534" s="3">
        <v>307.97699999999998</v>
      </c>
      <c r="BG534" s="3">
        <v>363.75900000000001</v>
      </c>
      <c r="BH534" s="3">
        <v>37.42</v>
      </c>
      <c r="BI534" s="3">
        <v>33.866999999999997</v>
      </c>
      <c r="BJ534" s="3">
        <v>23.934999999999999</v>
      </c>
      <c r="BK534" s="5">
        <f>IF(BJ534&lt;90, BJ534, 180-BJ534)</f>
        <v>23.934999999999999</v>
      </c>
      <c r="BL534" s="3">
        <v>1891</v>
      </c>
      <c r="BM534" s="3">
        <v>79143.282000000007</v>
      </c>
      <c r="BN534" s="3">
        <v>351.839</v>
      </c>
      <c r="BO534" s="3">
        <v>258.77</v>
      </c>
      <c r="BP534" s="3">
        <v>350.74799999999999</v>
      </c>
      <c r="BQ534" s="3">
        <v>258.63</v>
      </c>
      <c r="BR534" s="3">
        <v>324.86900000000003</v>
      </c>
      <c r="BS534" s="3">
        <v>310.18200000000002</v>
      </c>
      <c r="BT534" s="3">
        <v>7.65</v>
      </c>
      <c r="BU534" s="5">
        <f>IF(BT534&lt;90, BT534, 180-BT534)</f>
        <v>7.65</v>
      </c>
      <c r="BV534" s="3">
        <v>1897</v>
      </c>
      <c r="BW534" s="3">
        <v>879.35199999999998</v>
      </c>
      <c r="BX534" s="3">
        <v>313.65199999999999</v>
      </c>
      <c r="BY534" s="3">
        <v>302.33800000000002</v>
      </c>
      <c r="BZ534" s="3">
        <v>313.81799999999998</v>
      </c>
      <c r="CA534" s="3">
        <v>302.19299999999998</v>
      </c>
      <c r="CB534" s="3">
        <v>37.49</v>
      </c>
      <c r="CC534" s="3">
        <v>29.864999999999998</v>
      </c>
      <c r="CD534" s="3">
        <v>40.835000000000001</v>
      </c>
      <c r="CE534" s="5">
        <f>IF(CD534&lt;90, CD534, 180-CD534)</f>
        <v>40.835000000000001</v>
      </c>
      <c r="CF534" s="3">
        <v>1900</v>
      </c>
      <c r="CG534" s="3">
        <v>49215.913999999997</v>
      </c>
      <c r="CH534" s="3">
        <v>327.06400000000002</v>
      </c>
      <c r="CI534" s="3">
        <v>263.52699999999999</v>
      </c>
      <c r="CJ534" s="3">
        <v>326.74</v>
      </c>
      <c r="CK534" s="3">
        <v>264.32900000000001</v>
      </c>
      <c r="CL534" s="3">
        <v>260.12799999999999</v>
      </c>
      <c r="CM534" s="3">
        <v>240.89599999999999</v>
      </c>
      <c r="CN534" s="3">
        <v>142.27099999999999</v>
      </c>
      <c r="CO534" s="5">
        <f>IF(CN534&lt;90, CN534, 180-CN534)</f>
        <v>37.729000000000013</v>
      </c>
      <c r="CP534" s="3">
        <v>1906</v>
      </c>
      <c r="CQ534" s="3">
        <v>935.54300000000001</v>
      </c>
      <c r="CR534" s="3">
        <v>283.685</v>
      </c>
      <c r="CS534" s="3">
        <v>300.76400000000001</v>
      </c>
      <c r="CT534" s="3">
        <v>285.47000000000003</v>
      </c>
      <c r="CU534" s="3">
        <v>301.83199999999999</v>
      </c>
      <c r="CV534" s="3">
        <v>37.427</v>
      </c>
      <c r="CW534" s="3">
        <v>31.826000000000001</v>
      </c>
      <c r="CX534" s="3">
        <v>157.37799999999999</v>
      </c>
      <c r="CY534" s="5">
        <f>IF(CX534&lt;90, CX534, 180-CX534)</f>
        <v>22.622000000000014</v>
      </c>
      <c r="CZ534" s="46">
        <f>(Y534-$E534)/$E534</f>
        <v>-0.29572111412075786</v>
      </c>
      <c r="DA534" s="46">
        <f t="shared" ref="DA534:DA535" si="3258">IF((AQ534-AG534)&lt;45,(AO534-$T534)/$T534,(AN534-$U534)/$U534)</f>
        <v>-0.22074812480148559</v>
      </c>
      <c r="DB534" s="46">
        <f t="shared" ref="DB534:DB535" si="3259">IF((AQ534-AG534)&lt;45,(AN534-$T534)/$T534,(AO534-$U534)/$U534)</f>
        <v>-1.1483300349386535E-3</v>
      </c>
      <c r="DC534" s="46">
        <f>SQRT((AJ534-Z534)^2+(AK534-AA534)^2)</f>
        <v>50.175730238831648</v>
      </c>
      <c r="DD534" s="46">
        <f>SQRT((AL534-AB534)^2+(AM534-AC534)^2)</f>
        <v>48.792442088913731</v>
      </c>
      <c r="DE534" s="46">
        <f>ABS(AQ534-AG534)</f>
        <v>40.034999999999997</v>
      </c>
      <c r="DF534" s="46" t="str">
        <f t="shared" ref="DF534:DF536" si="3260">IF(DE534&lt;45,DF$6,DF$5)</f>
        <v>CIRC</v>
      </c>
      <c r="DG534" s="46">
        <f>(AS534-$E534)/$E534</f>
        <v>-0.23792902453751597</v>
      </c>
      <c r="DH534" s="46">
        <f t="shared" ref="DH534:DH535" si="3261">IF((BK534-BA534)&lt;45,(BI534-$T534)/$T534,(BH534-$U534)/$U534)</f>
        <v>-0.17254269588800128</v>
      </c>
      <c r="DI534" s="46">
        <f t="shared" ref="DI534:DI535" si="3262">IF((BK534-BA534)&lt;45,(BH534-$T534)/$T534,(BI534-$U534)/$U534)</f>
        <v>-8.5733831757433612E-2</v>
      </c>
      <c r="DJ534" s="46">
        <f>SQRT((BD534-AT534)^2+(BE534-AU534)^2)</f>
        <v>56.069643881515759</v>
      </c>
      <c r="DK534" s="46">
        <f>SQRT((BF534-AV534)^2+(BG534-AW534)^2)</f>
        <v>54.02726012856845</v>
      </c>
      <c r="DL534" s="46">
        <f>ABS(BK534-BA534)</f>
        <v>14.503999999999987</v>
      </c>
      <c r="DM534" s="46" t="str">
        <f t="shared" ref="DM534:DM536" si="3263">IF(DL534&lt;45,DM$6,DM$5)</f>
        <v>CIRC</v>
      </c>
      <c r="DN534" s="46">
        <f>(BM534-$E534)/$E534</f>
        <v>-0.29627381947426212</v>
      </c>
      <c r="DO534" s="46">
        <f t="shared" ref="DO534:DO535" si="3264">IF((CE534-BU534)&lt;45,(CC534-$T534)/$T534,(CB534-$U534)/$U534)</f>
        <v>-0.27032177673532221</v>
      </c>
      <c r="DP534" s="46">
        <f t="shared" ref="DP534:DP535" si="3265">IF((CE534-BU534)&lt;45,(CB534-$T534)/$T534,(CC534-$U534)/$U534)</f>
        <v>-8.402355298199321E-2</v>
      </c>
      <c r="DQ534" s="46">
        <f>SQRT((BX534-BN534)^2+(BY534-BO534)^2)</f>
        <v>57.9345975475795</v>
      </c>
      <c r="DR534" s="46">
        <f>SQRT((BZ534-BP534)^2+(CA534-BQ534)^2)</f>
        <v>57.110068017819763</v>
      </c>
      <c r="DS534" s="46">
        <f>ABS(CE534-BU534)</f>
        <v>33.185000000000002</v>
      </c>
      <c r="DT534" s="46" t="str">
        <f t="shared" ref="DT534:DT536" si="3266">IF(DS534&lt;45,DT$6,DT$5)</f>
        <v>CIRC</v>
      </c>
      <c r="DU534" s="46">
        <f>(CG534-$E534)/$E534</f>
        <v>-0.56238196970018017</v>
      </c>
      <c r="DV534" s="46">
        <f t="shared" ref="DV534:DV535" si="3267">IF((CY534-CO534)&lt;45,(CW534-$T534)/$T534,(CV534-$U534)/$U534)</f>
        <v>-0.2224095384690562</v>
      </c>
      <c r="DW534" s="46">
        <f t="shared" ref="DW534:DW535" si="3268">IF((CY534-CO534)&lt;45,(CV534-$T534)/$T534,(CW534-$U534)/$U534)</f>
        <v>-8.5562803879889626E-2</v>
      </c>
      <c r="DX534" s="46">
        <f>SQRT((CR534-CH534)^2+(CS534-CI534)^2)</f>
        <v>57.169325778777583</v>
      </c>
      <c r="DY534" s="46">
        <f>SQRT((CT534-CJ534)^2+(CU534-CK534)^2)</f>
        <v>55.764575753788328</v>
      </c>
      <c r="DZ534" s="46">
        <f>ABS(CO534-CE534)</f>
        <v>3.1059999999999874</v>
      </c>
      <c r="EA534" s="46" t="str">
        <f t="shared" ref="EA534:EA536" si="3269">IF(DZ534&lt;45,EA$6,EA$5)</f>
        <v>CIRC</v>
      </c>
    </row>
    <row r="535" spans="3:131" x14ac:dyDescent="0.2">
      <c r="C535" s="98"/>
      <c r="D535" s="3">
        <v>1865</v>
      </c>
      <c r="E535" s="3">
        <v>112053.624</v>
      </c>
      <c r="F535" s="3">
        <v>374.07</v>
      </c>
      <c r="G535" s="3">
        <v>360.83</v>
      </c>
      <c r="H535" s="3">
        <v>374.596</v>
      </c>
      <c r="I535" s="3">
        <v>363.91300000000001</v>
      </c>
      <c r="J535" s="3">
        <v>382.56400000000002</v>
      </c>
      <c r="K535" s="3">
        <v>372.93400000000003</v>
      </c>
      <c r="L535" s="3">
        <v>14.898999999999999</v>
      </c>
      <c r="M535" s="5">
        <f>IF(L535&lt;90, L535, 180-L535)</f>
        <v>14.898999999999999</v>
      </c>
      <c r="N535" s="3">
        <v>1871</v>
      </c>
      <c r="O535" s="3">
        <v>1315.7059999999999</v>
      </c>
      <c r="P535" s="3">
        <v>331.20800000000003</v>
      </c>
      <c r="Q535" s="3">
        <v>422.483</v>
      </c>
      <c r="R535" s="3">
        <v>330.68700000000001</v>
      </c>
      <c r="S535" s="3">
        <v>422.786</v>
      </c>
      <c r="T535" s="3">
        <v>40.929000000000002</v>
      </c>
      <c r="U535" s="3">
        <v>40.929000000000002</v>
      </c>
      <c r="V535" s="3">
        <v>0</v>
      </c>
      <c r="W535" s="5">
        <f>IF(V535&lt;90, V535, 180-V535)</f>
        <v>0</v>
      </c>
      <c r="X535" s="3">
        <v>1874</v>
      </c>
      <c r="Y535" s="3">
        <v>79824.67</v>
      </c>
      <c r="Z535" s="3">
        <v>355.11599999999999</v>
      </c>
      <c r="AA535" s="3">
        <v>357.74299999999999</v>
      </c>
      <c r="AB535" s="3">
        <v>353.94400000000002</v>
      </c>
      <c r="AC535" s="3">
        <v>358.82100000000003</v>
      </c>
      <c r="AD535" s="3">
        <v>325.55700000000002</v>
      </c>
      <c r="AE535" s="3">
        <v>312.19099999999997</v>
      </c>
      <c r="AF535" s="3">
        <v>3.9079999999999999</v>
      </c>
      <c r="AG535" s="5">
        <f>IF(AF535&lt;90, AF535, 180-AF535)</f>
        <v>3.9079999999999999</v>
      </c>
      <c r="AH535" s="3">
        <v>1880</v>
      </c>
      <c r="AI535" s="3">
        <v>1029.4580000000001</v>
      </c>
      <c r="AJ535" s="3">
        <v>323.98399999999998</v>
      </c>
      <c r="AK535" s="3">
        <v>394.46600000000001</v>
      </c>
      <c r="AL535" s="3">
        <v>322.65600000000001</v>
      </c>
      <c r="AM535" s="3">
        <v>393.73599999999999</v>
      </c>
      <c r="AN535" s="3">
        <v>41.031999999999996</v>
      </c>
      <c r="AO535" s="3">
        <v>31.943999999999999</v>
      </c>
      <c r="AP535" s="3">
        <v>41.151000000000003</v>
      </c>
      <c r="AQ535" s="5">
        <f>IF(AP535&lt;90, AP535, 180-AP535)</f>
        <v>41.151000000000003</v>
      </c>
      <c r="AR535" s="3">
        <v>1883</v>
      </c>
      <c r="AS535" s="3">
        <v>85943.876000000004</v>
      </c>
      <c r="AT535" s="3">
        <v>347.41800000000001</v>
      </c>
      <c r="AU535" s="3">
        <v>323.959</v>
      </c>
      <c r="AV535" s="3">
        <v>346.17599999999999</v>
      </c>
      <c r="AW535" s="3">
        <v>325.11399999999998</v>
      </c>
      <c r="AX535" s="3">
        <v>336.67399999999998</v>
      </c>
      <c r="AY535" s="3">
        <v>325.024</v>
      </c>
      <c r="AZ535" s="3">
        <v>173.4</v>
      </c>
      <c r="BA535" s="5">
        <f>IF(AZ535&lt;90, AZ535, 180-AZ535)</f>
        <v>6.5999999999999943</v>
      </c>
      <c r="BB535" s="3">
        <v>1889</v>
      </c>
      <c r="BC535" s="3">
        <v>967.97400000000005</v>
      </c>
      <c r="BD535" s="3">
        <v>308.67700000000002</v>
      </c>
      <c r="BE535" s="3">
        <v>365.03199999999998</v>
      </c>
      <c r="BF535" s="3">
        <v>307.96899999999999</v>
      </c>
      <c r="BG535" s="3">
        <v>363.89100000000002</v>
      </c>
      <c r="BH535" s="3">
        <v>36.762999999999998</v>
      </c>
      <c r="BI535" s="3">
        <v>33.524000000000001</v>
      </c>
      <c r="BJ535" s="3">
        <v>25.716000000000001</v>
      </c>
      <c r="BK535" s="5">
        <f>IF(BJ535&lt;90, BJ535, 180-BJ535)</f>
        <v>25.716000000000001</v>
      </c>
      <c r="BL535" s="3">
        <v>1892</v>
      </c>
      <c r="BM535" s="3">
        <v>79528.062000000005</v>
      </c>
      <c r="BN535" s="3">
        <v>351.62400000000002</v>
      </c>
      <c r="BO535" s="3">
        <v>259.27100000000002</v>
      </c>
      <c r="BP535" s="3">
        <v>350.52600000000001</v>
      </c>
      <c r="BQ535" s="3">
        <v>259.17099999999999</v>
      </c>
      <c r="BR535" s="3">
        <v>326.52199999999999</v>
      </c>
      <c r="BS535" s="3">
        <v>310.11099999999999</v>
      </c>
      <c r="BT535" s="3">
        <v>8.48</v>
      </c>
      <c r="BU535" s="5">
        <f>IF(BT535&lt;90, BT535, 180-BT535)</f>
        <v>8.48</v>
      </c>
      <c r="BV535" s="3">
        <v>1898</v>
      </c>
      <c r="BW535" s="3">
        <v>873.72199999999998</v>
      </c>
      <c r="BX535" s="3">
        <v>313.38200000000001</v>
      </c>
      <c r="BY535" s="3">
        <v>301.83699999999999</v>
      </c>
      <c r="BZ535" s="3">
        <v>313.52100000000002</v>
      </c>
      <c r="CA535" s="3">
        <v>301.476</v>
      </c>
      <c r="CB535" s="3">
        <v>37.709000000000003</v>
      </c>
      <c r="CC535" s="3">
        <v>29.501000000000001</v>
      </c>
      <c r="CD535" s="3">
        <v>40.401000000000003</v>
      </c>
      <c r="CE535" s="5">
        <f>IF(CD535&lt;90, CD535, 180-CD535)</f>
        <v>40.401000000000003</v>
      </c>
      <c r="CF535" s="3">
        <v>1901</v>
      </c>
      <c r="CG535" s="3">
        <v>49320.525999999998</v>
      </c>
      <c r="CH535" s="3">
        <v>326.67700000000002</v>
      </c>
      <c r="CI535" s="3">
        <v>262.83199999999999</v>
      </c>
      <c r="CJ535" s="3">
        <v>326.40100000000001</v>
      </c>
      <c r="CK535" s="3">
        <v>263.55599999999998</v>
      </c>
      <c r="CL535" s="3">
        <v>263.572</v>
      </c>
      <c r="CM535" s="3">
        <v>238.25299999999999</v>
      </c>
      <c r="CN535" s="3">
        <v>144.18</v>
      </c>
      <c r="CO535" s="5">
        <f>IF(CN535&lt;90, CN535, 180-CN535)</f>
        <v>35.819999999999993</v>
      </c>
      <c r="CP535" s="3">
        <v>1907</v>
      </c>
      <c r="CQ535" s="3">
        <v>963.92100000000005</v>
      </c>
      <c r="CR535" s="3">
        <v>283.53699999999998</v>
      </c>
      <c r="CS535" s="3">
        <v>300.54399999999998</v>
      </c>
      <c r="CT535" s="3">
        <v>285.46600000000001</v>
      </c>
      <c r="CU535" s="3">
        <v>301.63600000000002</v>
      </c>
      <c r="CV535" s="3">
        <v>38.634999999999998</v>
      </c>
      <c r="CW535" s="3">
        <v>31.766999999999999</v>
      </c>
      <c r="CX535" s="3">
        <v>156.76499999999999</v>
      </c>
      <c r="CY535" s="5">
        <f>IF(CX535&lt;90, CX535, 180-CX535)</f>
        <v>23.235000000000014</v>
      </c>
      <c r="CZ535" s="46">
        <f>(Y535-$E535)/$E535</f>
        <v>-0.28762080912260363</v>
      </c>
      <c r="DA535" s="46">
        <f t="shared" si="3258"/>
        <v>-0.21952649710474242</v>
      </c>
      <c r="DB535" s="46">
        <f t="shared" si="3259"/>
        <v>2.5165530552907333E-3</v>
      </c>
      <c r="DC535" s="46">
        <f>SQRT((AJ535-Z535)^2+(AK535-AA535)^2)</f>
        <v>48.143329267926639</v>
      </c>
      <c r="DD535" s="46">
        <f>SQRT((AL535-AB535)^2+(AM535-AC535)^2)</f>
        <v>46.882791821733463</v>
      </c>
      <c r="DE535" s="46">
        <f>ABS(AQ535-AG535)</f>
        <v>37.243000000000002</v>
      </c>
      <c r="DF535" s="46" t="str">
        <f t="shared" si="3260"/>
        <v>CIRC</v>
      </c>
      <c r="DG535" s="46">
        <f>(AS535-$E535)/$E535</f>
        <v>-0.23301118757212166</v>
      </c>
      <c r="DH535" s="46">
        <f t="shared" si="3261"/>
        <v>-0.18092306188765914</v>
      </c>
      <c r="DI535" s="46">
        <f t="shared" si="3262"/>
        <v>-0.10178601969263856</v>
      </c>
      <c r="DJ535" s="46">
        <f>SQRT((BD535-AT535)^2+(BE535-AU535)^2)</f>
        <v>56.461105284965839</v>
      </c>
      <c r="DK535" s="46">
        <f>SQRT((BF535-AV535)^2+(BG535-AW535)^2)</f>
        <v>54.437400544111242</v>
      </c>
      <c r="DL535" s="46">
        <f>ABS(BK535-BA535)</f>
        <v>19.116000000000007</v>
      </c>
      <c r="DM535" s="46" t="str">
        <f t="shared" si="3263"/>
        <v>CIRC</v>
      </c>
      <c r="DN535" s="46">
        <f>(BM535-$E535)/$E535</f>
        <v>-0.29026782748231322</v>
      </c>
      <c r="DO535" s="46">
        <f t="shared" si="3264"/>
        <v>-0.2792152263676122</v>
      </c>
      <c r="DP535" s="46">
        <f t="shared" si="3265"/>
        <v>-7.8672823670258227E-2</v>
      </c>
      <c r="DQ535" s="46">
        <f>SQRT((BX535-BN535)^2+(BY535-BO535)^2)</f>
        <v>57.221629826491302</v>
      </c>
      <c r="DR535" s="46">
        <f>SQRT((BZ535-BP535)^2+(CA535-BQ535)^2)</f>
        <v>56.205720794239447</v>
      </c>
      <c r="DS535" s="46">
        <f>ABS(CE535-BU535)</f>
        <v>31.921000000000003</v>
      </c>
      <c r="DT535" s="46" t="str">
        <f t="shared" si="3266"/>
        <v>CIRC</v>
      </c>
      <c r="DU535" s="46">
        <f>(CG535-$E535)/$E535</f>
        <v>-0.55984889877368005</v>
      </c>
      <c r="DV535" s="46">
        <f t="shared" si="3267"/>
        <v>-0.22385105915121312</v>
      </c>
      <c r="DW535" s="46">
        <f t="shared" si="3268"/>
        <v>-5.6048278726575383E-2</v>
      </c>
      <c r="DX535" s="46">
        <f>SQRT((CR535-CH535)^2+(CS535-CI535)^2)</f>
        <v>57.299690609984999</v>
      </c>
      <c r="DY535" s="46">
        <f>SQRT((CT535-CJ535)^2+(CU535-CK535)^2)</f>
        <v>55.908502260389731</v>
      </c>
      <c r="DZ535" s="46">
        <f>ABS(CO535-CE535)</f>
        <v>4.5810000000000102</v>
      </c>
      <c r="EA535" s="46" t="str">
        <f t="shared" si="3269"/>
        <v>CIRC</v>
      </c>
    </row>
    <row r="536" spans="3:131" ht="17" x14ac:dyDescent="0.2">
      <c r="C536" s="21" t="s">
        <v>19</v>
      </c>
      <c r="D536" s="7"/>
      <c r="E536" s="7">
        <f t="shared" ref="E536:M536" si="3270">AVERAGE(E533:E535)</f>
        <v>112601.08399999999</v>
      </c>
      <c r="F536" s="7">
        <f t="shared" si="3270"/>
        <v>374.15033333333332</v>
      </c>
      <c r="G536" s="7">
        <f t="shared" si="3270"/>
        <v>361.55500000000001</v>
      </c>
      <c r="H536" s="7">
        <f t="shared" si="3270"/>
        <v>374.65000000000003</v>
      </c>
      <c r="I536" s="7">
        <f t="shared" si="3270"/>
        <v>364.73166666666674</v>
      </c>
      <c r="J536" s="7">
        <f t="shared" si="3270"/>
        <v>385.10533333333336</v>
      </c>
      <c r="K536" s="7">
        <f t="shared" si="3270"/>
        <v>372.28733333333338</v>
      </c>
      <c r="L536" s="7">
        <f t="shared" si="3270"/>
        <v>14.065666666666667</v>
      </c>
      <c r="M536" s="7">
        <f t="shared" si="3270"/>
        <v>14.065666666666667</v>
      </c>
      <c r="N536" s="7"/>
      <c r="O536" s="7">
        <f t="shared" ref="O536:W536" si="3271">AVERAGE(O533:O535)</f>
        <v>1323.1006666666665</v>
      </c>
      <c r="P536" s="7">
        <f t="shared" si="3271"/>
        <v>331.26400000000007</v>
      </c>
      <c r="Q536" s="7">
        <f t="shared" si="3271"/>
        <v>422.76299999999998</v>
      </c>
      <c r="R536" s="7">
        <f t="shared" si="3271"/>
        <v>330.74666666666667</v>
      </c>
      <c r="S536" s="7">
        <f t="shared" si="3271"/>
        <v>423.26266666666669</v>
      </c>
      <c r="T536" s="7">
        <f t="shared" si="3271"/>
        <v>41.043666666666667</v>
      </c>
      <c r="U536" s="7">
        <f t="shared" si="3271"/>
        <v>41.043666666666667</v>
      </c>
      <c r="V536" s="7">
        <f t="shared" si="3271"/>
        <v>0</v>
      </c>
      <c r="W536" s="7">
        <f t="shared" si="3271"/>
        <v>0</v>
      </c>
      <c r="X536" s="7"/>
      <c r="Y536" s="7">
        <f t="shared" ref="Y536:AG536" si="3272">AVERAGE(Y533:Y535)</f>
        <v>79760.258333333346</v>
      </c>
      <c r="Z536" s="7">
        <f t="shared" si="3272"/>
        <v>355.37999999999994</v>
      </c>
      <c r="AA536" s="7">
        <f t="shared" si="3272"/>
        <v>356.40799999999996</v>
      </c>
      <c r="AB536" s="7">
        <f t="shared" si="3272"/>
        <v>354.17966666666666</v>
      </c>
      <c r="AC536" s="7">
        <f t="shared" si="3272"/>
        <v>357.42366666666675</v>
      </c>
      <c r="AD536" s="7">
        <f t="shared" si="3272"/>
        <v>327.02500000000003</v>
      </c>
      <c r="AE536" s="7">
        <f t="shared" si="3272"/>
        <v>310.54166666666669</v>
      </c>
      <c r="AF536" s="7">
        <f t="shared" si="3272"/>
        <v>2.6319999999999997</v>
      </c>
      <c r="AG536" s="7">
        <f t="shared" si="3272"/>
        <v>2.6319999999999997</v>
      </c>
      <c r="AH536" s="7"/>
      <c r="AI536" s="7">
        <f t="shared" ref="AI536:AQ536" si="3273">AVERAGE(AI533:AI535)</f>
        <v>1020.6373333333335</v>
      </c>
      <c r="AJ536" s="7">
        <f t="shared" si="3273"/>
        <v>324.01499999999993</v>
      </c>
      <c r="AK536" s="7">
        <f t="shared" si="3273"/>
        <v>394.291</v>
      </c>
      <c r="AL536" s="7">
        <f t="shared" si="3273"/>
        <v>322.73966666666666</v>
      </c>
      <c r="AM536" s="7">
        <f t="shared" si="3273"/>
        <v>393.4663333333333</v>
      </c>
      <c r="AN536" s="7">
        <f t="shared" si="3273"/>
        <v>40.811999999999998</v>
      </c>
      <c r="AO536" s="7">
        <f t="shared" si="3273"/>
        <v>31.840999999999998</v>
      </c>
      <c r="AP536" s="7">
        <f t="shared" si="3273"/>
        <v>41.594333333333338</v>
      </c>
      <c r="AQ536" s="7">
        <f t="shared" si="3273"/>
        <v>41.594333333333338</v>
      </c>
      <c r="AR536" s="7"/>
      <c r="AS536" s="7">
        <f t="shared" ref="AS536:BA536" si="3274">AVERAGE(AS533:AS535)</f>
        <v>85699.968333333323</v>
      </c>
      <c r="AT536" s="7">
        <f t="shared" si="3274"/>
        <v>347.46033333333327</v>
      </c>
      <c r="AU536" s="7">
        <f t="shared" si="3274"/>
        <v>323.87666666666672</v>
      </c>
      <c r="AV536" s="7">
        <f t="shared" si="3274"/>
        <v>346.21233333333333</v>
      </c>
      <c r="AW536" s="7">
        <f t="shared" si="3274"/>
        <v>325.0333333333333</v>
      </c>
      <c r="AX536" s="7">
        <f t="shared" si="3274"/>
        <v>336.54233333333332</v>
      </c>
      <c r="AY536" s="7">
        <f t="shared" si="3274"/>
        <v>324.2286666666667</v>
      </c>
      <c r="AZ536" s="7">
        <f t="shared" si="3274"/>
        <v>172.90933333333331</v>
      </c>
      <c r="BA536" s="7">
        <f t="shared" si="3274"/>
        <v>7.0906666666666736</v>
      </c>
      <c r="BB536" s="7"/>
      <c r="BC536" s="7">
        <f t="shared" ref="BC536:BK536" si="3275">AVERAGE(BC533:BC535)</f>
        <v>981.41199999999992</v>
      </c>
      <c r="BD536" s="7">
        <f t="shared" si="3275"/>
        <v>308.62366666666668</v>
      </c>
      <c r="BE536" s="7">
        <f t="shared" si="3275"/>
        <v>364.93766666666664</v>
      </c>
      <c r="BF536" s="7">
        <f t="shared" si="3275"/>
        <v>307.89766666666668</v>
      </c>
      <c r="BG536" s="7">
        <f t="shared" si="3275"/>
        <v>363.74566666666669</v>
      </c>
      <c r="BH536" s="7">
        <f t="shared" si="3275"/>
        <v>36.959666666666664</v>
      </c>
      <c r="BI536" s="7">
        <f t="shared" si="3275"/>
        <v>33.80866666666666</v>
      </c>
      <c r="BJ536" s="7">
        <f t="shared" si="3275"/>
        <v>24.49733333333333</v>
      </c>
      <c r="BK536" s="7">
        <f t="shared" si="3275"/>
        <v>24.49733333333333</v>
      </c>
      <c r="BL536" s="7"/>
      <c r="BM536" s="7">
        <f t="shared" ref="BM536:BU536" si="3276">AVERAGE(BM533:BM535)</f>
        <v>79267.037666666671</v>
      </c>
      <c r="BN536" s="7">
        <f t="shared" si="3276"/>
        <v>351.81366666666668</v>
      </c>
      <c r="BO536" s="7">
        <f t="shared" si="3276"/>
        <v>259.08666666666664</v>
      </c>
      <c r="BP536" s="7">
        <f t="shared" si="3276"/>
        <v>350.71733333333333</v>
      </c>
      <c r="BQ536" s="7">
        <f t="shared" si="3276"/>
        <v>258.97533333333331</v>
      </c>
      <c r="BR536" s="7">
        <f t="shared" si="3276"/>
        <v>325.61899999999997</v>
      </c>
      <c r="BS536" s="7">
        <f t="shared" si="3276"/>
        <v>309.95066666666668</v>
      </c>
      <c r="BT536" s="7">
        <f t="shared" si="3276"/>
        <v>8.3936666666666664</v>
      </c>
      <c r="BU536" s="7">
        <f t="shared" si="3276"/>
        <v>8.3936666666666664</v>
      </c>
      <c r="BV536" s="7"/>
      <c r="BW536" s="7">
        <f t="shared" ref="BW536:CE536" si="3277">AVERAGE(BW533:BW535)</f>
        <v>881.52933333333328</v>
      </c>
      <c r="BX536" s="7">
        <f t="shared" si="3277"/>
        <v>313.65799999999996</v>
      </c>
      <c r="BY536" s="7">
        <f t="shared" si="3277"/>
        <v>302.06400000000002</v>
      </c>
      <c r="BZ536" s="7">
        <f t="shared" si="3277"/>
        <v>313.84466666666663</v>
      </c>
      <c r="CA536" s="7">
        <f t="shared" si="3277"/>
        <v>301.77866666666665</v>
      </c>
      <c r="CB536" s="7">
        <f t="shared" si="3277"/>
        <v>37.42966666666667</v>
      </c>
      <c r="CC536" s="7">
        <f t="shared" si="3277"/>
        <v>29.99</v>
      </c>
      <c r="CD536" s="7">
        <f t="shared" si="3277"/>
        <v>42.362666666666662</v>
      </c>
      <c r="CE536" s="7">
        <f t="shared" si="3277"/>
        <v>42.362666666666662</v>
      </c>
      <c r="CF536" s="10"/>
      <c r="CG536" s="7">
        <f t="shared" ref="CG536:CO536" si="3278">AVERAGE(CG533:CG535)</f>
        <v>49118.958666666666</v>
      </c>
      <c r="CH536" s="7">
        <f t="shared" si="3278"/>
        <v>326.48200000000003</v>
      </c>
      <c r="CI536" s="7">
        <f t="shared" si="3278"/>
        <v>262.62133333333333</v>
      </c>
      <c r="CJ536" s="7">
        <f t="shared" si="3278"/>
        <v>326.02366666666671</v>
      </c>
      <c r="CK536" s="7">
        <f t="shared" si="3278"/>
        <v>263.20400000000001</v>
      </c>
      <c r="CL536" s="7">
        <f t="shared" si="3278"/>
        <v>261.66433333333333</v>
      </c>
      <c r="CM536" s="7">
        <f t="shared" si="3278"/>
        <v>239.0143333333333</v>
      </c>
      <c r="CN536" s="7">
        <f t="shared" si="3278"/>
        <v>139.93566666666666</v>
      </c>
      <c r="CO536" s="7">
        <f t="shared" si="3278"/>
        <v>40.064333333333337</v>
      </c>
      <c r="CP536" s="10"/>
      <c r="CQ536" s="7">
        <f t="shared" ref="CQ536:DE536" si="3279">AVERAGE(CQ533:CQ535)</f>
        <v>941.84933333333322</v>
      </c>
      <c r="CR536" s="7">
        <f t="shared" si="3279"/>
        <v>283.73166666666663</v>
      </c>
      <c r="CS536" s="7">
        <f t="shared" si="3279"/>
        <v>300.66000000000003</v>
      </c>
      <c r="CT536" s="7">
        <f t="shared" si="3279"/>
        <v>285.57633333333337</v>
      </c>
      <c r="CU536" s="7">
        <f t="shared" si="3279"/>
        <v>301.74266666666671</v>
      </c>
      <c r="CV536" s="7">
        <f t="shared" si="3279"/>
        <v>37.772666666666659</v>
      </c>
      <c r="CW536" s="7">
        <f t="shared" si="3279"/>
        <v>31.747333333333334</v>
      </c>
      <c r="CX536" s="7">
        <f t="shared" si="3279"/>
        <v>155.1</v>
      </c>
      <c r="CY536" s="7">
        <f t="shared" si="3279"/>
        <v>24.900000000000006</v>
      </c>
      <c r="CZ536" s="49">
        <f t="shared" si="3279"/>
        <v>-0.29165159742934849</v>
      </c>
      <c r="DA536" s="49">
        <f t="shared" si="3279"/>
        <v>-0.22419381896102983</v>
      </c>
      <c r="DB536" s="49">
        <f t="shared" si="3279"/>
        <v>-5.6092306615383196E-3</v>
      </c>
      <c r="DC536" s="49">
        <f t="shared" si="3279"/>
        <v>49.183783308922052</v>
      </c>
      <c r="DD536" s="49">
        <f t="shared" si="3279"/>
        <v>47.83042572688759</v>
      </c>
      <c r="DE536" s="49">
        <f t="shared" si="3279"/>
        <v>38.962333333333333</v>
      </c>
      <c r="DF536" s="46" t="str">
        <f t="shared" si="3260"/>
        <v>CIRC</v>
      </c>
      <c r="DG536" s="49">
        <f t="shared" ref="DG536:DL536" si="3280">AVERAGE(DG533:DG535)</f>
        <v>-0.23888261289983703</v>
      </c>
      <c r="DH536" s="49">
        <f t="shared" si="3280"/>
        <v>-0.17627821433443039</v>
      </c>
      <c r="DI536" s="49">
        <f t="shared" si="3280"/>
        <v>-9.9471864809914753E-2</v>
      </c>
      <c r="DJ536" s="49">
        <f t="shared" si="3280"/>
        <v>56.518165277996161</v>
      </c>
      <c r="DK536" s="49">
        <f t="shared" si="3280"/>
        <v>54.467137677972595</v>
      </c>
      <c r="DL536" s="49">
        <f t="shared" si="3280"/>
        <v>17.406666666666659</v>
      </c>
      <c r="DM536" s="46" t="str">
        <f t="shared" si="3263"/>
        <v>CIRC</v>
      </c>
      <c r="DN536" s="49">
        <f t="shared" ref="DN536:DS536" si="3281">AVERAGE(DN533:DN535)</f>
        <v>-0.29601628632361154</v>
      </c>
      <c r="DO536" s="49">
        <f t="shared" si="3281"/>
        <v>-0.26934509832148068</v>
      </c>
      <c r="DP536" s="49">
        <f t="shared" si="3281"/>
        <v>-8.8015309068627381E-2</v>
      </c>
      <c r="DQ536" s="49">
        <f t="shared" si="3281"/>
        <v>57.471641067579831</v>
      </c>
      <c r="DR536" s="49">
        <f t="shared" si="3281"/>
        <v>56.496435985289764</v>
      </c>
      <c r="DS536" s="49">
        <f t="shared" si="3281"/>
        <v>33.969000000000001</v>
      </c>
      <c r="DT536" s="46" t="str">
        <f t="shared" si="3266"/>
        <v>CIRC</v>
      </c>
      <c r="DU536" s="49">
        <f t="shared" ref="DU536:DZ536" si="3282">AVERAGE(DU533:DU535)</f>
        <v>-0.56376134892498131</v>
      </c>
      <c r="DV536" s="49">
        <f t="shared" si="3282"/>
        <v>-0.22647989117648648</v>
      </c>
      <c r="DW536" s="49">
        <f t="shared" si="3282"/>
        <v>-7.9646211101823086E-2</v>
      </c>
      <c r="DX536" s="49">
        <f t="shared" si="3282"/>
        <v>57.233997961419668</v>
      </c>
      <c r="DY536" s="49">
        <f t="shared" si="3282"/>
        <v>55.886102313700427</v>
      </c>
      <c r="DZ536" s="49">
        <f t="shared" si="3282"/>
        <v>2.8263333333333356</v>
      </c>
      <c r="EA536" s="46" t="str">
        <f t="shared" si="3269"/>
        <v>CIRC</v>
      </c>
    </row>
    <row r="537" spans="3:131" ht="17" x14ac:dyDescent="0.2">
      <c r="C537" s="21" t="s">
        <v>20</v>
      </c>
      <c r="D537" s="7"/>
      <c r="E537" s="7">
        <f>STDEV(E533:E535)</f>
        <v>627.87686569024288</v>
      </c>
      <c r="F537" s="7">
        <f t="shared" ref="F537:M537" si="3283">STDEV(F533:F535)</f>
        <v>0.55190246722890057</v>
      </c>
      <c r="G537" s="7">
        <f t="shared" si="3283"/>
        <v>0.63251165997159786</v>
      </c>
      <c r="H537" s="7">
        <f t="shared" si="3283"/>
        <v>0.68559682029600755</v>
      </c>
      <c r="I537" s="7">
        <f t="shared" si="3283"/>
        <v>0.71263267770524019</v>
      </c>
      <c r="J537" s="7">
        <f t="shared" si="3283"/>
        <v>3.0261709028627597</v>
      </c>
      <c r="K537" s="7">
        <f t="shared" si="3283"/>
        <v>0.85269122977390444</v>
      </c>
      <c r="L537" s="7">
        <f t="shared" si="3283"/>
        <v>0.80164476754565805</v>
      </c>
      <c r="M537" s="7">
        <f t="shared" si="3283"/>
        <v>0.80164476754565805</v>
      </c>
      <c r="N537" s="7"/>
      <c r="O537" s="7">
        <f>STDEV(O533:O535)</f>
        <v>12.807938371702772</v>
      </c>
      <c r="P537" s="7">
        <f t="shared" ref="P537:W537" si="3284">STDEV(P533:P535)</f>
        <v>9.699484522382798E-2</v>
      </c>
      <c r="Q537" s="7">
        <f t="shared" si="3284"/>
        <v>0.25662423891753677</v>
      </c>
      <c r="R537" s="7">
        <f t="shared" si="3284"/>
        <v>0.11927419391191026</v>
      </c>
      <c r="S537" s="7">
        <f t="shared" si="3284"/>
        <v>0.43400960050825055</v>
      </c>
      <c r="T537" s="7">
        <f t="shared" si="3284"/>
        <v>0.19860849260123195</v>
      </c>
      <c r="U537" s="7">
        <f t="shared" si="3284"/>
        <v>0.19860849260123195</v>
      </c>
      <c r="V537" s="7">
        <f t="shared" si="3284"/>
        <v>0</v>
      </c>
      <c r="W537" s="7">
        <f t="shared" si="3284"/>
        <v>0</v>
      </c>
      <c r="X537" s="7"/>
      <c r="Y537" s="7">
        <f>STDEV(Y533:Y535)</f>
        <v>525.58008622314821</v>
      </c>
      <c r="Z537" s="7">
        <f t="shared" ref="Z537:AG537" si="3285">STDEV(Z533:Z535)</f>
        <v>0.37322513313014349</v>
      </c>
      <c r="AA537" s="7">
        <f t="shared" si="3285"/>
        <v>1.2228945171191206</v>
      </c>
      <c r="AB537" s="7">
        <f t="shared" si="3285"/>
        <v>0.34447109215916477</v>
      </c>
      <c r="AC537" s="7">
        <f t="shared" si="3285"/>
        <v>1.2842528307671195</v>
      </c>
      <c r="AD537" s="7">
        <f t="shared" si="3285"/>
        <v>1.2838648682785725</v>
      </c>
      <c r="AE537" s="7">
        <f t="shared" si="3285"/>
        <v>2.3459638388801478</v>
      </c>
      <c r="AF537" s="7">
        <f t="shared" si="3285"/>
        <v>1.3607233370527612</v>
      </c>
      <c r="AG537" s="7">
        <f t="shared" si="3285"/>
        <v>1.3607233370527612</v>
      </c>
      <c r="AH537" s="7"/>
      <c r="AI537" s="7">
        <f>STDEV(AI533:AI535)</f>
        <v>10.936150892033952</v>
      </c>
      <c r="AJ537" s="7">
        <f t="shared" ref="AJ537:AQ537" si="3286">STDEV(AJ533:AJ535)</f>
        <v>3.7027017163146721E-2</v>
      </c>
      <c r="AK537" s="7">
        <f t="shared" si="3286"/>
        <v>0.15185190153566752</v>
      </c>
      <c r="AL537" s="7">
        <f t="shared" si="3286"/>
        <v>7.4312403630434398E-2</v>
      </c>
      <c r="AM537" s="7">
        <f t="shared" si="3286"/>
        <v>0.23377410749124616</v>
      </c>
      <c r="AN537" s="7">
        <f t="shared" si="3286"/>
        <v>0.26210684844162224</v>
      </c>
      <c r="AO537" s="7">
        <f t="shared" si="3286"/>
        <v>0.13739359519278918</v>
      </c>
      <c r="AP537" s="7">
        <f t="shared" si="3286"/>
        <v>0.69639739612762108</v>
      </c>
      <c r="AQ537" s="7">
        <f t="shared" si="3286"/>
        <v>0.69639739612762108</v>
      </c>
      <c r="AR537" s="7"/>
      <c r="AS537" s="7">
        <f>STDEV(AS533:AS535)</f>
        <v>246.42236052423146</v>
      </c>
      <c r="AT537" s="7">
        <f t="shared" ref="AT537:BA537" si="3287">STDEV(AT533:AT535)</f>
        <v>0.2799112954729327</v>
      </c>
      <c r="AU537" s="7">
        <f t="shared" si="3287"/>
        <v>0.35376027664698018</v>
      </c>
      <c r="AV537" s="7">
        <f t="shared" si="3287"/>
        <v>0.25643777672826934</v>
      </c>
      <c r="AW537" s="7">
        <f t="shared" si="3287"/>
        <v>0.36671560279505649</v>
      </c>
      <c r="AX537" s="7">
        <f t="shared" si="3287"/>
        <v>0.58178375134867721</v>
      </c>
      <c r="AY537" s="7">
        <f t="shared" si="3287"/>
        <v>0.69222635989489834</v>
      </c>
      <c r="AZ537" s="7">
        <f t="shared" si="3287"/>
        <v>2.1376600135038633</v>
      </c>
      <c r="BA537" s="7">
        <f t="shared" si="3287"/>
        <v>2.1376600135038633</v>
      </c>
      <c r="BB537" s="7"/>
      <c r="BC537" s="7">
        <f>STDEV(BC533:BC535)</f>
        <v>13.68852555975255</v>
      </c>
      <c r="BD537" s="7">
        <f t="shared" ref="BD537:BK537" si="3288">STDEV(BD533:BD535)</f>
        <v>0.13607840876986205</v>
      </c>
      <c r="BE537" s="7">
        <f t="shared" si="3288"/>
        <v>0.10989237158843532</v>
      </c>
      <c r="BF537" s="7">
        <f t="shared" si="3288"/>
        <v>0.13054245797183703</v>
      </c>
      <c r="BG537" s="7">
        <f t="shared" si="3288"/>
        <v>0.15243796552479338</v>
      </c>
      <c r="BH537" s="7">
        <f t="shared" si="3288"/>
        <v>0.40006541131836809</v>
      </c>
      <c r="BI537" s="7">
        <f t="shared" si="3288"/>
        <v>0.26044641163458587</v>
      </c>
      <c r="BJ537" s="7">
        <f t="shared" si="3288"/>
        <v>1.0564423000492429</v>
      </c>
      <c r="BK537" s="7">
        <f t="shared" si="3288"/>
        <v>1.0564423000492429</v>
      </c>
      <c r="BL537" s="7"/>
      <c r="BM537" s="7">
        <f>STDEV(BM533:BM535)</f>
        <v>226.15465335989418</v>
      </c>
      <c r="BN537" s="7">
        <f t="shared" ref="BN537:BU537" si="3289">STDEV(BN533:BN535)</f>
        <v>0.17835451587591</v>
      </c>
      <c r="BO537" s="7">
        <f t="shared" si="3289"/>
        <v>0.27547111161307108</v>
      </c>
      <c r="BP537" s="7">
        <f t="shared" si="3289"/>
        <v>0.17799250920566509</v>
      </c>
      <c r="BQ537" s="7">
        <f t="shared" si="3289"/>
        <v>0.29995055148029548</v>
      </c>
      <c r="BR537" s="7">
        <f t="shared" si="3289"/>
        <v>0.83705376171424595</v>
      </c>
      <c r="BS537" s="7">
        <f t="shared" si="3289"/>
        <v>0.3410459402094172</v>
      </c>
      <c r="BT537" s="7">
        <f t="shared" si="3289"/>
        <v>0.7044787671273941</v>
      </c>
      <c r="BU537" s="7">
        <f t="shared" si="3289"/>
        <v>0.7044787671273941</v>
      </c>
      <c r="BV537" s="7"/>
      <c r="BW537" s="7">
        <f>STDEV(BW533:BW535)</f>
        <v>9.0936462067387271</v>
      </c>
      <c r="BX537" s="7">
        <f t="shared" ref="BX537:CE537" si="3290">STDEV(BX533:BX535)</f>
        <v>0.27904838290160017</v>
      </c>
      <c r="BY537" s="7">
        <f t="shared" si="3290"/>
        <v>0.25378534236635647</v>
      </c>
      <c r="BZ537" s="7">
        <f t="shared" si="3290"/>
        <v>0.33779036891736053</v>
      </c>
      <c r="CA537" s="7">
        <f t="shared" si="3290"/>
        <v>0.37131433224874288</v>
      </c>
      <c r="CB537" s="7">
        <f t="shared" si="3290"/>
        <v>0.31387948855147124</v>
      </c>
      <c r="CC537" s="7">
        <f t="shared" si="3290"/>
        <v>0.56202402083896652</v>
      </c>
      <c r="CD537" s="7">
        <f t="shared" si="3290"/>
        <v>3.0296327060112938</v>
      </c>
      <c r="CE537" s="7">
        <f t="shared" si="3290"/>
        <v>3.0296327060112938</v>
      </c>
      <c r="CF537" s="10"/>
      <c r="CG537" s="7">
        <f>STDEV(CG533:CG535)</f>
        <v>263.76647725086713</v>
      </c>
      <c r="CH537" s="7">
        <f t="shared" ref="CH537:CO537" si="3291">STDEV(CH533:CH535)</f>
        <v>0.70017069347411909</v>
      </c>
      <c r="CI537" s="7">
        <f t="shared" si="3291"/>
        <v>1.0273297101385344</v>
      </c>
      <c r="CJ537" s="7">
        <f t="shared" si="3291"/>
        <v>0.96219038310166882</v>
      </c>
      <c r="CK537" s="7">
        <f t="shared" si="3291"/>
        <v>1.3362368801975342</v>
      </c>
      <c r="CL537" s="7">
        <f t="shared" si="3291"/>
        <v>1.7517706280598948</v>
      </c>
      <c r="CM537" s="7">
        <f t="shared" si="3291"/>
        <v>1.6394274407040139</v>
      </c>
      <c r="CN537" s="7">
        <f t="shared" si="3291"/>
        <v>5.7775496824634374</v>
      </c>
      <c r="CO537" s="7">
        <f t="shared" si="3291"/>
        <v>5.7775496824634365</v>
      </c>
      <c r="CP537" s="10"/>
      <c r="CQ537" s="7">
        <f t="shared" ref="CQ537:DE537" si="3292">STDEV(CQ533:CQ535)</f>
        <v>19.69103913797683</v>
      </c>
      <c r="CR537" s="7">
        <f t="shared" si="3292"/>
        <v>0.22171453117317491</v>
      </c>
      <c r="CS537" s="7">
        <f t="shared" si="3292"/>
        <v>0.11048981853548023</v>
      </c>
      <c r="CT537" s="7">
        <f t="shared" si="3292"/>
        <v>0.18764949595810512</v>
      </c>
      <c r="CU537" s="7">
        <f t="shared" si="3292"/>
        <v>9.9142994373430327E-2</v>
      </c>
      <c r="CV537" s="7">
        <f t="shared" si="3292"/>
        <v>0.75168100503693158</v>
      </c>
      <c r="CW537" s="7">
        <f t="shared" si="3292"/>
        <v>9.012398866746453E-2</v>
      </c>
      <c r="CX537" s="7">
        <f t="shared" si="3292"/>
        <v>3.4284659834975617</v>
      </c>
      <c r="CY537" s="7">
        <f t="shared" si="3292"/>
        <v>3.428465983497555</v>
      </c>
      <c r="CZ537" s="49">
        <f t="shared" si="3292"/>
        <v>4.0502913699652079E-3</v>
      </c>
      <c r="DA537" s="49">
        <f t="shared" si="3292"/>
        <v>7.0525786214843469E-3</v>
      </c>
      <c r="DB537" s="49">
        <f t="shared" si="3292"/>
        <v>1.1053339273138124E-2</v>
      </c>
      <c r="DC537" s="49">
        <f t="shared" si="3292"/>
        <v>1.0170684006021056</v>
      </c>
      <c r="DD537" s="49">
        <f t="shared" si="3292"/>
        <v>0.95490637082107388</v>
      </c>
      <c r="DE537" s="49">
        <f t="shared" si="3292"/>
        <v>1.5041440533849566</v>
      </c>
      <c r="DG537" s="49">
        <f t="shared" ref="DG537:DL537" si="3293">STDEV(DG533:DG535)</f>
        <v>6.4017098502227058E-3</v>
      </c>
      <c r="DH537" s="49">
        <f t="shared" si="3293"/>
        <v>4.2635423230466566E-3</v>
      </c>
      <c r="DI537" s="49">
        <f t="shared" si="3293"/>
        <v>1.2739581182475266E-2</v>
      </c>
      <c r="DJ537" s="49">
        <f t="shared" si="3293"/>
        <v>0.47960391331022229</v>
      </c>
      <c r="DK537" s="49">
        <f t="shared" si="3293"/>
        <v>0.45547475579808505</v>
      </c>
      <c r="DL537" s="49">
        <f t="shared" si="3293"/>
        <v>2.5269881941420804</v>
      </c>
      <c r="DN537" s="49">
        <f t="shared" ref="DN537:DS537" si="3294">STDEV(DN533:DN535)</f>
        <v>5.624116255644118E-3</v>
      </c>
      <c r="DO537" s="49">
        <f t="shared" si="3294"/>
        <v>1.0392943248936037E-2</v>
      </c>
      <c r="DP537" s="49">
        <f t="shared" si="3294"/>
        <v>1.1853652307502065E-2</v>
      </c>
      <c r="DQ537" s="49">
        <f t="shared" si="3294"/>
        <v>0.40136018600456158</v>
      </c>
      <c r="DR537" s="49">
        <f t="shared" si="3294"/>
        <v>0.53166478168369347</v>
      </c>
      <c r="DS537" s="49">
        <f t="shared" si="3294"/>
        <v>2.5327044833537089</v>
      </c>
      <c r="DU537" s="49">
        <f t="shared" ref="DU537:DZ537" si="3295">STDEV(DU533:DU535)</f>
        <v>4.7546509534355779E-3</v>
      </c>
      <c r="DV537" s="49">
        <f t="shared" si="3295"/>
        <v>5.846263980649382E-3</v>
      </c>
      <c r="DW537" s="49">
        <f t="shared" si="3295"/>
        <v>2.1266149774219593E-2</v>
      </c>
      <c r="DX537" s="49">
        <f t="shared" si="3295"/>
        <v>6.5188406307869595E-2</v>
      </c>
      <c r="DY537" s="49">
        <f t="shared" si="3295"/>
        <v>0.11201907834109155</v>
      </c>
      <c r="DZ537" s="49">
        <f t="shared" si="3295"/>
        <v>1.9099189337072213</v>
      </c>
    </row>
    <row r="538" spans="3:131" x14ac:dyDescent="0.2">
      <c r="C538" s="92" t="s">
        <v>136</v>
      </c>
      <c r="D538" s="3">
        <v>1908</v>
      </c>
      <c r="E538" s="3">
        <v>102448.088</v>
      </c>
      <c r="F538" s="3">
        <v>373.50400000000002</v>
      </c>
      <c r="G538" s="3">
        <v>384.45600000000002</v>
      </c>
      <c r="H538" s="3">
        <v>373.72699999999998</v>
      </c>
      <c r="I538" s="3">
        <v>388.68700000000001</v>
      </c>
      <c r="J538" s="3">
        <v>380.26299999999998</v>
      </c>
      <c r="K538" s="3">
        <v>343.02800000000002</v>
      </c>
      <c r="L538" s="3">
        <v>21.488</v>
      </c>
      <c r="M538" s="5">
        <f>IF(L538&lt;90, L538, 180-L538)</f>
        <v>21.488</v>
      </c>
      <c r="N538" s="3">
        <v>1911</v>
      </c>
      <c r="O538" s="3">
        <v>3226.0929999999998</v>
      </c>
      <c r="P538" s="3">
        <v>350.16800000000001</v>
      </c>
      <c r="Q538" s="3">
        <v>377.01299999999998</v>
      </c>
      <c r="R538" s="3">
        <v>349.57799999999997</v>
      </c>
      <c r="S538" s="3">
        <v>379.76499999999999</v>
      </c>
      <c r="T538" s="3">
        <v>64.09</v>
      </c>
      <c r="U538" s="3">
        <v>64.09</v>
      </c>
      <c r="V538" s="3">
        <v>0</v>
      </c>
      <c r="W538" s="5">
        <f>IF(V538&lt;90, V538, 180-V538)</f>
        <v>0</v>
      </c>
      <c r="X538" s="3">
        <v>1917</v>
      </c>
      <c r="Y538" s="3">
        <v>75537.362999999998</v>
      </c>
      <c r="Z538" s="3">
        <v>355.02199999999999</v>
      </c>
      <c r="AA538" s="3">
        <v>332.471</v>
      </c>
      <c r="AB538" s="3">
        <v>354.678</v>
      </c>
      <c r="AC538" s="3">
        <v>333.185</v>
      </c>
      <c r="AD538" s="3">
        <v>335.33100000000002</v>
      </c>
      <c r="AE538" s="3">
        <v>286.81299999999999</v>
      </c>
      <c r="AF538" s="3">
        <v>9.2899999999999991</v>
      </c>
      <c r="AG538" s="5">
        <f>IF(AF538&lt;90, AF538, 180-AF538)</f>
        <v>9.2899999999999991</v>
      </c>
      <c r="AH538" s="3">
        <v>1920</v>
      </c>
      <c r="AI538" s="3">
        <v>2796.27</v>
      </c>
      <c r="AJ538" s="3">
        <v>338.36</v>
      </c>
      <c r="AK538" s="3">
        <v>317.79899999999998</v>
      </c>
      <c r="AL538" s="3">
        <v>336.93799999999999</v>
      </c>
      <c r="AM538" s="3">
        <v>320.55900000000003</v>
      </c>
      <c r="AN538" s="3">
        <v>60.540999999999997</v>
      </c>
      <c r="AO538" s="3">
        <v>58.808999999999997</v>
      </c>
      <c r="AP538" s="3">
        <v>84.65</v>
      </c>
      <c r="AQ538" s="5">
        <f>IF(AP538&lt;90, AP538, 180-AP538)</f>
        <v>84.65</v>
      </c>
      <c r="AR538" s="3">
        <v>1926</v>
      </c>
      <c r="AS538" s="3">
        <v>80959.754000000001</v>
      </c>
      <c r="AT538" s="3">
        <v>384.40100000000001</v>
      </c>
      <c r="AU538" s="3">
        <v>324.88</v>
      </c>
      <c r="AV538" s="3">
        <v>383.779</v>
      </c>
      <c r="AW538" s="3">
        <v>326.04399999999998</v>
      </c>
      <c r="AX538" s="3">
        <v>337.23500000000001</v>
      </c>
      <c r="AY538" s="3">
        <v>305.666</v>
      </c>
      <c r="AZ538" s="3">
        <v>4.4509999999999996</v>
      </c>
      <c r="BA538" s="5">
        <f>IF(AZ538&lt;90, AZ538, 180-AZ538)</f>
        <v>4.4509999999999996</v>
      </c>
      <c r="BB538" s="3">
        <v>1929</v>
      </c>
      <c r="BC538" s="3">
        <v>2411.2649999999999</v>
      </c>
      <c r="BD538" s="3">
        <v>363.21199999999999</v>
      </c>
      <c r="BE538" s="3">
        <v>310.06099999999998</v>
      </c>
      <c r="BF538" s="3">
        <v>364.24599999999998</v>
      </c>
      <c r="BG538" s="3">
        <v>312.73700000000002</v>
      </c>
      <c r="BH538" s="3">
        <v>63.939</v>
      </c>
      <c r="BI538" s="3">
        <v>48.015999999999998</v>
      </c>
      <c r="BJ538" s="3">
        <v>122.337</v>
      </c>
      <c r="BK538" s="5">
        <f>IF(BJ538&lt;90, BJ538, 180-BJ538)</f>
        <v>57.662999999999997</v>
      </c>
      <c r="BL538" s="3">
        <v>1935</v>
      </c>
      <c r="BM538" s="3">
        <v>74096.099000000002</v>
      </c>
      <c r="BN538" s="3">
        <v>355.70699999999999</v>
      </c>
      <c r="BO538" s="3">
        <v>284.64299999999997</v>
      </c>
      <c r="BP538" s="3">
        <v>355.197</v>
      </c>
      <c r="BQ538" s="3">
        <v>284.47899999999998</v>
      </c>
      <c r="BR538" s="3">
        <v>321.904</v>
      </c>
      <c r="BS538" s="3">
        <v>293.07499999999999</v>
      </c>
      <c r="BT538" s="3">
        <v>9.266</v>
      </c>
      <c r="BU538" s="5">
        <f>IF(BT538&lt;90, BT538, 180-BT538)</f>
        <v>9.266</v>
      </c>
      <c r="BV538" s="3">
        <v>1938</v>
      </c>
      <c r="BW538" s="3">
        <v>2140.895</v>
      </c>
      <c r="BX538" s="3">
        <v>333.22699999999998</v>
      </c>
      <c r="BY538" s="3">
        <v>271.92200000000003</v>
      </c>
      <c r="BZ538" s="3">
        <v>334.30700000000002</v>
      </c>
      <c r="CA538" s="3">
        <v>274.22899999999998</v>
      </c>
      <c r="CB538" s="3">
        <v>57.073</v>
      </c>
      <c r="CC538" s="3">
        <v>47.761000000000003</v>
      </c>
      <c r="CD538" s="3">
        <v>130.37</v>
      </c>
      <c r="CE538" s="5">
        <f>IF(CD538&lt;90, CD538, 180-CD538)</f>
        <v>49.629999999999995</v>
      </c>
      <c r="CF538" s="3">
        <v>1951</v>
      </c>
      <c r="CG538" s="3">
        <v>48940.701000000001</v>
      </c>
      <c r="CH538" s="3">
        <v>403.79899999999998</v>
      </c>
      <c r="CI538" s="3">
        <v>351.34699999999998</v>
      </c>
      <c r="CJ538" s="3">
        <v>403.47500000000002</v>
      </c>
      <c r="CK538" s="3">
        <v>351.92700000000002</v>
      </c>
      <c r="CL538" s="3">
        <v>275.767</v>
      </c>
      <c r="CM538" s="3">
        <v>225.96299999999999</v>
      </c>
      <c r="CN538" s="3">
        <v>7.1619999999999999</v>
      </c>
      <c r="CO538" s="5">
        <f>IF(CN538&lt;90, CN538, 180-CN538)</f>
        <v>7.1619999999999999</v>
      </c>
      <c r="CP538" s="3">
        <v>1954</v>
      </c>
      <c r="CQ538" s="3">
        <v>2358.4520000000002</v>
      </c>
      <c r="CR538" s="3">
        <v>373.98200000000003</v>
      </c>
      <c r="CS538" s="3">
        <v>347.82299999999998</v>
      </c>
      <c r="CT538" s="3">
        <v>374.471</v>
      </c>
      <c r="CU538" s="3">
        <v>350.35899999999998</v>
      </c>
      <c r="CV538" s="3">
        <v>60.83</v>
      </c>
      <c r="CW538" s="3">
        <v>49.365000000000002</v>
      </c>
      <c r="CX538" s="3">
        <v>115.833</v>
      </c>
      <c r="CY538" s="5">
        <f>IF(CX538&lt;90, CX538, 180-CX538)</f>
        <v>64.167000000000002</v>
      </c>
      <c r="CZ538" s="46">
        <f>(Y538-$E538)/$E538</f>
        <v>-0.26267669339031496</v>
      </c>
      <c r="DA538" s="46">
        <f>IF((AQ538-AG538)&lt;45,(AO538-$T538)/$T538,(AN538-$U538)/$U538)</f>
        <v>-5.5375253549695844E-2</v>
      </c>
      <c r="DB538" s="46">
        <f>IF((AQ538-AG538)&lt;45,(AN538-$T538)/$T538,(AO538-$U538)/$U538)</f>
        <v>-8.2399750351068904E-2</v>
      </c>
      <c r="DC538" s="46">
        <f>SQRT((AJ538-Z538)^2+(AK538-AA538)^2)</f>
        <v>22.201122223887694</v>
      </c>
      <c r="DD538" s="46">
        <f>SQRT((AL538-AB538)^2+(AM538-AC538)^2)</f>
        <v>21.774376592683421</v>
      </c>
      <c r="DE538" s="46">
        <f>ABS(AQ538-AG538)</f>
        <v>75.360000000000014</v>
      </c>
      <c r="DF538" s="46" t="str">
        <f>IF(DE538&lt;45,DF$6,DF$5)</f>
        <v>RAD</v>
      </c>
      <c r="DG538" s="46">
        <f>(AS538-$E538)/$E538</f>
        <v>-0.20974851185119239</v>
      </c>
      <c r="DH538" s="46">
        <f>IF((BK538-BA538)&lt;45,(BI538-$T538)/$T538,(BH538-$U538)/$U538)</f>
        <v>-2.3560617881105217E-3</v>
      </c>
      <c r="DI538" s="46">
        <f>IF((BK538-BA538)&lt;45,(BH538-$T538)/$T538,(BI538-$U538)/$U538)</f>
        <v>-0.25080355749726951</v>
      </c>
      <c r="DJ538" s="46">
        <f>SQRT((BD538-AT538)^2+(BE538-AU538)^2)</f>
        <v>25.85684594067887</v>
      </c>
      <c r="DK538" s="46">
        <f>SQRT((BF538-AV538)^2+(BG538-AW538)^2)</f>
        <v>23.635023545577429</v>
      </c>
      <c r="DL538" s="46">
        <f>ABS(BK538-BA538)</f>
        <v>53.211999999999996</v>
      </c>
      <c r="DM538" s="46" t="str">
        <f>IF(DL538&lt;45,DM$6,DM$5)</f>
        <v>RAD</v>
      </c>
      <c r="DN538" s="46">
        <f>(BM538-$E538)/$E538</f>
        <v>-0.27674493056424831</v>
      </c>
      <c r="DO538" s="46">
        <f>IF((CE538-BU538)&lt;45,(CC538-$T538)/$T538,(CB538-$U538)/$U538)</f>
        <v>-0.25478233733811828</v>
      </c>
      <c r="DP538" s="46">
        <f>IF((CE538-BU538)&lt;45,(CB538-$T538)/$T538,(CC538-$U538)/$U538)</f>
        <v>-0.10948665938523955</v>
      </c>
      <c r="DQ538" s="46">
        <f>SQRT((BX538-BN538)^2+(BY538-BO538)^2)</f>
        <v>25.829716239246601</v>
      </c>
      <c r="DR538" s="46">
        <f>SQRT((BZ538-BP538)^2+(CA538-BQ538)^2)</f>
        <v>23.269177037445896</v>
      </c>
      <c r="DS538" s="46">
        <f>ABS(CE538-BU538)</f>
        <v>40.363999999999997</v>
      </c>
      <c r="DT538" s="46" t="str">
        <f>IF(DS538&lt;45,DT$6,DT$5)</f>
        <v>CIRC</v>
      </c>
      <c r="DU538" s="46">
        <f>(CG538-$E538)/$E538</f>
        <v>-0.52228780492223537</v>
      </c>
      <c r="DV538" s="46">
        <f>IF((CY538-CO538)&lt;45,(CW538-$T538)/$T538,(CV538-$U538)/$U538)</f>
        <v>-5.086596973006717E-2</v>
      </c>
      <c r="DW538" s="46">
        <f>IF((CY538-CO538)&lt;45,(CV538-$T538)/$T538,(CW538-$U538)/$U538)</f>
        <v>-0.22975503198626931</v>
      </c>
      <c r="DX538" s="46">
        <f>SQRT((CR538-CH538)^2+(CS538-CI538)^2)</f>
        <v>30.024524392569436</v>
      </c>
      <c r="DY538" s="46">
        <f>SQRT((CT538-CJ538)^2+(CU538-CK538)^2)</f>
        <v>29.046353299510788</v>
      </c>
      <c r="DZ538" s="46">
        <f>ABS(CO538-CE538)</f>
        <v>42.467999999999996</v>
      </c>
      <c r="EA538" s="46" t="str">
        <f>IF(DZ538&lt;45,EA$6,EA$5)</f>
        <v>CIRC</v>
      </c>
    </row>
    <row r="539" spans="3:131" x14ac:dyDescent="0.2">
      <c r="C539" s="92"/>
      <c r="D539" s="3">
        <v>1909</v>
      </c>
      <c r="E539" s="3">
        <v>101244.539</v>
      </c>
      <c r="F539" s="3">
        <v>374.01600000000002</v>
      </c>
      <c r="G539" s="3">
        <v>383.07100000000003</v>
      </c>
      <c r="H539" s="3">
        <v>374.32799999999997</v>
      </c>
      <c r="I539" s="3">
        <v>386.916</v>
      </c>
      <c r="J539" s="3">
        <v>380.40800000000002</v>
      </c>
      <c r="K539" s="3">
        <v>338.86900000000003</v>
      </c>
      <c r="L539" s="3">
        <v>27.463999999999999</v>
      </c>
      <c r="M539" s="5">
        <f>IF(L539&lt;90, L539, 180-L539)</f>
        <v>27.463999999999999</v>
      </c>
      <c r="N539" s="3">
        <v>1912</v>
      </c>
      <c r="O539" s="3">
        <v>3159.43</v>
      </c>
      <c r="P539" s="3">
        <v>350.16800000000001</v>
      </c>
      <c r="Q539" s="3">
        <v>377.685</v>
      </c>
      <c r="R539" s="3">
        <v>349.55200000000002</v>
      </c>
      <c r="S539" s="3">
        <v>380.36900000000003</v>
      </c>
      <c r="T539" s="3">
        <v>63.424999999999997</v>
      </c>
      <c r="U539" s="3">
        <v>63.424999999999997</v>
      </c>
      <c r="V539" s="3">
        <v>0</v>
      </c>
      <c r="W539" s="5">
        <f>IF(V539&lt;90, V539, 180-V539)</f>
        <v>0</v>
      </c>
      <c r="X539" s="3">
        <v>1918</v>
      </c>
      <c r="Y539" s="3">
        <v>75758.75</v>
      </c>
      <c r="Z539" s="3">
        <v>354.863</v>
      </c>
      <c r="AA539" s="3">
        <v>331.63900000000001</v>
      </c>
      <c r="AB539" s="3">
        <v>354.45299999999997</v>
      </c>
      <c r="AC539" s="3">
        <v>332.33600000000001</v>
      </c>
      <c r="AD539" s="3">
        <v>332.96</v>
      </c>
      <c r="AE539" s="3">
        <v>289.702</v>
      </c>
      <c r="AF539" s="3">
        <v>6.9269999999999996</v>
      </c>
      <c r="AG539" s="5">
        <f>IF(AF539&lt;90, AF539, 180-AF539)</f>
        <v>6.9269999999999996</v>
      </c>
      <c r="AH539" s="3">
        <v>1921</v>
      </c>
      <c r="AI539" s="3">
        <v>2785.9110000000001</v>
      </c>
      <c r="AJ539" s="3">
        <v>338.60899999999998</v>
      </c>
      <c r="AK539" s="3">
        <v>318.14400000000001</v>
      </c>
      <c r="AL539" s="3">
        <v>337.16199999999998</v>
      </c>
      <c r="AM539" s="3">
        <v>320.87799999999999</v>
      </c>
      <c r="AN539" s="3">
        <v>60.728999999999999</v>
      </c>
      <c r="AO539" s="3">
        <v>58.408999999999999</v>
      </c>
      <c r="AP539" s="3">
        <v>79.295000000000002</v>
      </c>
      <c r="AQ539" s="5">
        <f>IF(AP539&lt;90, AP539, 180-AP539)</f>
        <v>79.295000000000002</v>
      </c>
      <c r="AR539" s="3">
        <v>1927</v>
      </c>
      <c r="AS539" s="3">
        <v>81278.659</v>
      </c>
      <c r="AT539" s="3">
        <v>384.012</v>
      </c>
      <c r="AU539" s="3">
        <v>324.983</v>
      </c>
      <c r="AV539" s="3">
        <v>383.36</v>
      </c>
      <c r="AW539" s="3">
        <v>326.16300000000001</v>
      </c>
      <c r="AX539" s="3">
        <v>339.13099999999997</v>
      </c>
      <c r="AY539" s="3">
        <v>305.154</v>
      </c>
      <c r="AZ539" s="3">
        <v>2.8580000000000001</v>
      </c>
      <c r="BA539" s="5">
        <f>IF(AZ539&lt;90, AZ539, 180-AZ539)</f>
        <v>2.8580000000000001</v>
      </c>
      <c r="BB539" s="3">
        <v>1930</v>
      </c>
      <c r="BC539" s="3">
        <v>2405.0720000000001</v>
      </c>
      <c r="BD539" s="3">
        <v>363.51</v>
      </c>
      <c r="BE539" s="3">
        <v>310.322</v>
      </c>
      <c r="BF539" s="3">
        <v>364.54199999999997</v>
      </c>
      <c r="BG539" s="3">
        <v>312.97300000000001</v>
      </c>
      <c r="BH539" s="3">
        <v>63.65</v>
      </c>
      <c r="BI539" s="3">
        <v>48.110999999999997</v>
      </c>
      <c r="BJ539" s="3">
        <v>121.52500000000001</v>
      </c>
      <c r="BK539" s="5">
        <f>IF(BJ539&lt;90, BJ539, 180-BJ539)</f>
        <v>58.474999999999994</v>
      </c>
      <c r="BL539" s="3">
        <v>1936</v>
      </c>
      <c r="BM539" s="3">
        <v>74436.173999999999</v>
      </c>
      <c r="BN539" s="3">
        <v>355.82600000000002</v>
      </c>
      <c r="BO539" s="3">
        <v>285.03100000000001</v>
      </c>
      <c r="BP539" s="3">
        <v>355.32600000000002</v>
      </c>
      <c r="BQ539" s="3">
        <v>284.89</v>
      </c>
      <c r="BR539" s="3">
        <v>324.32</v>
      </c>
      <c r="BS539" s="3">
        <v>292.22699999999998</v>
      </c>
      <c r="BT539" s="3">
        <v>9.7449999999999992</v>
      </c>
      <c r="BU539" s="5">
        <f>IF(BT539&lt;90, BT539, 180-BT539)</f>
        <v>9.7449999999999992</v>
      </c>
      <c r="BV539" s="3">
        <v>1939</v>
      </c>
      <c r="BW539" s="3">
        <v>2169.384</v>
      </c>
      <c r="BX539" s="3">
        <v>333.22</v>
      </c>
      <c r="BY539" s="3">
        <v>271.89</v>
      </c>
      <c r="BZ539" s="3">
        <v>334.16899999999998</v>
      </c>
      <c r="CA539" s="3">
        <v>274.27999999999997</v>
      </c>
      <c r="CB539" s="3">
        <v>57.002000000000002</v>
      </c>
      <c r="CC539" s="3">
        <v>48.457000000000001</v>
      </c>
      <c r="CD539" s="3">
        <v>128.601</v>
      </c>
      <c r="CE539" s="5">
        <f>IF(CD539&lt;90, CD539, 180-CD539)</f>
        <v>51.399000000000001</v>
      </c>
      <c r="CF539" s="3">
        <v>1952</v>
      </c>
      <c r="CG539" s="3">
        <v>48762.667999999998</v>
      </c>
      <c r="CH539" s="3">
        <v>402.86099999999999</v>
      </c>
      <c r="CI539" s="3">
        <v>351.94600000000003</v>
      </c>
      <c r="CJ539" s="3">
        <v>402.36200000000002</v>
      </c>
      <c r="CK539" s="3">
        <v>352.64499999999998</v>
      </c>
      <c r="CL539" s="3">
        <v>273.80099999999999</v>
      </c>
      <c r="CM539" s="3">
        <v>226.75800000000001</v>
      </c>
      <c r="CN539" s="3">
        <v>5.734</v>
      </c>
      <c r="CO539" s="5">
        <f>IF(CN539&lt;90, CN539, 180-CN539)</f>
        <v>5.734</v>
      </c>
      <c r="CP539" s="3">
        <v>1955</v>
      </c>
      <c r="CQ539" s="3">
        <v>2274.8980000000001</v>
      </c>
      <c r="CR539" s="3">
        <v>373.291</v>
      </c>
      <c r="CS539" s="3">
        <v>348.59199999999998</v>
      </c>
      <c r="CT539" s="3">
        <v>373.81400000000002</v>
      </c>
      <c r="CU539" s="3">
        <v>351.01100000000002</v>
      </c>
      <c r="CV539" s="3">
        <v>60.531999999999996</v>
      </c>
      <c r="CW539" s="3">
        <v>47.850999999999999</v>
      </c>
      <c r="CX539" s="3">
        <v>116.181</v>
      </c>
      <c r="CY539" s="5">
        <f>IF(CX539&lt;90, CX539, 180-CX539)</f>
        <v>63.819000000000003</v>
      </c>
      <c r="CZ539" s="46">
        <f>(Y539-$E539)/$E539</f>
        <v>-0.25172507329012583</v>
      </c>
      <c r="DA539" s="46">
        <f t="shared" ref="DA539:DA540" si="3296">IF((AQ539-AG539)&lt;45,(AO539-$T539)/$T539,(AN539-$U539)/$U539)</f>
        <v>-4.2506897910918377E-2</v>
      </c>
      <c r="DB539" s="46">
        <f t="shared" ref="DB539:DB540" si="3297">IF((AQ539-AG539)&lt;45,(AN539-$T539)/$T539,(AO539-$U539)/$U539)</f>
        <v>-7.9085534095388224E-2</v>
      </c>
      <c r="DC539" s="46">
        <f>SQRT((AJ539-Z539)^2+(AK539-AA539)^2)</f>
        <v>21.125992071379766</v>
      </c>
      <c r="DD539" s="46">
        <f>SQRT((AL539-AB539)^2+(AM539-AC539)^2)</f>
        <v>20.742816708441516</v>
      </c>
      <c r="DE539" s="46">
        <f>ABS(AQ539-AG539)</f>
        <v>72.367999999999995</v>
      </c>
      <c r="DF539" s="46" t="str">
        <f t="shared" ref="DF539:DF541" si="3298">IF(DE539&lt;45,DF$6,DF$5)</f>
        <v>RAD</v>
      </c>
      <c r="DG539" s="46">
        <f>(AS539-$E539)/$E539</f>
        <v>-0.19720451292686517</v>
      </c>
      <c r="DH539" s="46">
        <f t="shared" ref="DH539:DH540" si="3299">IF((BK539-BA539)&lt;45,(BI539-$T539)/$T539,(BH539-$U539)/$U539)</f>
        <v>3.5474970437524862E-3</v>
      </c>
      <c r="DI539" s="46">
        <f t="shared" ref="DI539:DI540" si="3300">IF((BK539-BA539)&lt;45,(BH539-$T539)/$T539,(BI539-$U539)/$U539)</f>
        <v>-0.24145053212455658</v>
      </c>
      <c r="DJ539" s="46">
        <f>SQRT((BD539-AT539)^2+(BE539-AU539)^2)</f>
        <v>25.204700454478733</v>
      </c>
      <c r="DK539" s="46">
        <f>SQRT((BF539-AV539)^2+(BG539-AW539)^2)</f>
        <v>22.980279023545414</v>
      </c>
      <c r="DL539" s="46">
        <f>ABS(BK539-BA539)</f>
        <v>55.616999999999997</v>
      </c>
      <c r="DM539" s="46" t="str">
        <f t="shared" ref="DM539:DM541" si="3301">IF(DL539&lt;45,DM$6,DM$5)</f>
        <v>RAD</v>
      </c>
      <c r="DN539" s="46">
        <f>(BM539-$E539)/$E539</f>
        <v>-0.26478825687576102</v>
      </c>
      <c r="DO539" s="46">
        <f t="shared" ref="DO539:DO540" si="3302">IF((CE539-BU539)&lt;45,(CC539-$T539)/$T539,(CB539-$U539)/$U539)</f>
        <v>-0.2359952700039416</v>
      </c>
      <c r="DP539" s="46">
        <f t="shared" ref="DP539:DP540" si="3303">IF((CE539-BU539)&lt;45,(CB539-$T539)/$T539,(CC539-$U539)/$U539)</f>
        <v>-0.10126921560898691</v>
      </c>
      <c r="DQ539" s="46">
        <f>SQRT((BX539-BN539)^2+(BY539-BO539)^2)</f>
        <v>26.147984951043554</v>
      </c>
      <c r="DR539" s="46">
        <f>SQRT((BZ539-BP539)^2+(CA539-BQ539)^2)</f>
        <v>23.668349097476188</v>
      </c>
      <c r="DS539" s="46">
        <f>ABS(CE539-BU539)</f>
        <v>41.654000000000003</v>
      </c>
      <c r="DT539" s="46" t="str">
        <f t="shared" ref="DT539:DT541" si="3304">IF(DS539&lt;45,DT$6,DT$5)</f>
        <v>CIRC</v>
      </c>
      <c r="DU539" s="46">
        <f>(CG539-$E539)/$E539</f>
        <v>-0.51836742522972035</v>
      </c>
      <c r="DV539" s="46">
        <f t="shared" ref="DV539:DV540" si="3305">IF((CY539-CO539)&lt;45,(CW539-$T539)/$T539,(CV539-$U539)/$U539)</f>
        <v>-4.5612928655892802E-2</v>
      </c>
      <c r="DW539" s="46">
        <f t="shared" ref="DW539:DW540" si="3306">IF((CY539-CO539)&lt;45,(CV539-$T539)/$T539,(CW539-$U539)/$U539)</f>
        <v>-0.24554986204178161</v>
      </c>
      <c r="DX539" s="46">
        <f>SQRT((CR539-CH539)^2+(CS539-CI539)^2)</f>
        <v>29.759607121062601</v>
      </c>
      <c r="DY539" s="46">
        <f>SQRT((CT539-CJ539)^2+(CU539-CK539)^2)</f>
        <v>28.594724338590851</v>
      </c>
      <c r="DZ539" s="46">
        <f>ABS(CO539-CE539)</f>
        <v>45.664999999999999</v>
      </c>
      <c r="EA539" s="46" t="str">
        <f t="shared" ref="EA539:EA541" si="3307">IF(DZ539&lt;45,EA$6,EA$5)</f>
        <v>RAD</v>
      </c>
    </row>
    <row r="540" spans="3:131" x14ac:dyDescent="0.2">
      <c r="C540" s="92"/>
      <c r="D540" s="3">
        <v>1910</v>
      </c>
      <c r="E540" s="3">
        <v>104282.577</v>
      </c>
      <c r="F540" s="3">
        <v>374.90899999999999</v>
      </c>
      <c r="G540" s="3">
        <v>384.34899999999999</v>
      </c>
      <c r="H540" s="3">
        <v>375.25799999999998</v>
      </c>
      <c r="I540" s="3">
        <v>388.44200000000001</v>
      </c>
      <c r="J540" s="3">
        <v>387.74099999999999</v>
      </c>
      <c r="K540" s="3">
        <v>342.43599999999998</v>
      </c>
      <c r="L540" s="3">
        <v>21.109000000000002</v>
      </c>
      <c r="M540" s="5">
        <f>IF(L540&lt;90, L540, 180-L540)</f>
        <v>21.109000000000002</v>
      </c>
      <c r="N540" s="3">
        <v>1913</v>
      </c>
      <c r="O540" s="3">
        <v>3159.43</v>
      </c>
      <c r="P540" s="3">
        <v>349.83199999999999</v>
      </c>
      <c r="Q540" s="3">
        <v>377.34899999999999</v>
      </c>
      <c r="R540" s="3">
        <v>349.291</v>
      </c>
      <c r="S540" s="3">
        <v>380.09699999999998</v>
      </c>
      <c r="T540" s="3">
        <v>63.424999999999997</v>
      </c>
      <c r="U540" s="3">
        <v>63.424999999999997</v>
      </c>
      <c r="V540" s="3">
        <v>0</v>
      </c>
      <c r="W540" s="5">
        <f>IF(V540&lt;90, V540, 180-V540)</f>
        <v>0</v>
      </c>
      <c r="X540" s="3">
        <v>1919</v>
      </c>
      <c r="Y540" s="3">
        <v>75227.58</v>
      </c>
      <c r="Z540" s="3">
        <v>355.08699999999999</v>
      </c>
      <c r="AA540" s="3">
        <v>330.31</v>
      </c>
      <c r="AB540" s="3">
        <v>354.65699999999998</v>
      </c>
      <c r="AC540" s="3">
        <v>331.048</v>
      </c>
      <c r="AD540" s="3">
        <v>335.137</v>
      </c>
      <c r="AE540" s="3">
        <v>285.80200000000002</v>
      </c>
      <c r="AF540" s="3">
        <v>7.1180000000000003</v>
      </c>
      <c r="AG540" s="5">
        <f>IF(AF540&lt;90, AF540, 180-AF540)</f>
        <v>7.1180000000000003</v>
      </c>
      <c r="AH540" s="3">
        <v>1922</v>
      </c>
      <c r="AI540" s="3">
        <v>2807.306</v>
      </c>
      <c r="AJ540" s="3">
        <v>338.71800000000002</v>
      </c>
      <c r="AK540" s="3">
        <v>318.048</v>
      </c>
      <c r="AL540" s="3">
        <v>337.32</v>
      </c>
      <c r="AM540" s="3">
        <v>320.75</v>
      </c>
      <c r="AN540" s="3">
        <v>61.067999999999998</v>
      </c>
      <c r="AO540" s="3">
        <v>58.530999999999999</v>
      </c>
      <c r="AP540" s="3">
        <v>95.918000000000006</v>
      </c>
      <c r="AQ540" s="5">
        <f>IF(AP540&lt;90, AP540, 180-AP540)</f>
        <v>84.081999999999994</v>
      </c>
      <c r="AR540" s="3">
        <v>1928</v>
      </c>
      <c r="AS540" s="3">
        <v>80910.994999999995</v>
      </c>
      <c r="AT540" s="3">
        <v>383.85599999999999</v>
      </c>
      <c r="AU540" s="3">
        <v>324.577</v>
      </c>
      <c r="AV540" s="3">
        <v>383.19900000000001</v>
      </c>
      <c r="AW540" s="3">
        <v>325.74400000000003</v>
      </c>
      <c r="AX540" s="3">
        <v>337.404</v>
      </c>
      <c r="AY540" s="3">
        <v>305.32900000000001</v>
      </c>
      <c r="AZ540" s="3">
        <v>0.95899999999999996</v>
      </c>
      <c r="BA540" s="5">
        <f>IF(AZ540&lt;90, AZ540, 180-AZ540)</f>
        <v>0.95899999999999996</v>
      </c>
      <c r="BB540" s="3">
        <v>1931</v>
      </c>
      <c r="BC540" s="3">
        <v>2399.779</v>
      </c>
      <c r="BD540" s="3">
        <v>363.50299999999999</v>
      </c>
      <c r="BE540" s="3">
        <v>310.29599999999999</v>
      </c>
      <c r="BF540" s="3">
        <v>364.47300000000001</v>
      </c>
      <c r="BG540" s="3">
        <v>312.95400000000001</v>
      </c>
      <c r="BH540" s="3">
        <v>62.993000000000002</v>
      </c>
      <c r="BI540" s="3">
        <v>48.505000000000003</v>
      </c>
      <c r="BJ540" s="3">
        <v>121.67400000000001</v>
      </c>
      <c r="BK540" s="5">
        <f>IF(BJ540&lt;90, BJ540, 180-BJ540)</f>
        <v>58.325999999999993</v>
      </c>
      <c r="BL540" s="3">
        <v>1937</v>
      </c>
      <c r="BM540" s="3">
        <v>74424.463000000003</v>
      </c>
      <c r="BN540" s="3">
        <v>355.61</v>
      </c>
      <c r="BO540" s="3">
        <v>284.39600000000002</v>
      </c>
      <c r="BP540" s="3">
        <v>355.09800000000001</v>
      </c>
      <c r="BQ540" s="3">
        <v>284.20600000000002</v>
      </c>
      <c r="BR540" s="3">
        <v>323.69299999999998</v>
      </c>
      <c r="BS540" s="3">
        <v>292.74700000000001</v>
      </c>
      <c r="BT540" s="3">
        <v>9.5380000000000003</v>
      </c>
      <c r="BU540" s="5">
        <f>IF(BT540&lt;90, BT540, 180-BT540)</f>
        <v>9.5380000000000003</v>
      </c>
      <c r="BV540" s="3">
        <v>1940</v>
      </c>
      <c r="BW540" s="3">
        <v>2146.0749999999998</v>
      </c>
      <c r="BX540" s="3">
        <v>333.19299999999998</v>
      </c>
      <c r="BY540" s="3">
        <v>271.90899999999999</v>
      </c>
      <c r="BZ540" s="3">
        <v>334.173</v>
      </c>
      <c r="CA540" s="3">
        <v>274.26400000000001</v>
      </c>
      <c r="CB540" s="3">
        <v>56.578000000000003</v>
      </c>
      <c r="CC540" s="3">
        <v>48.295999999999999</v>
      </c>
      <c r="CD540" s="3">
        <v>128.68100000000001</v>
      </c>
      <c r="CE540" s="5">
        <f>IF(CD540&lt;90, CD540, 180-CD540)</f>
        <v>51.318999999999988</v>
      </c>
      <c r="CF540" s="3">
        <v>1953</v>
      </c>
      <c r="CG540" s="3">
        <v>49171.321000000004</v>
      </c>
      <c r="CH540" s="3">
        <v>403.45800000000003</v>
      </c>
      <c r="CI540" s="3">
        <v>351.85700000000003</v>
      </c>
      <c r="CJ540" s="3">
        <v>403.04700000000003</v>
      </c>
      <c r="CK540" s="3">
        <v>352.56</v>
      </c>
      <c r="CL540" s="3">
        <v>278.18400000000003</v>
      </c>
      <c r="CM540" s="3">
        <v>225.05600000000001</v>
      </c>
      <c r="CN540" s="3">
        <v>5.9589999999999996</v>
      </c>
      <c r="CO540" s="5">
        <f>IF(CN540&lt;90, CN540, 180-CN540)</f>
        <v>5.9589999999999996</v>
      </c>
      <c r="CP540" s="3">
        <v>1956</v>
      </c>
      <c r="CQ540" s="3">
        <v>2310.9319999999998</v>
      </c>
      <c r="CR540" s="3">
        <v>373.58600000000001</v>
      </c>
      <c r="CS540" s="3">
        <v>348.23</v>
      </c>
      <c r="CT540" s="3">
        <v>374.19299999999998</v>
      </c>
      <c r="CU540" s="3">
        <v>350.65800000000002</v>
      </c>
      <c r="CV540" s="3">
        <v>61.286000000000001</v>
      </c>
      <c r="CW540" s="3">
        <v>48.01</v>
      </c>
      <c r="CX540" s="3">
        <v>116.379</v>
      </c>
      <c r="CY540" s="5">
        <f>IF(CX540&lt;90, CX540, 180-CX540)</f>
        <v>63.620999999999995</v>
      </c>
      <c r="CZ540" s="46">
        <f>(Y540-$E540)/$E540</f>
        <v>-0.2786179420940087</v>
      </c>
      <c r="DA540" s="46">
        <f t="shared" si="3296"/>
        <v>-3.7162002364998017E-2</v>
      </c>
      <c r="DB540" s="46">
        <f t="shared" si="3297"/>
        <v>-7.7162002364998011E-2</v>
      </c>
      <c r="DC540" s="46">
        <f>SQRT((AJ540-Z540)^2+(AK540-AA540)^2)</f>
        <v>20.452403404001181</v>
      </c>
      <c r="DD540" s="46">
        <f>SQRT((AL540-AB540)^2+(AM540-AC540)^2)</f>
        <v>20.164830100945547</v>
      </c>
      <c r="DE540" s="46">
        <f>ABS(AQ540-AG540)</f>
        <v>76.963999999999999</v>
      </c>
      <c r="DF540" s="46" t="str">
        <f t="shared" si="3298"/>
        <v>RAD</v>
      </c>
      <c r="DG540" s="46">
        <f>(AS540-$E540)/$E540</f>
        <v>-0.22411780253570074</v>
      </c>
      <c r="DH540" s="46">
        <f t="shared" si="3299"/>
        <v>-6.8111943240046526E-3</v>
      </c>
      <c r="DI540" s="46">
        <f t="shared" si="3300"/>
        <v>-0.23523847063460773</v>
      </c>
      <c r="DJ540" s="46">
        <f>SQRT((BD540-AT540)^2+(BE540-AU540)^2)</f>
        <v>24.863458528531392</v>
      </c>
      <c r="DK540" s="46">
        <f>SQRT((BF540-AV540)^2+(BG540-AW540)^2)</f>
        <v>22.677018675302108</v>
      </c>
      <c r="DL540" s="46">
        <f>ABS(BK540-BA540)</f>
        <v>57.36699999999999</v>
      </c>
      <c r="DM540" s="46" t="str">
        <f t="shared" si="3301"/>
        <v>RAD</v>
      </c>
      <c r="DN540" s="46">
        <f>(BM540-$E540)/$E540</f>
        <v>-0.28631929569596271</v>
      </c>
      <c r="DO540" s="46">
        <f t="shared" si="3302"/>
        <v>-0.23853370122191561</v>
      </c>
      <c r="DP540" s="46">
        <f t="shared" si="3303"/>
        <v>-0.10795427670476933</v>
      </c>
      <c r="DQ540" s="46">
        <f>SQRT((BX540-BN540)^2+(BY540-BO540)^2)</f>
        <v>25.660223264812057</v>
      </c>
      <c r="DR540" s="46">
        <f>SQRT((BZ540-BP540)^2+(CA540-BQ540)^2)</f>
        <v>23.166764750391899</v>
      </c>
      <c r="DS540" s="46">
        <f>ABS(CE540-BU540)</f>
        <v>41.780999999999992</v>
      </c>
      <c r="DT540" s="46" t="str">
        <f t="shared" si="3304"/>
        <v>CIRC</v>
      </c>
      <c r="DU540" s="46">
        <f>(CG540-$E540)/$E540</f>
        <v>-0.52847999719071004</v>
      </c>
      <c r="DV540" s="46">
        <f t="shared" si="3305"/>
        <v>-3.372487189594002E-2</v>
      </c>
      <c r="DW540" s="46">
        <f t="shared" si="3306"/>
        <v>-0.24304296413086321</v>
      </c>
      <c r="DX540" s="46">
        <f>SQRT((CR540-CH540)^2+(CS540-CI540)^2)</f>
        <v>30.091386026569147</v>
      </c>
      <c r="DY540" s="46">
        <f>SQRT((CT540-CJ540)^2+(CU540-CK540)^2)</f>
        <v>28.916620134448671</v>
      </c>
      <c r="DZ540" s="46">
        <f>ABS(CO540-CE540)</f>
        <v>45.359999999999985</v>
      </c>
      <c r="EA540" s="46" t="str">
        <f t="shared" si="3307"/>
        <v>RAD</v>
      </c>
    </row>
    <row r="541" spans="3:131" ht="17" x14ac:dyDescent="0.2">
      <c r="C541" s="21" t="s">
        <v>19</v>
      </c>
      <c r="D541" s="7"/>
      <c r="E541" s="7">
        <f t="shared" ref="E541:M541" si="3308">AVERAGE(E538:E540)</f>
        <v>102658.40133333334</v>
      </c>
      <c r="F541" s="7">
        <f t="shared" si="3308"/>
        <v>374.14300000000003</v>
      </c>
      <c r="G541" s="7">
        <f t="shared" si="3308"/>
        <v>383.95866666666666</v>
      </c>
      <c r="H541" s="7">
        <f t="shared" si="3308"/>
        <v>374.43766666666664</v>
      </c>
      <c r="I541" s="7">
        <f t="shared" si="3308"/>
        <v>388.01500000000004</v>
      </c>
      <c r="J541" s="7">
        <f t="shared" si="3308"/>
        <v>382.80400000000003</v>
      </c>
      <c r="K541" s="7">
        <f t="shared" si="3308"/>
        <v>341.44433333333336</v>
      </c>
      <c r="L541" s="7">
        <f t="shared" si="3308"/>
        <v>23.353666666666669</v>
      </c>
      <c r="M541" s="7">
        <f t="shared" si="3308"/>
        <v>23.353666666666669</v>
      </c>
      <c r="N541" s="7"/>
      <c r="O541" s="7">
        <f t="shared" ref="O541:W541" si="3309">AVERAGE(O538:O540)</f>
        <v>3181.6509999999998</v>
      </c>
      <c r="P541" s="7">
        <f t="shared" si="3309"/>
        <v>350.05600000000004</v>
      </c>
      <c r="Q541" s="7">
        <f t="shared" si="3309"/>
        <v>377.34899999999999</v>
      </c>
      <c r="R541" s="7">
        <f t="shared" si="3309"/>
        <v>349.4736666666667</v>
      </c>
      <c r="S541" s="7">
        <f t="shared" si="3309"/>
        <v>380.077</v>
      </c>
      <c r="T541" s="7">
        <f t="shared" si="3309"/>
        <v>63.646666666666668</v>
      </c>
      <c r="U541" s="7">
        <f t="shared" si="3309"/>
        <v>63.646666666666668</v>
      </c>
      <c r="V541" s="7">
        <f t="shared" si="3309"/>
        <v>0</v>
      </c>
      <c r="W541" s="7">
        <f t="shared" si="3309"/>
        <v>0</v>
      </c>
      <c r="X541" s="7"/>
      <c r="Y541" s="7">
        <f t="shared" ref="Y541:AG541" si="3310">AVERAGE(Y538:Y540)</f>
        <v>75507.897666666671</v>
      </c>
      <c r="Z541" s="7">
        <f t="shared" si="3310"/>
        <v>354.99066666666664</v>
      </c>
      <c r="AA541" s="7">
        <f t="shared" si="3310"/>
        <v>331.47333333333336</v>
      </c>
      <c r="AB541" s="7">
        <f t="shared" si="3310"/>
        <v>354.596</v>
      </c>
      <c r="AC541" s="7">
        <f t="shared" si="3310"/>
        <v>332.18966666666665</v>
      </c>
      <c r="AD541" s="7">
        <f t="shared" si="3310"/>
        <v>334.47599999999994</v>
      </c>
      <c r="AE541" s="7">
        <f t="shared" si="3310"/>
        <v>287.43900000000002</v>
      </c>
      <c r="AF541" s="7">
        <f t="shared" si="3310"/>
        <v>7.7783333333333333</v>
      </c>
      <c r="AG541" s="7">
        <f t="shared" si="3310"/>
        <v>7.7783333333333333</v>
      </c>
      <c r="AH541" s="7"/>
      <c r="AI541" s="7">
        <f t="shared" ref="AI541:AQ541" si="3311">AVERAGE(AI538:AI540)</f>
        <v>2796.4956666666671</v>
      </c>
      <c r="AJ541" s="7">
        <f t="shared" si="3311"/>
        <v>338.56233333333336</v>
      </c>
      <c r="AK541" s="7">
        <f t="shared" si="3311"/>
        <v>317.99700000000001</v>
      </c>
      <c r="AL541" s="7">
        <f t="shared" si="3311"/>
        <v>337.13999999999993</v>
      </c>
      <c r="AM541" s="7">
        <f t="shared" si="3311"/>
        <v>320.72899999999998</v>
      </c>
      <c r="AN541" s="7">
        <f t="shared" si="3311"/>
        <v>60.779333333333334</v>
      </c>
      <c r="AO541" s="7">
        <f t="shared" si="3311"/>
        <v>58.582999999999998</v>
      </c>
      <c r="AP541" s="7">
        <f t="shared" si="3311"/>
        <v>86.620999999999995</v>
      </c>
      <c r="AQ541" s="7">
        <f t="shared" si="3311"/>
        <v>82.675666666666658</v>
      </c>
      <c r="AR541" s="7"/>
      <c r="AS541" s="7">
        <f t="shared" ref="AS541:BA541" si="3312">AVERAGE(AS538:AS540)</f>
        <v>81049.80266666667</v>
      </c>
      <c r="AT541" s="7">
        <f t="shared" si="3312"/>
        <v>384.08966666666669</v>
      </c>
      <c r="AU541" s="7">
        <f t="shared" si="3312"/>
        <v>324.81333333333333</v>
      </c>
      <c r="AV541" s="7">
        <f t="shared" si="3312"/>
        <v>383.44599999999997</v>
      </c>
      <c r="AW541" s="7">
        <f t="shared" si="3312"/>
        <v>325.98366666666669</v>
      </c>
      <c r="AX541" s="7">
        <f t="shared" si="3312"/>
        <v>337.92333333333335</v>
      </c>
      <c r="AY541" s="7">
        <f t="shared" si="3312"/>
        <v>305.38299999999998</v>
      </c>
      <c r="AZ541" s="7">
        <f t="shared" si="3312"/>
        <v>2.7559999999999998</v>
      </c>
      <c r="BA541" s="7">
        <f t="shared" si="3312"/>
        <v>2.7559999999999998</v>
      </c>
      <c r="BB541" s="7"/>
      <c r="BC541" s="7">
        <f t="shared" ref="BC541:BK541" si="3313">AVERAGE(BC538:BC540)</f>
        <v>2405.3719999999998</v>
      </c>
      <c r="BD541" s="7">
        <f t="shared" si="3313"/>
        <v>363.4083333333333</v>
      </c>
      <c r="BE541" s="7">
        <f t="shared" si="3313"/>
        <v>310.22633333333334</v>
      </c>
      <c r="BF541" s="7">
        <f t="shared" si="3313"/>
        <v>364.4203333333333</v>
      </c>
      <c r="BG541" s="7">
        <f t="shared" si="3313"/>
        <v>312.88799999999998</v>
      </c>
      <c r="BH541" s="7">
        <f t="shared" si="3313"/>
        <v>63.527333333333331</v>
      </c>
      <c r="BI541" s="7">
        <f t="shared" si="3313"/>
        <v>48.210666666666668</v>
      </c>
      <c r="BJ541" s="7">
        <f t="shared" si="3313"/>
        <v>121.84533333333336</v>
      </c>
      <c r="BK541" s="7">
        <f t="shared" si="3313"/>
        <v>58.154666666666664</v>
      </c>
      <c r="BL541" s="7"/>
      <c r="BM541" s="7">
        <f t="shared" ref="BM541:BU541" si="3314">AVERAGE(BM538:BM540)</f>
        <v>74318.911999999997</v>
      </c>
      <c r="BN541" s="7">
        <f t="shared" si="3314"/>
        <v>355.71433333333334</v>
      </c>
      <c r="BO541" s="7">
        <f t="shared" si="3314"/>
        <v>284.69</v>
      </c>
      <c r="BP541" s="7">
        <f t="shared" si="3314"/>
        <v>355.20700000000005</v>
      </c>
      <c r="BQ541" s="7">
        <f t="shared" si="3314"/>
        <v>284.52499999999998</v>
      </c>
      <c r="BR541" s="7">
        <f t="shared" si="3314"/>
        <v>323.30566666666664</v>
      </c>
      <c r="BS541" s="7">
        <f t="shared" si="3314"/>
        <v>292.68299999999999</v>
      </c>
      <c r="BT541" s="7">
        <f t="shared" si="3314"/>
        <v>9.5163333333333338</v>
      </c>
      <c r="BU541" s="7">
        <f t="shared" si="3314"/>
        <v>9.5163333333333338</v>
      </c>
      <c r="BV541" s="7"/>
      <c r="BW541" s="7">
        <f t="shared" ref="BW541:CE541" si="3315">AVERAGE(BW538:BW540)</f>
        <v>2152.1179999999999</v>
      </c>
      <c r="BX541" s="7">
        <f t="shared" si="3315"/>
        <v>333.21333333333331</v>
      </c>
      <c r="BY541" s="7">
        <f t="shared" si="3315"/>
        <v>271.90699999999998</v>
      </c>
      <c r="BZ541" s="7">
        <f t="shared" si="3315"/>
        <v>334.21633333333335</v>
      </c>
      <c r="CA541" s="7">
        <f t="shared" si="3315"/>
        <v>274.25766666666669</v>
      </c>
      <c r="CB541" s="7">
        <f t="shared" si="3315"/>
        <v>56.884333333333338</v>
      </c>
      <c r="CC541" s="7">
        <f t="shared" si="3315"/>
        <v>48.171333333333337</v>
      </c>
      <c r="CD541" s="7">
        <f t="shared" si="3315"/>
        <v>129.21733333333336</v>
      </c>
      <c r="CE541" s="7">
        <f t="shared" si="3315"/>
        <v>50.782666666666664</v>
      </c>
      <c r="CF541" s="10"/>
      <c r="CG541" s="7">
        <f t="shared" ref="CG541:CO541" si="3316">AVERAGE(CG538:CG540)</f>
        <v>48958.23</v>
      </c>
      <c r="CH541" s="7">
        <f t="shared" si="3316"/>
        <v>403.37266666666665</v>
      </c>
      <c r="CI541" s="7">
        <f t="shared" si="3316"/>
        <v>351.7166666666667</v>
      </c>
      <c r="CJ541" s="7">
        <f t="shared" si="3316"/>
        <v>402.96133333333336</v>
      </c>
      <c r="CK541" s="7">
        <f t="shared" si="3316"/>
        <v>352.37733333333335</v>
      </c>
      <c r="CL541" s="7">
        <f t="shared" si="3316"/>
        <v>275.91733333333332</v>
      </c>
      <c r="CM541" s="7">
        <f t="shared" si="3316"/>
        <v>225.92566666666667</v>
      </c>
      <c r="CN541" s="7">
        <f t="shared" si="3316"/>
        <v>6.2850000000000001</v>
      </c>
      <c r="CO541" s="7">
        <f t="shared" si="3316"/>
        <v>6.2850000000000001</v>
      </c>
      <c r="CP541" s="10"/>
      <c r="CQ541" s="7">
        <f t="shared" ref="CQ541:DE541" si="3317">AVERAGE(CQ538:CQ540)</f>
        <v>2314.7606666666666</v>
      </c>
      <c r="CR541" s="7">
        <f t="shared" si="3317"/>
        <v>373.61966666666666</v>
      </c>
      <c r="CS541" s="7">
        <f t="shared" si="3317"/>
        <v>348.21499999999997</v>
      </c>
      <c r="CT541" s="7">
        <f t="shared" si="3317"/>
        <v>374.15933333333334</v>
      </c>
      <c r="CU541" s="7">
        <f t="shared" si="3317"/>
        <v>350.67599999999999</v>
      </c>
      <c r="CV541" s="7">
        <f t="shared" si="3317"/>
        <v>60.882666666666665</v>
      </c>
      <c r="CW541" s="7">
        <f t="shared" si="3317"/>
        <v>48.408666666666669</v>
      </c>
      <c r="CX541" s="7">
        <f t="shared" si="3317"/>
        <v>116.13100000000001</v>
      </c>
      <c r="CY541" s="7">
        <f t="shared" si="3317"/>
        <v>63.869</v>
      </c>
      <c r="CZ541" s="49">
        <f t="shared" si="3317"/>
        <v>-0.26433990292481652</v>
      </c>
      <c r="DA541" s="49">
        <f t="shared" si="3317"/>
        <v>-4.5014717941870751E-2</v>
      </c>
      <c r="DB541" s="49">
        <f t="shared" si="3317"/>
        <v>-7.9549095603818384E-2</v>
      </c>
      <c r="DC541" s="49">
        <f t="shared" si="3317"/>
        <v>21.259839233089547</v>
      </c>
      <c r="DD541" s="49">
        <f t="shared" si="3317"/>
        <v>20.894007800690162</v>
      </c>
      <c r="DE541" s="49">
        <f t="shared" si="3317"/>
        <v>74.897333333333336</v>
      </c>
      <c r="DF541" s="46" t="str">
        <f t="shared" si="3298"/>
        <v>RAD</v>
      </c>
      <c r="DG541" s="49">
        <f t="shared" ref="DG541:DL541" si="3318">AVERAGE(DG538:DG540)</f>
        <v>-0.21035694243791944</v>
      </c>
      <c r="DH541" s="49">
        <f t="shared" si="3318"/>
        <v>-1.8732530227875627E-3</v>
      </c>
      <c r="DI541" s="49">
        <f t="shared" si="3318"/>
        <v>-0.24249752008547795</v>
      </c>
      <c r="DJ541" s="49">
        <f t="shared" si="3318"/>
        <v>25.308334974563</v>
      </c>
      <c r="DK541" s="49">
        <f t="shared" si="3318"/>
        <v>23.097440414808318</v>
      </c>
      <c r="DL541" s="49">
        <f t="shared" si="3318"/>
        <v>55.398666666666657</v>
      </c>
      <c r="DM541" s="46" t="str">
        <f t="shared" si="3301"/>
        <v>RAD</v>
      </c>
      <c r="DN541" s="49">
        <f t="shared" ref="DN541:DS541" si="3319">AVERAGE(DN538:DN540)</f>
        <v>-0.2759508277119907</v>
      </c>
      <c r="DO541" s="49">
        <f t="shared" si="3319"/>
        <v>-0.24310376952132517</v>
      </c>
      <c r="DP541" s="49">
        <f t="shared" si="3319"/>
        <v>-0.1062367172329986</v>
      </c>
      <c r="DQ541" s="49">
        <f t="shared" si="3319"/>
        <v>25.879308151700737</v>
      </c>
      <c r="DR541" s="49">
        <f t="shared" si="3319"/>
        <v>23.368096961771329</v>
      </c>
      <c r="DS541" s="49">
        <f t="shared" si="3319"/>
        <v>41.266333333333328</v>
      </c>
      <c r="DT541" s="46" t="str">
        <f t="shared" si="3304"/>
        <v>CIRC</v>
      </c>
      <c r="DU541" s="49">
        <f t="shared" ref="DU541:DZ541" si="3320">AVERAGE(DU538:DU540)</f>
        <v>-0.52304507578088855</v>
      </c>
      <c r="DV541" s="49">
        <f t="shared" si="3320"/>
        <v>-4.3401256760633333E-2</v>
      </c>
      <c r="DW541" s="49">
        <f t="shared" si="3320"/>
        <v>-0.23944928605297136</v>
      </c>
      <c r="DX541" s="49">
        <f t="shared" si="3320"/>
        <v>29.958505846733726</v>
      </c>
      <c r="DY541" s="49">
        <f t="shared" si="3320"/>
        <v>28.852565924183438</v>
      </c>
      <c r="DZ541" s="49">
        <f t="shared" si="3320"/>
        <v>44.497666666666667</v>
      </c>
      <c r="EA541" s="46" t="str">
        <f t="shared" si="3307"/>
        <v>CIRC</v>
      </c>
    </row>
    <row r="542" spans="3:131" ht="17" x14ac:dyDescent="0.2">
      <c r="C542" s="21" t="s">
        <v>20</v>
      </c>
      <c r="D542" s="7"/>
      <c r="E542" s="7">
        <f>STDEV(E538:E540)</f>
        <v>1529.8995051944864</v>
      </c>
      <c r="F542" s="7">
        <f t="shared" ref="F542:M542" si="3321">STDEV(F538:F540)</f>
        <v>0.7110576629219173</v>
      </c>
      <c r="G542" s="7">
        <f t="shared" si="3321"/>
        <v>0.77060128038650089</v>
      </c>
      <c r="H542" s="7">
        <f t="shared" si="3321"/>
        <v>0.77136912910314104</v>
      </c>
      <c r="I542" s="7">
        <f t="shared" si="3321"/>
        <v>0.95961294280559528</v>
      </c>
      <c r="J542" s="7">
        <f t="shared" si="3321"/>
        <v>4.2761820587996429</v>
      </c>
      <c r="K542" s="7">
        <f t="shared" si="3321"/>
        <v>2.2498605141948849</v>
      </c>
      <c r="L542" s="7">
        <f t="shared" si="3321"/>
        <v>3.5646935819693151</v>
      </c>
      <c r="M542" s="7">
        <f t="shared" si="3321"/>
        <v>3.5646935819693151</v>
      </c>
      <c r="N542" s="7"/>
      <c r="O542" s="7">
        <f>STDEV(O538:O540)</f>
        <v>38.487900994988024</v>
      </c>
      <c r="P542" s="7">
        <f t="shared" ref="P542:W542" si="3322">STDEV(P538:P540)</f>
        <v>0.1939896904477216</v>
      </c>
      <c r="Q542" s="7">
        <f t="shared" si="3322"/>
        <v>0.33600000000001273</v>
      </c>
      <c r="R542" s="7">
        <f t="shared" si="3322"/>
        <v>0.15872722933804678</v>
      </c>
      <c r="S542" s="7">
        <f t="shared" si="3322"/>
        <v>0.30249628096889403</v>
      </c>
      <c r="T542" s="7">
        <f t="shared" si="3322"/>
        <v>0.38393792901110474</v>
      </c>
      <c r="U542" s="7">
        <f t="shared" si="3322"/>
        <v>0.38393792901110474</v>
      </c>
      <c r="V542" s="7">
        <f t="shared" si="3322"/>
        <v>0</v>
      </c>
      <c r="W542" s="7">
        <f t="shared" si="3322"/>
        <v>0</v>
      </c>
      <c r="X542" s="7"/>
      <c r="Y542" s="7">
        <f>STDEV(Y538:Y540)</f>
        <v>266.80807076685812</v>
      </c>
      <c r="Z542" s="7">
        <f t="shared" ref="Z542:AG542" si="3323">STDEV(Z538:Z540)</f>
        <v>0.11524032858913615</v>
      </c>
      <c r="AA542" s="7">
        <f t="shared" si="3323"/>
        <v>1.0899836390209423</v>
      </c>
      <c r="AB542" s="7">
        <f t="shared" si="3323"/>
        <v>0.12428596059089835</v>
      </c>
      <c r="AC542" s="7">
        <f t="shared" si="3323"/>
        <v>1.0759890024221137</v>
      </c>
      <c r="AD542" s="7">
        <f t="shared" si="3323"/>
        <v>1.3164729393345107</v>
      </c>
      <c r="AE542" s="7">
        <f t="shared" si="3323"/>
        <v>2.0239582505575475</v>
      </c>
      <c r="AF542" s="7">
        <f t="shared" si="3323"/>
        <v>1.3126204071754015</v>
      </c>
      <c r="AG542" s="7">
        <f t="shared" si="3323"/>
        <v>1.3126204071754015</v>
      </c>
      <c r="AH542" s="7"/>
      <c r="AI542" s="7">
        <f>STDEV(AI538:AI540)</f>
        <v>10.699285038418836</v>
      </c>
      <c r="AJ542" s="7">
        <f t="shared" ref="AJ542:AQ542" si="3324">STDEV(AJ538:AJ540)</f>
        <v>0.18350567656977923</v>
      </c>
      <c r="AK542" s="7">
        <f t="shared" si="3324"/>
        <v>0.17806459502103505</v>
      </c>
      <c r="AL542" s="7">
        <f t="shared" si="3324"/>
        <v>0.19194790960049726</v>
      </c>
      <c r="AM542" s="7">
        <f t="shared" si="3324"/>
        <v>0.16053348560345126</v>
      </c>
      <c r="AN542" s="7">
        <f t="shared" si="3324"/>
        <v>0.26708113623641322</v>
      </c>
      <c r="AO542" s="7">
        <f t="shared" si="3324"/>
        <v>0.20500731694259033</v>
      </c>
      <c r="AP542" s="7">
        <f t="shared" si="3324"/>
        <v>8.4849668826696103</v>
      </c>
      <c r="AQ542" s="7">
        <f t="shared" si="3324"/>
        <v>2.9414853957368763</v>
      </c>
      <c r="AR542" s="7"/>
      <c r="AS542" s="7">
        <f>STDEV(AS538:AS540)</f>
        <v>199.68919850691429</v>
      </c>
      <c r="AT542" s="7">
        <f t="shared" ref="AT542:BA542" si="3325">STDEV(AT538:AT540)</f>
        <v>0.28067834496686389</v>
      </c>
      <c r="AU542" s="7">
        <f t="shared" si="3325"/>
        <v>0.21105054686812388</v>
      </c>
      <c r="AV542" s="7">
        <f t="shared" si="3325"/>
        <v>0.29941108863900578</v>
      </c>
      <c r="AW542" s="7">
        <f t="shared" si="3325"/>
        <v>0.21591742248676343</v>
      </c>
      <c r="AX542" s="7">
        <f t="shared" si="3325"/>
        <v>1.0492780057417062</v>
      </c>
      <c r="AY542" s="7">
        <f t="shared" si="3325"/>
        <v>0.26023643096230686</v>
      </c>
      <c r="AZ542" s="7">
        <f t="shared" si="3325"/>
        <v>1.7482331080265021</v>
      </c>
      <c r="BA542" s="7">
        <f t="shared" si="3325"/>
        <v>1.7482331080265021</v>
      </c>
      <c r="BB542" s="7"/>
      <c r="BC542" s="7">
        <f>STDEV(BC538:BC540)</f>
        <v>5.748873715781138</v>
      </c>
      <c r="BD542" s="7">
        <f t="shared" ref="BD542:BK542" si="3326">STDEV(BD538:BD540)</f>
        <v>0.17006567358915561</v>
      </c>
      <c r="BE542" s="7">
        <f t="shared" si="3326"/>
        <v>0.14377180993969782</v>
      </c>
      <c r="BF542" s="7">
        <f t="shared" si="3326"/>
        <v>0.154868761644607</v>
      </c>
      <c r="BG542" s="7">
        <f t="shared" si="3326"/>
        <v>0.13111445381802164</v>
      </c>
      <c r="BH542" s="7">
        <f t="shared" si="3326"/>
        <v>0.48478276922074287</v>
      </c>
      <c r="BI542" s="7">
        <f t="shared" si="3326"/>
        <v>0.25928812802235029</v>
      </c>
      <c r="BJ542" s="7">
        <f t="shared" si="3326"/>
        <v>0.43226419390614806</v>
      </c>
      <c r="BK542" s="7">
        <f t="shared" si="3326"/>
        <v>0.43226419390614812</v>
      </c>
      <c r="BL542" s="7"/>
      <c r="BM542" s="7">
        <f>STDEV(BM538:BM540)</f>
        <v>193.05054158691138</v>
      </c>
      <c r="BN542" s="7">
        <f t="shared" ref="BN542:BU542" si="3327">STDEV(BN538:BN540)</f>
        <v>0.10818656724997976</v>
      </c>
      <c r="BO542" s="7">
        <f t="shared" si="3327"/>
        <v>0.32009842236412056</v>
      </c>
      <c r="BP542" s="7">
        <f t="shared" si="3327"/>
        <v>0.11432847414358828</v>
      </c>
      <c r="BQ542" s="7">
        <f t="shared" si="3327"/>
        <v>0.34431235818656031</v>
      </c>
      <c r="BR542" s="7">
        <f t="shared" si="3327"/>
        <v>1.2537082329367248</v>
      </c>
      <c r="BS542" s="7">
        <f t="shared" si="3327"/>
        <v>0.42760729647657747</v>
      </c>
      <c r="BT542" s="7">
        <f t="shared" si="3327"/>
        <v>0.24023391378681977</v>
      </c>
      <c r="BU542" s="7">
        <f t="shared" si="3327"/>
        <v>0.24023391378681977</v>
      </c>
      <c r="BV542" s="7"/>
      <c r="BW542" s="7">
        <f>STDEV(BW538:BW540)</f>
        <v>15.175446187839142</v>
      </c>
      <c r="BX542" s="7">
        <f t="shared" ref="BX542:CE542" si="3328">STDEV(BX538:BX540)</f>
        <v>1.7953644012665297E-2</v>
      </c>
      <c r="BY542" s="7">
        <f t="shared" si="3328"/>
        <v>1.6093476939449645E-2</v>
      </c>
      <c r="BZ542" s="7">
        <f t="shared" si="3328"/>
        <v>7.8545103815168243E-2</v>
      </c>
      <c r="CA542" s="7">
        <f t="shared" si="3328"/>
        <v>2.6083200212650624E-2</v>
      </c>
      <c r="CB542" s="7">
        <f t="shared" si="3328"/>
        <v>0.26765711896628641</v>
      </c>
      <c r="CC542" s="7">
        <f t="shared" si="3328"/>
        <v>0.36436291432215262</v>
      </c>
      <c r="CD542" s="7">
        <f t="shared" si="3328"/>
        <v>0.99903970558398381</v>
      </c>
      <c r="CE542" s="7">
        <f t="shared" si="3328"/>
        <v>0.99903970558398369</v>
      </c>
      <c r="CF542" s="10"/>
      <c r="CG542" s="7">
        <f>STDEV(CG538:CG540)</f>
        <v>204.88964830610931</v>
      </c>
      <c r="CH542" s="7">
        <f t="shared" ref="CH542:CO542" si="3329">STDEV(CH538:CH540)</f>
        <v>0.47478661873870392</v>
      </c>
      <c r="CI542" s="7">
        <f t="shared" si="3329"/>
        <v>0.32321870820444581</v>
      </c>
      <c r="CJ542" s="7">
        <f t="shared" si="3329"/>
        <v>0.5614234884054401</v>
      </c>
      <c r="CK542" s="7">
        <f t="shared" si="3329"/>
        <v>0.39230897687067967</v>
      </c>
      <c r="CL542" s="7">
        <f t="shared" si="3329"/>
        <v>2.1953638270986926</v>
      </c>
      <c r="CM542" s="7">
        <f t="shared" si="3329"/>
        <v>0.85161395792538019</v>
      </c>
      <c r="CN542" s="7">
        <f t="shared" si="3329"/>
        <v>0.76779098718336103</v>
      </c>
      <c r="CO542" s="7">
        <f t="shared" si="3329"/>
        <v>0.76779098718336103</v>
      </c>
      <c r="CP542" s="10"/>
      <c r="CQ542" s="7">
        <f t="shared" ref="CQ542:DE542" si="3330">STDEV(CQ538:CQ540)</f>
        <v>41.908373212680765</v>
      </c>
      <c r="CR542" s="7">
        <f t="shared" si="3330"/>
        <v>0.34672803943918928</v>
      </c>
      <c r="CS542" s="7">
        <f t="shared" si="3330"/>
        <v>0.38471937824861724</v>
      </c>
      <c r="CT542" s="7">
        <f t="shared" si="3330"/>
        <v>0.32979134817839983</v>
      </c>
      <c r="CU542" s="7">
        <f t="shared" si="3330"/>
        <v>0.32637248658551782</v>
      </c>
      <c r="CV542" s="7">
        <f t="shared" si="3330"/>
        <v>0.37974903993734493</v>
      </c>
      <c r="CW542" s="7">
        <f t="shared" si="3330"/>
        <v>0.83201582517001238</v>
      </c>
      <c r="CX542" s="7">
        <f t="shared" si="3330"/>
        <v>0.27641273487305457</v>
      </c>
      <c r="CY542" s="7">
        <f t="shared" si="3330"/>
        <v>0.27641273487305457</v>
      </c>
      <c r="CZ542" s="49">
        <f t="shared" si="3330"/>
        <v>1.3523361179546179E-2</v>
      </c>
      <c r="DA542" s="49">
        <f t="shared" si="3330"/>
        <v>9.3620243889854342E-3</v>
      </c>
      <c r="DB542" s="49">
        <f t="shared" si="3330"/>
        <v>2.649465596204441E-3</v>
      </c>
      <c r="DC542" s="49">
        <f t="shared" si="3330"/>
        <v>0.88200945277227194</v>
      </c>
      <c r="DD542" s="49">
        <f t="shared" si="3330"/>
        <v>0.81535516006702735</v>
      </c>
      <c r="DE542" s="49">
        <f t="shared" si="3330"/>
        <v>2.3326700009502734</v>
      </c>
      <c r="DG542" s="49">
        <f t="shared" ref="DG542:DL542" si="3331">STDEV(DG538:DG540)</f>
        <v>1.3466956977224399E-2</v>
      </c>
      <c r="DH542" s="49">
        <f t="shared" si="3331"/>
        <v>5.1961957181207163E-3</v>
      </c>
      <c r="DI542" s="49">
        <f t="shared" si="3331"/>
        <v>7.8351847523391114E-3</v>
      </c>
      <c r="DJ542" s="49">
        <f t="shared" si="3331"/>
        <v>0.50473728113553051</v>
      </c>
      <c r="DK542" s="49">
        <f t="shared" si="3331"/>
        <v>0.4896309085115062</v>
      </c>
      <c r="DL542" s="49">
        <f t="shared" si="3331"/>
        <v>2.0860868470256273</v>
      </c>
      <c r="DN542" s="49">
        <f t="shared" ref="DN542:DS542" si="3332">STDEV(DN538:DN540)</f>
        <v>1.0787462985995864E-2</v>
      </c>
      <c r="DO542" s="49">
        <f t="shared" si="3332"/>
        <v>1.0193263361194646E-2</v>
      </c>
      <c r="DP542" s="49">
        <f t="shared" si="3332"/>
        <v>4.3696800178354379E-3</v>
      </c>
      <c r="DQ542" s="49">
        <f t="shared" si="3332"/>
        <v>0.24763356794766833</v>
      </c>
      <c r="DR542" s="49">
        <f t="shared" si="3332"/>
        <v>0.26501995751528806</v>
      </c>
      <c r="DS542" s="49">
        <f t="shared" si="3332"/>
        <v>0.78401934499942849</v>
      </c>
      <c r="DU542" s="49">
        <f t="shared" ref="DU542:DZ542" si="3333">STDEV(DU538:DU540)</f>
        <v>5.0986392578385815E-3</v>
      </c>
      <c r="DV542" s="49">
        <f t="shared" si="3333"/>
        <v>8.7819660765109889E-3</v>
      </c>
      <c r="DW542" s="49">
        <f t="shared" si="3333"/>
        <v>8.4885249434910014E-3</v>
      </c>
      <c r="DX542" s="49">
        <f t="shared" si="3333"/>
        <v>0.17546551464739885</v>
      </c>
      <c r="DY542" s="49">
        <f t="shared" si="3333"/>
        <v>0.23252824769247415</v>
      </c>
      <c r="DZ542" s="49">
        <f t="shared" si="3333"/>
        <v>1.7643458655641548</v>
      </c>
    </row>
    <row r="543" spans="3:131" x14ac:dyDescent="0.2">
      <c r="C543" s="92" t="s">
        <v>137</v>
      </c>
      <c r="D543" s="3">
        <v>1908</v>
      </c>
      <c r="E543" s="3">
        <v>102448.088</v>
      </c>
      <c r="F543" s="3">
        <v>373.50400000000002</v>
      </c>
      <c r="G543" s="3">
        <v>384.45600000000002</v>
      </c>
      <c r="H543" s="3">
        <v>373.72699999999998</v>
      </c>
      <c r="I543" s="3">
        <v>388.68700000000001</v>
      </c>
      <c r="J543" s="3">
        <v>380.26299999999998</v>
      </c>
      <c r="K543" s="3">
        <v>343.02800000000002</v>
      </c>
      <c r="L543" s="3">
        <v>21.488</v>
      </c>
      <c r="M543" s="5">
        <f>IF(L543&lt;90, L543, 180-L543)</f>
        <v>21.488</v>
      </c>
      <c r="N543" s="3">
        <v>1914</v>
      </c>
      <c r="O543" s="3">
        <v>2525.6750000000002</v>
      </c>
      <c r="P543" s="3">
        <v>396.14100000000002</v>
      </c>
      <c r="Q543" s="3">
        <v>326.34199999999998</v>
      </c>
      <c r="R543" s="3">
        <v>395.916</v>
      </c>
      <c r="S543" s="3">
        <v>326.69400000000002</v>
      </c>
      <c r="T543" s="3">
        <v>56.707999999999998</v>
      </c>
      <c r="U543" s="3">
        <v>56.707999999999998</v>
      </c>
      <c r="V543" s="3">
        <v>0</v>
      </c>
      <c r="W543" s="5">
        <f>IF(V543&lt;90, V543, 180-V543)</f>
        <v>0</v>
      </c>
      <c r="X543" s="3">
        <v>1917</v>
      </c>
      <c r="Y543" s="3">
        <v>75537.362999999998</v>
      </c>
      <c r="Z543" s="3">
        <v>355.02199999999999</v>
      </c>
      <c r="AA543" s="3">
        <v>332.471</v>
      </c>
      <c r="AB543" s="3">
        <v>354.678</v>
      </c>
      <c r="AC543" s="3">
        <v>333.185</v>
      </c>
      <c r="AD543" s="3">
        <v>335.33100000000002</v>
      </c>
      <c r="AE543" s="3">
        <v>286.81299999999999</v>
      </c>
      <c r="AF543" s="3">
        <v>9.2899999999999991</v>
      </c>
      <c r="AG543" s="5">
        <f>IF(AF543&lt;90, AF543, 180-AF543)</f>
        <v>9.2899999999999991</v>
      </c>
      <c r="AH543" s="3">
        <v>1923</v>
      </c>
      <c r="AI543" s="3">
        <v>1873.789</v>
      </c>
      <c r="AJ543" s="3">
        <v>402</v>
      </c>
      <c r="AK543" s="3">
        <v>292.49299999999999</v>
      </c>
      <c r="AL543" s="3">
        <v>402.23500000000001</v>
      </c>
      <c r="AM543" s="3">
        <v>292.524</v>
      </c>
      <c r="AN543" s="3">
        <v>51.838999999999999</v>
      </c>
      <c r="AO543" s="3">
        <v>46.023000000000003</v>
      </c>
      <c r="AP543" s="3">
        <v>150.036</v>
      </c>
      <c r="AQ543" s="5">
        <f>IF(AP543&lt;90, AP543, 180-AP543)</f>
        <v>29.963999999999999</v>
      </c>
      <c r="AR543" s="3">
        <v>1926</v>
      </c>
      <c r="AS543" s="3">
        <v>80959.754000000001</v>
      </c>
      <c r="AT543" s="3">
        <v>384.40100000000001</v>
      </c>
      <c r="AU543" s="3">
        <v>324.88</v>
      </c>
      <c r="AV543" s="3">
        <v>383.779</v>
      </c>
      <c r="AW543" s="3">
        <v>326.04399999999998</v>
      </c>
      <c r="AX543" s="3">
        <v>337.23500000000001</v>
      </c>
      <c r="AY543" s="3">
        <v>305.666</v>
      </c>
      <c r="AZ543" s="3">
        <v>4.4509999999999996</v>
      </c>
      <c r="BA543" s="5">
        <f>IF(AZ543&lt;90, AZ543, 180-AZ543)</f>
        <v>4.4509999999999996</v>
      </c>
      <c r="BB543" s="3">
        <v>1932</v>
      </c>
      <c r="BC543" s="3">
        <v>1760.6189999999999</v>
      </c>
      <c r="BD543" s="3">
        <v>427.33300000000003</v>
      </c>
      <c r="BE543" s="3">
        <v>284.94600000000003</v>
      </c>
      <c r="BF543" s="3">
        <v>427.86500000000001</v>
      </c>
      <c r="BG543" s="3">
        <v>285.73899999999998</v>
      </c>
      <c r="BH543" s="3">
        <v>48.235999999999997</v>
      </c>
      <c r="BI543" s="3">
        <v>46.472999999999999</v>
      </c>
      <c r="BJ543" s="3">
        <v>32.770000000000003</v>
      </c>
      <c r="BK543" s="5">
        <f>IF(BJ543&lt;90, BJ543, 180-BJ543)</f>
        <v>32.770000000000003</v>
      </c>
      <c r="BL543" s="3">
        <v>1935</v>
      </c>
      <c r="BM543" s="3">
        <v>74096.099000000002</v>
      </c>
      <c r="BN543" s="3">
        <v>355.70699999999999</v>
      </c>
      <c r="BO543" s="3">
        <v>284.64299999999997</v>
      </c>
      <c r="BP543" s="3">
        <v>355.197</v>
      </c>
      <c r="BQ543" s="3">
        <v>284.47899999999998</v>
      </c>
      <c r="BR543" s="3">
        <v>321.904</v>
      </c>
      <c r="BS543" s="3">
        <v>293.07499999999999</v>
      </c>
      <c r="BT543" s="3">
        <v>9.266</v>
      </c>
      <c r="BU543" s="5">
        <f>IF(BT543&lt;90, BT543, 180-BT543)</f>
        <v>9.266</v>
      </c>
      <c r="BV543" s="3">
        <v>1941</v>
      </c>
      <c r="BW543" s="3">
        <v>1486.0820000000001</v>
      </c>
      <c r="BX543" s="3">
        <v>398.06400000000002</v>
      </c>
      <c r="BY543" s="3">
        <v>244.11600000000001</v>
      </c>
      <c r="BZ543" s="3">
        <v>397.85</v>
      </c>
      <c r="CA543" s="3">
        <v>244.709</v>
      </c>
      <c r="CB543" s="3">
        <v>44.459000000000003</v>
      </c>
      <c r="CC543" s="3">
        <v>42.558999999999997</v>
      </c>
      <c r="CD543" s="3">
        <v>17.811</v>
      </c>
      <c r="CE543" s="5">
        <f>IF(CD543&lt;90, CD543, 180-CD543)</f>
        <v>17.811</v>
      </c>
      <c r="CF543" s="3">
        <v>1951</v>
      </c>
      <c r="CG543" s="3">
        <v>48940.701000000001</v>
      </c>
      <c r="CH543" s="3">
        <v>403.79899999999998</v>
      </c>
      <c r="CI543" s="3">
        <v>351.34699999999998</v>
      </c>
      <c r="CJ543" s="3">
        <v>403.47500000000002</v>
      </c>
      <c r="CK543" s="3">
        <v>351.92700000000002</v>
      </c>
      <c r="CL543" s="3">
        <v>275.767</v>
      </c>
      <c r="CM543" s="3">
        <v>225.96299999999999</v>
      </c>
      <c r="CN543" s="3">
        <v>7.1619999999999999</v>
      </c>
      <c r="CO543" s="5">
        <f>IF(CN543&lt;90, CN543, 180-CN543)</f>
        <v>7.1619999999999999</v>
      </c>
      <c r="CP543" s="3">
        <v>1957</v>
      </c>
      <c r="CQ543" s="3">
        <v>1639.0029999999999</v>
      </c>
      <c r="CR543" s="3">
        <v>435.65100000000001</v>
      </c>
      <c r="CS543" s="3">
        <v>318.43299999999999</v>
      </c>
      <c r="CT543" s="3">
        <v>436.41899999999998</v>
      </c>
      <c r="CU543" s="3">
        <v>318.10399999999998</v>
      </c>
      <c r="CV543" s="3">
        <v>48.511000000000003</v>
      </c>
      <c r="CW543" s="3">
        <v>43.018000000000001</v>
      </c>
      <c r="CX543" s="3">
        <v>71.795000000000002</v>
      </c>
      <c r="CY543" s="5">
        <f>IF(CX543&lt;90, CX543, 180-CX543)</f>
        <v>71.795000000000002</v>
      </c>
      <c r="CZ543" s="46">
        <f>(Y543-$E543)/$E543</f>
        <v>-0.26267669339031496</v>
      </c>
      <c r="DA543" s="46">
        <f>IF((AQ543-AG543)&lt;45,(AO543-$T543)/$T543,(AN543-$U543)/$U543)</f>
        <v>-0.1884213867531917</v>
      </c>
      <c r="DB543" s="46">
        <f>IF((AQ543-AG543)&lt;45,(AN543-$T543)/$T543,(AO543-$U543)/$U543)</f>
        <v>-8.5860901460111452E-2</v>
      </c>
      <c r="DC543" s="46">
        <f>SQRT((AJ543-Z543)^2+(AK543-AA543)^2)</f>
        <v>61.686084070882643</v>
      </c>
      <c r="DD543" s="46">
        <f>SQRT((AL543-AB543)^2+(AM543-AC543)^2)</f>
        <v>62.569842336384404</v>
      </c>
      <c r="DE543" s="46">
        <f>ABS(AQ543-AG543)</f>
        <v>20.673999999999999</v>
      </c>
      <c r="DF543" s="46" t="str">
        <f>IF(DE543&lt;45,DF$6,DF$5)</f>
        <v>CIRC</v>
      </c>
      <c r="DG543" s="46">
        <f>(AS543-$E543)/$E543</f>
        <v>-0.20974851185119239</v>
      </c>
      <c r="DH543" s="46">
        <f>IF((BK543-BA543)&lt;45,(BI543-$T543)/$T543,(BH543-$U543)/$U543)</f>
        <v>-0.18048599844819072</v>
      </c>
      <c r="DI543" s="46">
        <f>IF((BK543-BA543)&lt;45,(BH543-$T543)/$T543,(BI543-$U543)/$U543)</f>
        <v>-0.14939691048881995</v>
      </c>
      <c r="DJ543" s="46">
        <f>SQRT((BD543-AT543)^2+(BE543-AU543)^2)</f>
        <v>58.633445916132196</v>
      </c>
      <c r="DK543" s="46">
        <f>SQRT((BF543-AV543)^2+(BG543-AW543)^2)</f>
        <v>59.733310815657973</v>
      </c>
      <c r="DL543" s="46">
        <f>ABS(BK543-BA543)</f>
        <v>28.319000000000003</v>
      </c>
      <c r="DM543" s="46" t="str">
        <f>IF(DL543&lt;45,DM$6,DM$5)</f>
        <v>CIRC</v>
      </c>
      <c r="DN543" s="46">
        <f>(BM543-$E543)/$E543</f>
        <v>-0.27674493056424831</v>
      </c>
      <c r="DO543" s="46">
        <f>IF((CE543-BU543)&lt;45,(CC543-$T543)/$T543,(CB543-$U543)/$U543)</f>
        <v>-0.24950624250546663</v>
      </c>
      <c r="DP543" s="46">
        <f>IF((CE543-BU543)&lt;45,(CB543-$T543)/$T543,(CC543-$U543)/$U543)</f>
        <v>-0.21600126966212871</v>
      </c>
      <c r="DQ543" s="46">
        <f>SQRT((BX543-BN543)^2+(BY543-BO543)^2)</f>
        <v>58.622121916559784</v>
      </c>
      <c r="DR543" s="46">
        <f>SQRT((BZ543-BP543)^2+(CA543-BQ543)^2)</f>
        <v>58.317504310455533</v>
      </c>
      <c r="DS543" s="46">
        <f>ABS(CE543-BU543)</f>
        <v>8.5449999999999999</v>
      </c>
      <c r="DT543" s="46" t="str">
        <f>IF(DS543&lt;45,DT$6,DT$5)</f>
        <v>CIRC</v>
      </c>
      <c r="DU543" s="46">
        <f>(CG543-$E543)/$E543</f>
        <v>-0.52228780492223537</v>
      </c>
      <c r="DV543" s="46">
        <f>IF((CY543-CO543)&lt;45,(CW543-$T543)/$T543,(CV543-$U543)/$U543)</f>
        <v>-0.14454750652465254</v>
      </c>
      <c r="DW543" s="46">
        <f>IF((CY543-CO543)&lt;45,(CV543-$T543)/$T543,(CW543-$U543)/$U543)</f>
        <v>-0.24141214643436548</v>
      </c>
      <c r="DX543" s="46">
        <f>SQRT((CR543-CH543)^2+(CS543-CI543)^2)</f>
        <v>45.802634203722398</v>
      </c>
      <c r="DY543" s="46">
        <f>SQRT((CT543-CJ543)^2+(CU543-CK543)^2)</f>
        <v>47.215489672352227</v>
      </c>
      <c r="DZ543" s="46">
        <f>ABS(CO543-CE543)</f>
        <v>10.649000000000001</v>
      </c>
      <c r="EA543" s="46" t="str">
        <f>IF(DZ543&lt;45,EA$6,EA$5)</f>
        <v>CIRC</v>
      </c>
    </row>
    <row r="544" spans="3:131" x14ac:dyDescent="0.2">
      <c r="C544" s="92"/>
      <c r="D544" s="3">
        <v>1909</v>
      </c>
      <c r="E544" s="3">
        <v>101244.539</v>
      </c>
      <c r="F544" s="3">
        <v>374.01600000000002</v>
      </c>
      <c r="G544" s="3">
        <v>383.07100000000003</v>
      </c>
      <c r="H544" s="3">
        <v>374.32799999999997</v>
      </c>
      <c r="I544" s="3">
        <v>386.916</v>
      </c>
      <c r="J544" s="3">
        <v>380.40800000000002</v>
      </c>
      <c r="K544" s="3">
        <v>338.86900000000003</v>
      </c>
      <c r="L544" s="3">
        <v>27.463999999999999</v>
      </c>
      <c r="M544" s="5">
        <f>IF(L544&lt;90, L544, 180-L544)</f>
        <v>27.463999999999999</v>
      </c>
      <c r="N544" s="3">
        <v>1915</v>
      </c>
      <c r="O544" s="3">
        <v>2438.1779999999999</v>
      </c>
      <c r="P544" s="3">
        <v>396.98</v>
      </c>
      <c r="Q544" s="3">
        <v>326.846</v>
      </c>
      <c r="R544" s="3">
        <v>396.63900000000001</v>
      </c>
      <c r="S544" s="3">
        <v>327.08499999999998</v>
      </c>
      <c r="T544" s="3">
        <v>55.716999999999999</v>
      </c>
      <c r="U544" s="3">
        <v>55.716999999999999</v>
      </c>
      <c r="V544" s="3">
        <v>0</v>
      </c>
      <c r="W544" s="5">
        <f>IF(V544&lt;90, V544, 180-V544)</f>
        <v>0</v>
      </c>
      <c r="X544" s="3">
        <v>1918</v>
      </c>
      <c r="Y544" s="3">
        <v>75758.75</v>
      </c>
      <c r="Z544" s="3">
        <v>354.863</v>
      </c>
      <c r="AA544" s="3">
        <v>331.63900000000001</v>
      </c>
      <c r="AB544" s="3">
        <v>354.45299999999997</v>
      </c>
      <c r="AC544" s="3">
        <v>332.33600000000001</v>
      </c>
      <c r="AD544" s="3">
        <v>332.96</v>
      </c>
      <c r="AE544" s="3">
        <v>289.702</v>
      </c>
      <c r="AF544" s="3">
        <v>6.9269999999999996</v>
      </c>
      <c r="AG544" s="5">
        <f>IF(AF544&lt;90, AF544, 180-AF544)</f>
        <v>6.9269999999999996</v>
      </c>
      <c r="AH544" s="3">
        <v>1924</v>
      </c>
      <c r="AI544" s="3">
        <v>1892.37</v>
      </c>
      <c r="AJ544" s="3">
        <v>401.87799999999999</v>
      </c>
      <c r="AK544" s="3">
        <v>292.447</v>
      </c>
      <c r="AL544" s="3">
        <v>402.16199999999998</v>
      </c>
      <c r="AM544" s="3">
        <v>292.49</v>
      </c>
      <c r="AN544" s="3">
        <v>52.953000000000003</v>
      </c>
      <c r="AO544" s="3">
        <v>45.500999999999998</v>
      </c>
      <c r="AP544" s="3">
        <v>150.221</v>
      </c>
      <c r="AQ544" s="5">
        <f>IF(AP544&lt;90, AP544, 180-AP544)</f>
        <v>29.778999999999996</v>
      </c>
      <c r="AR544" s="3">
        <v>1927</v>
      </c>
      <c r="AS544" s="3">
        <v>81278.659</v>
      </c>
      <c r="AT544" s="3">
        <v>384.012</v>
      </c>
      <c r="AU544" s="3">
        <v>324.983</v>
      </c>
      <c r="AV544" s="3">
        <v>383.36</v>
      </c>
      <c r="AW544" s="3">
        <v>326.16300000000001</v>
      </c>
      <c r="AX544" s="3">
        <v>339.13099999999997</v>
      </c>
      <c r="AY544" s="3">
        <v>305.154</v>
      </c>
      <c r="AZ544" s="3">
        <v>2.8580000000000001</v>
      </c>
      <c r="BA544" s="5">
        <f>IF(AZ544&lt;90, AZ544, 180-AZ544)</f>
        <v>2.8580000000000001</v>
      </c>
      <c r="BB544" s="3">
        <v>1933</v>
      </c>
      <c r="BC544" s="3">
        <v>1705.441</v>
      </c>
      <c r="BD544" s="3">
        <v>427.548</v>
      </c>
      <c r="BE544" s="3">
        <v>284.74900000000002</v>
      </c>
      <c r="BF544" s="3">
        <v>428.07299999999998</v>
      </c>
      <c r="BG544" s="3">
        <v>285.44799999999998</v>
      </c>
      <c r="BH544" s="3">
        <v>48.192999999999998</v>
      </c>
      <c r="BI544" s="3">
        <v>45.057000000000002</v>
      </c>
      <c r="BJ544" s="3">
        <v>23.434000000000001</v>
      </c>
      <c r="BK544" s="5">
        <f>IF(BJ544&lt;90, BJ544, 180-BJ544)</f>
        <v>23.434000000000001</v>
      </c>
      <c r="BL544" s="3">
        <v>1936</v>
      </c>
      <c r="BM544" s="3">
        <v>74436.173999999999</v>
      </c>
      <c r="BN544" s="3">
        <v>355.82600000000002</v>
      </c>
      <c r="BO544" s="3">
        <v>285.03100000000001</v>
      </c>
      <c r="BP544" s="3">
        <v>355.32600000000002</v>
      </c>
      <c r="BQ544" s="3">
        <v>284.89</v>
      </c>
      <c r="BR544" s="3">
        <v>324.32</v>
      </c>
      <c r="BS544" s="3">
        <v>292.22699999999998</v>
      </c>
      <c r="BT544" s="3">
        <v>9.7449999999999992</v>
      </c>
      <c r="BU544" s="5">
        <f>IF(BT544&lt;90, BT544, 180-BT544)</f>
        <v>9.7449999999999992</v>
      </c>
      <c r="BV544" s="3">
        <v>1942</v>
      </c>
      <c r="BW544" s="3">
        <v>1516.711</v>
      </c>
      <c r="BX544" s="3">
        <v>398.10199999999998</v>
      </c>
      <c r="BY544" s="3">
        <v>243.303</v>
      </c>
      <c r="BZ544" s="3">
        <v>397.90800000000002</v>
      </c>
      <c r="CA544" s="3">
        <v>243.90199999999999</v>
      </c>
      <c r="CB544" s="3">
        <v>46.110999999999997</v>
      </c>
      <c r="CC544" s="3">
        <v>41.88</v>
      </c>
      <c r="CD544" s="3">
        <v>21.263000000000002</v>
      </c>
      <c r="CE544" s="5">
        <f>IF(CD544&lt;90, CD544, 180-CD544)</f>
        <v>21.263000000000002</v>
      </c>
      <c r="CF544" s="3">
        <v>1952</v>
      </c>
      <c r="CG544" s="3">
        <v>48762.667999999998</v>
      </c>
      <c r="CH544" s="3">
        <v>402.86099999999999</v>
      </c>
      <c r="CI544" s="3">
        <v>351.94600000000003</v>
      </c>
      <c r="CJ544" s="3">
        <v>402.36200000000002</v>
      </c>
      <c r="CK544" s="3">
        <v>352.64499999999998</v>
      </c>
      <c r="CL544" s="3">
        <v>273.80099999999999</v>
      </c>
      <c r="CM544" s="3">
        <v>226.75800000000001</v>
      </c>
      <c r="CN544" s="3">
        <v>5.734</v>
      </c>
      <c r="CO544" s="5">
        <f>IF(CN544&lt;90, CN544, 180-CN544)</f>
        <v>5.734</v>
      </c>
      <c r="CP544" s="3">
        <v>1958</v>
      </c>
      <c r="CQ544" s="3">
        <v>1684.046</v>
      </c>
      <c r="CR544" s="3">
        <v>435.44099999999997</v>
      </c>
      <c r="CS544" s="3">
        <v>318.351</v>
      </c>
      <c r="CT544" s="3">
        <v>436.21100000000001</v>
      </c>
      <c r="CU544" s="3">
        <v>317.99799999999999</v>
      </c>
      <c r="CV544" s="3">
        <v>49.024000000000001</v>
      </c>
      <c r="CW544" s="3">
        <v>43.738</v>
      </c>
      <c r="CX544" s="3">
        <v>72.501999999999995</v>
      </c>
      <c r="CY544" s="5">
        <f>IF(CX544&lt;90, CX544, 180-CX544)</f>
        <v>72.501999999999995</v>
      </c>
      <c r="CZ544" s="46">
        <f>(Y544-$E544)/$E544</f>
        <v>-0.25172507329012583</v>
      </c>
      <c r="DA544" s="46">
        <f t="shared" ref="DA544:DA545" si="3334">IF((AQ544-AG544)&lt;45,(AO544-$T544)/$T544,(AN544-$U544)/$U544)</f>
        <v>-0.18335516987633937</v>
      </c>
      <c r="DB544" s="46">
        <f t="shared" ref="DB544:DB545" si="3335">IF((AQ544-AG544)&lt;45,(AN544-$T544)/$T544,(AO544-$U544)/$U544)</f>
        <v>-4.9607839618069811E-2</v>
      </c>
      <c r="DC544" s="46">
        <f>SQRT((AJ544-Z544)^2+(AK544-AA544)^2)</f>
        <v>61.208031245907584</v>
      </c>
      <c r="DD544" s="46">
        <f>SQRT((AL544-AB544)^2+(AM544-AC544)^2)</f>
        <v>62.159893798171829</v>
      </c>
      <c r="DE544" s="46">
        <f>ABS(AQ544-AG544)</f>
        <v>22.851999999999997</v>
      </c>
      <c r="DF544" s="46" t="str">
        <f t="shared" ref="DF544:DF546" si="3336">IF(DE544&lt;45,DF$6,DF$5)</f>
        <v>CIRC</v>
      </c>
      <c r="DG544" s="46">
        <f>(AS544-$E544)/$E544</f>
        <v>-0.19720451292686517</v>
      </c>
      <c r="DH544" s="46">
        <f t="shared" ref="DH544:DH545" si="3337">IF((BK544-BA544)&lt;45,(BI544-$T544)/$T544,(BH544-$U544)/$U544)</f>
        <v>-0.19132401241990768</v>
      </c>
      <c r="DI544" s="46">
        <f t="shared" ref="DI544:DI545" si="3338">IF((BK544-BA544)&lt;45,(BH544-$T544)/$T544,(BI544-$U544)/$U544)</f>
        <v>-0.13503957499506436</v>
      </c>
      <c r="DJ544" s="46">
        <f>SQRT((BD544-AT544)^2+(BE544-AU544)^2)</f>
        <v>59.280334445750213</v>
      </c>
      <c r="DK544" s="46">
        <f>SQRT((BF544-AV544)^2+(BG544-AW544)^2)</f>
        <v>60.472833520515636</v>
      </c>
      <c r="DL544" s="46">
        <f>ABS(BK544-BA544)</f>
        <v>20.576000000000001</v>
      </c>
      <c r="DM544" s="46" t="str">
        <f t="shared" ref="DM544:DM546" si="3339">IF(DL544&lt;45,DM$6,DM$5)</f>
        <v>CIRC</v>
      </c>
      <c r="DN544" s="46">
        <f>(BM544-$E544)/$E544</f>
        <v>-0.26478825687576102</v>
      </c>
      <c r="DO544" s="46">
        <f t="shared" ref="DO544:DO545" si="3340">IF((CE544-BU544)&lt;45,(CC544-$T544)/$T544,(CB544-$U544)/$U544)</f>
        <v>-0.24834431143098151</v>
      </c>
      <c r="DP544" s="46">
        <f t="shared" ref="DP544:DP545" si="3341">IF((CE544-BU544)&lt;45,(CB544-$T544)/$T544,(CC544-$U544)/$U544)</f>
        <v>-0.17240698530071616</v>
      </c>
      <c r="DQ544" s="46">
        <f>SQRT((BX544-BN544)^2+(BY544-BO544)^2)</f>
        <v>59.401061943369299</v>
      </c>
      <c r="DR544" s="46">
        <f>SQRT((BZ544-BP544)^2+(CA544-BQ544)^2)</f>
        <v>59.103662052363553</v>
      </c>
      <c r="DS544" s="46">
        <f>ABS(CE544-BU544)</f>
        <v>11.518000000000002</v>
      </c>
      <c r="DT544" s="46" t="str">
        <f t="shared" ref="DT544:DT546" si="3342">IF(DS544&lt;45,DT$6,DT$5)</f>
        <v>CIRC</v>
      </c>
      <c r="DU544" s="46">
        <f>(CG544-$E544)/$E544</f>
        <v>-0.51836742522972035</v>
      </c>
      <c r="DV544" s="46">
        <f t="shared" ref="DV544:DV545" si="3343">IF((CY544-CO544)&lt;45,(CW544-$T544)/$T544,(CV544-$U544)/$U544)</f>
        <v>-0.12012491699122346</v>
      </c>
      <c r="DW544" s="46">
        <f t="shared" ref="DW544:DW545" si="3344">IF((CY544-CO544)&lt;45,(CV544-$T544)/$T544,(CW544-$U544)/$U544)</f>
        <v>-0.21499721808424715</v>
      </c>
      <c r="DX544" s="46">
        <f>SQRT((CR544-CH544)^2+(CS544-CI544)^2)</f>
        <v>46.798295107834868</v>
      </c>
      <c r="DY544" s="46">
        <f>SQRT((CT544-CJ544)^2+(CU544-CK544)^2)</f>
        <v>48.437272941403286</v>
      </c>
      <c r="DZ544" s="46">
        <f>ABS(CO544-CE544)</f>
        <v>15.529000000000002</v>
      </c>
      <c r="EA544" s="46" t="str">
        <f t="shared" ref="EA544:EA546" si="3345">IF(DZ544&lt;45,EA$6,EA$5)</f>
        <v>CIRC</v>
      </c>
    </row>
    <row r="545" spans="3:131" x14ac:dyDescent="0.2">
      <c r="C545" s="92"/>
      <c r="D545" s="3">
        <v>1910</v>
      </c>
      <c r="E545" s="3">
        <v>104282.577</v>
      </c>
      <c r="F545" s="3">
        <v>374.90899999999999</v>
      </c>
      <c r="G545" s="3">
        <v>384.34899999999999</v>
      </c>
      <c r="H545" s="3">
        <v>375.25799999999998</v>
      </c>
      <c r="I545" s="3">
        <v>388.44200000000001</v>
      </c>
      <c r="J545" s="3">
        <v>387.74099999999999</v>
      </c>
      <c r="K545" s="3">
        <v>342.43599999999998</v>
      </c>
      <c r="L545" s="3">
        <v>21.109000000000002</v>
      </c>
      <c r="M545" s="5">
        <f>IF(L545&lt;90, L545, 180-L545)</f>
        <v>21.109000000000002</v>
      </c>
      <c r="N545" s="3">
        <v>1916</v>
      </c>
      <c r="O545" s="3">
        <v>2409.9140000000002</v>
      </c>
      <c r="P545" s="3">
        <v>397.14800000000002</v>
      </c>
      <c r="Q545" s="3">
        <v>326.00700000000001</v>
      </c>
      <c r="R545" s="3">
        <v>396.78899999999999</v>
      </c>
      <c r="S545" s="3">
        <v>326.38900000000001</v>
      </c>
      <c r="T545" s="3">
        <v>55.393000000000001</v>
      </c>
      <c r="U545" s="3">
        <v>55.393000000000001</v>
      </c>
      <c r="V545" s="3">
        <v>0</v>
      </c>
      <c r="W545" s="5">
        <f>IF(V545&lt;90, V545, 180-V545)</f>
        <v>0</v>
      </c>
      <c r="X545" s="3">
        <v>1919</v>
      </c>
      <c r="Y545" s="3">
        <v>75227.58</v>
      </c>
      <c r="Z545" s="3">
        <v>355.08699999999999</v>
      </c>
      <c r="AA545" s="3">
        <v>330.31</v>
      </c>
      <c r="AB545" s="3">
        <v>354.65699999999998</v>
      </c>
      <c r="AC545" s="3">
        <v>331.048</v>
      </c>
      <c r="AD545" s="3">
        <v>335.137</v>
      </c>
      <c r="AE545" s="3">
        <v>285.80200000000002</v>
      </c>
      <c r="AF545" s="3">
        <v>7.1180000000000003</v>
      </c>
      <c r="AG545" s="5">
        <f>IF(AF545&lt;90, AF545, 180-AF545)</f>
        <v>7.1180000000000003</v>
      </c>
      <c r="AH545" s="3">
        <v>1925</v>
      </c>
      <c r="AI545" s="3">
        <v>1936.5119999999999</v>
      </c>
      <c r="AJ545" s="3">
        <v>401.892</v>
      </c>
      <c r="AK545" s="3">
        <v>292.65899999999999</v>
      </c>
      <c r="AL545" s="3">
        <v>402.173</v>
      </c>
      <c r="AM545" s="3">
        <v>292.73200000000003</v>
      </c>
      <c r="AN545" s="3">
        <v>53.389000000000003</v>
      </c>
      <c r="AO545" s="3">
        <v>46.183</v>
      </c>
      <c r="AP545" s="3">
        <v>147.28899999999999</v>
      </c>
      <c r="AQ545" s="5">
        <f>IF(AP545&lt;90, AP545, 180-AP545)</f>
        <v>32.711000000000013</v>
      </c>
      <c r="AR545" s="3">
        <v>1928</v>
      </c>
      <c r="AS545" s="3">
        <v>80910.994999999995</v>
      </c>
      <c r="AT545" s="3">
        <v>383.85599999999999</v>
      </c>
      <c r="AU545" s="3">
        <v>324.577</v>
      </c>
      <c r="AV545" s="3">
        <v>383.19900000000001</v>
      </c>
      <c r="AW545" s="3">
        <v>325.74400000000003</v>
      </c>
      <c r="AX545" s="3">
        <v>337.404</v>
      </c>
      <c r="AY545" s="3">
        <v>305.32900000000001</v>
      </c>
      <c r="AZ545" s="3">
        <v>0.95899999999999996</v>
      </c>
      <c r="BA545" s="5">
        <f>IF(AZ545&lt;90, AZ545, 180-AZ545)</f>
        <v>0.95899999999999996</v>
      </c>
      <c r="BB545" s="3">
        <v>1934</v>
      </c>
      <c r="BC545" s="3">
        <v>1695.194</v>
      </c>
      <c r="BD545" s="3">
        <v>427.64400000000001</v>
      </c>
      <c r="BE545" s="3">
        <v>285.012</v>
      </c>
      <c r="BF545" s="3">
        <v>428.15699999999998</v>
      </c>
      <c r="BG545" s="3">
        <v>285.72500000000002</v>
      </c>
      <c r="BH545" s="3">
        <v>47.914000000000001</v>
      </c>
      <c r="BI545" s="3">
        <v>45.046999999999997</v>
      </c>
      <c r="BJ545" s="3">
        <v>35.579000000000001</v>
      </c>
      <c r="BK545" s="5">
        <f>IF(BJ545&lt;90, BJ545, 180-BJ545)</f>
        <v>35.579000000000001</v>
      </c>
      <c r="BL545" s="3">
        <v>1937</v>
      </c>
      <c r="BM545" s="3">
        <v>74424.463000000003</v>
      </c>
      <c r="BN545" s="3">
        <v>355.61</v>
      </c>
      <c r="BO545" s="3">
        <v>284.39600000000002</v>
      </c>
      <c r="BP545" s="3">
        <v>355.09800000000001</v>
      </c>
      <c r="BQ545" s="3">
        <v>284.20600000000002</v>
      </c>
      <c r="BR545" s="3">
        <v>323.69299999999998</v>
      </c>
      <c r="BS545" s="3">
        <v>292.74700000000001</v>
      </c>
      <c r="BT545" s="3">
        <v>9.5380000000000003</v>
      </c>
      <c r="BU545" s="5">
        <f>IF(BT545&lt;90, BT545, 180-BT545)</f>
        <v>9.5380000000000003</v>
      </c>
      <c r="BV545" s="3">
        <v>1943</v>
      </c>
      <c r="BW545" s="3">
        <v>1565.1320000000001</v>
      </c>
      <c r="BX545" s="3">
        <v>397.94099999999997</v>
      </c>
      <c r="BY545" s="3">
        <v>244.35599999999999</v>
      </c>
      <c r="BZ545" s="3">
        <v>397.86799999999999</v>
      </c>
      <c r="CA545" s="3">
        <v>244.84399999999999</v>
      </c>
      <c r="CB545" s="3">
        <v>46.774000000000001</v>
      </c>
      <c r="CC545" s="3">
        <v>42.604999999999997</v>
      </c>
      <c r="CD545" s="3">
        <v>21.404</v>
      </c>
      <c r="CE545" s="5">
        <f>IF(CD545&lt;90, CD545, 180-CD545)</f>
        <v>21.404</v>
      </c>
      <c r="CF545" s="3">
        <v>1953</v>
      </c>
      <c r="CG545" s="3">
        <v>49171.321000000004</v>
      </c>
      <c r="CH545" s="3">
        <v>403.45800000000003</v>
      </c>
      <c r="CI545" s="3">
        <v>351.85700000000003</v>
      </c>
      <c r="CJ545" s="3">
        <v>403.04700000000003</v>
      </c>
      <c r="CK545" s="3">
        <v>352.56</v>
      </c>
      <c r="CL545" s="3">
        <v>278.18400000000003</v>
      </c>
      <c r="CM545" s="3">
        <v>225.05600000000001</v>
      </c>
      <c r="CN545" s="3">
        <v>5.9589999999999996</v>
      </c>
      <c r="CO545" s="5">
        <f>IF(CN545&lt;90, CN545, 180-CN545)</f>
        <v>5.9589999999999996</v>
      </c>
      <c r="CP545" s="3">
        <v>1959</v>
      </c>
      <c r="CQ545" s="3">
        <v>1655.894</v>
      </c>
      <c r="CR545" s="3">
        <v>435.49099999999999</v>
      </c>
      <c r="CS545" s="3">
        <v>318.41199999999998</v>
      </c>
      <c r="CT545" s="3">
        <v>436.22800000000001</v>
      </c>
      <c r="CU545" s="3">
        <v>318.06</v>
      </c>
      <c r="CV545" s="3">
        <v>49.034999999999997</v>
      </c>
      <c r="CW545" s="3">
        <v>42.996000000000002</v>
      </c>
      <c r="CX545" s="3">
        <v>77.872</v>
      </c>
      <c r="CY545" s="5">
        <f>IF(CX545&lt;90, CX545, 180-CX545)</f>
        <v>77.872</v>
      </c>
      <c r="CZ545" s="46">
        <f>(Y545-$E545)/$E545</f>
        <v>-0.2786179420940087</v>
      </c>
      <c r="DA545" s="46">
        <f t="shared" si="3334"/>
        <v>-0.16626649576661312</v>
      </c>
      <c r="DB545" s="46">
        <f t="shared" si="3335"/>
        <v>-3.6177856407849325E-2</v>
      </c>
      <c r="DC545" s="46">
        <f>SQRT((AJ545-Z545)^2+(AK545-AA545)^2)</f>
        <v>60.069175339769743</v>
      </c>
      <c r="DD545" s="46">
        <f>SQRT((AL545-AB545)^2+(AM545-AC545)^2)</f>
        <v>61.040036959359718</v>
      </c>
      <c r="DE545" s="46">
        <f>ABS(AQ545-AG545)</f>
        <v>25.593000000000011</v>
      </c>
      <c r="DF545" s="46" t="str">
        <f t="shared" si="3336"/>
        <v>CIRC</v>
      </c>
      <c r="DG545" s="46">
        <f>(AS545-$E545)/$E545</f>
        <v>-0.22411780253570074</v>
      </c>
      <c r="DH545" s="46">
        <f t="shared" si="3337"/>
        <v>-0.18677450219341801</v>
      </c>
      <c r="DI545" s="46">
        <f t="shared" si="3338"/>
        <v>-0.13501705991731805</v>
      </c>
      <c r="DJ545" s="46">
        <f>SQRT((BD545-AT545)^2+(BE545-AU545)^2)</f>
        <v>59.015067304884106</v>
      </c>
      <c r="DK545" s="46">
        <f>SQRT((BF545-AV545)^2+(BG545-AW545)^2)</f>
        <v>60.189219342005075</v>
      </c>
      <c r="DL545" s="46">
        <f>ABS(BK545-BA545)</f>
        <v>34.619999999999997</v>
      </c>
      <c r="DM545" s="46" t="str">
        <f t="shared" si="3339"/>
        <v>CIRC</v>
      </c>
      <c r="DN545" s="46">
        <f>(BM545-$E545)/$E545</f>
        <v>-0.28631929569596271</v>
      </c>
      <c r="DO545" s="46">
        <f t="shared" si="3340"/>
        <v>-0.23085949488202487</v>
      </c>
      <c r="DP545" s="46">
        <f t="shared" si="3341"/>
        <v>-0.15559727763435813</v>
      </c>
      <c r="DQ545" s="46">
        <f>SQRT((BX545-BN545)^2+(BY545-BO545)^2)</f>
        <v>58.267616743779719</v>
      </c>
      <c r="DR545" s="46">
        <f>SQRT((BZ545-BP545)^2+(CA545-BQ545)^2)</f>
        <v>58.126069400915114</v>
      </c>
      <c r="DS545" s="46">
        <f>ABS(CE545-BU545)</f>
        <v>11.866</v>
      </c>
      <c r="DT545" s="46" t="str">
        <f t="shared" si="3342"/>
        <v>CIRC</v>
      </c>
      <c r="DU545" s="46">
        <f>(CG545-$E545)/$E545</f>
        <v>-0.52847999719071004</v>
      </c>
      <c r="DV545" s="46">
        <f t="shared" si="3343"/>
        <v>-0.11477984582889542</v>
      </c>
      <c r="DW545" s="46">
        <f t="shared" si="3344"/>
        <v>-0.22380084126153121</v>
      </c>
      <c r="DX545" s="46">
        <f>SQRT((CR545-CH545)^2+(CS545-CI545)^2)</f>
        <v>46.310701938104984</v>
      </c>
      <c r="DY545" s="46">
        <f>SQRT((CT545-CJ545)^2+(CU545-CK545)^2)</f>
        <v>47.866781393780791</v>
      </c>
      <c r="DZ545" s="46">
        <f>ABS(CO545-CE545)</f>
        <v>15.445</v>
      </c>
      <c r="EA545" s="46" t="str">
        <f t="shared" si="3345"/>
        <v>CIRC</v>
      </c>
    </row>
    <row r="546" spans="3:131" ht="17" x14ac:dyDescent="0.2">
      <c r="C546" s="21" t="s">
        <v>19</v>
      </c>
      <c r="D546" s="7"/>
      <c r="E546" s="7">
        <f t="shared" ref="E546:M546" si="3346">AVERAGE(E543:E545)</f>
        <v>102658.40133333334</v>
      </c>
      <c r="F546" s="7">
        <f t="shared" si="3346"/>
        <v>374.14300000000003</v>
      </c>
      <c r="G546" s="7">
        <f t="shared" si="3346"/>
        <v>383.95866666666666</v>
      </c>
      <c r="H546" s="7">
        <f t="shared" si="3346"/>
        <v>374.43766666666664</v>
      </c>
      <c r="I546" s="7">
        <f t="shared" si="3346"/>
        <v>388.01500000000004</v>
      </c>
      <c r="J546" s="7">
        <f t="shared" si="3346"/>
        <v>382.80400000000003</v>
      </c>
      <c r="K546" s="7">
        <f t="shared" si="3346"/>
        <v>341.44433333333336</v>
      </c>
      <c r="L546" s="7">
        <f t="shared" si="3346"/>
        <v>23.353666666666669</v>
      </c>
      <c r="M546" s="7">
        <f t="shared" si="3346"/>
        <v>23.353666666666669</v>
      </c>
      <c r="N546" s="7"/>
      <c r="O546" s="7">
        <f t="shared" ref="O546:W546" si="3347">AVERAGE(O543:O545)</f>
        <v>2457.9223333333334</v>
      </c>
      <c r="P546" s="7">
        <f t="shared" si="3347"/>
        <v>396.75633333333343</v>
      </c>
      <c r="Q546" s="7">
        <f t="shared" si="3347"/>
        <v>326.39833333333331</v>
      </c>
      <c r="R546" s="7">
        <f t="shared" si="3347"/>
        <v>396.44800000000004</v>
      </c>
      <c r="S546" s="7">
        <f t="shared" si="3347"/>
        <v>326.72266666666667</v>
      </c>
      <c r="T546" s="7">
        <f t="shared" si="3347"/>
        <v>55.93933333333333</v>
      </c>
      <c r="U546" s="7">
        <f t="shared" si="3347"/>
        <v>55.93933333333333</v>
      </c>
      <c r="V546" s="7">
        <f t="shared" si="3347"/>
        <v>0</v>
      </c>
      <c r="W546" s="7">
        <f t="shared" si="3347"/>
        <v>0</v>
      </c>
      <c r="X546" s="7"/>
      <c r="Y546" s="7">
        <f t="shared" ref="Y546:AG546" si="3348">AVERAGE(Y543:Y545)</f>
        <v>75507.897666666671</v>
      </c>
      <c r="Z546" s="7">
        <f t="shared" si="3348"/>
        <v>354.99066666666664</v>
      </c>
      <c r="AA546" s="7">
        <f t="shared" si="3348"/>
        <v>331.47333333333336</v>
      </c>
      <c r="AB546" s="7">
        <f t="shared" si="3348"/>
        <v>354.596</v>
      </c>
      <c r="AC546" s="7">
        <f t="shared" si="3348"/>
        <v>332.18966666666665</v>
      </c>
      <c r="AD546" s="7">
        <f t="shared" si="3348"/>
        <v>334.47599999999994</v>
      </c>
      <c r="AE546" s="7">
        <f t="shared" si="3348"/>
        <v>287.43900000000002</v>
      </c>
      <c r="AF546" s="7">
        <f t="shared" si="3348"/>
        <v>7.7783333333333333</v>
      </c>
      <c r="AG546" s="7">
        <f t="shared" si="3348"/>
        <v>7.7783333333333333</v>
      </c>
      <c r="AH546" s="7"/>
      <c r="AI546" s="7">
        <f t="shared" ref="AI546:AQ546" si="3349">AVERAGE(AI543:AI545)</f>
        <v>1900.890333333333</v>
      </c>
      <c r="AJ546" s="7">
        <f t="shared" si="3349"/>
        <v>401.92333333333335</v>
      </c>
      <c r="AK546" s="7">
        <f t="shared" si="3349"/>
        <v>292.53300000000002</v>
      </c>
      <c r="AL546" s="7">
        <f t="shared" si="3349"/>
        <v>402.19</v>
      </c>
      <c r="AM546" s="7">
        <f t="shared" si="3349"/>
        <v>292.58200000000005</v>
      </c>
      <c r="AN546" s="7">
        <f t="shared" si="3349"/>
        <v>52.727000000000004</v>
      </c>
      <c r="AO546" s="7">
        <f t="shared" si="3349"/>
        <v>45.902333333333331</v>
      </c>
      <c r="AP546" s="7">
        <f t="shared" si="3349"/>
        <v>149.18199999999999</v>
      </c>
      <c r="AQ546" s="7">
        <f t="shared" si="3349"/>
        <v>30.818000000000001</v>
      </c>
      <c r="AR546" s="7"/>
      <c r="AS546" s="7">
        <f t="shared" ref="AS546:BA546" si="3350">AVERAGE(AS543:AS545)</f>
        <v>81049.80266666667</v>
      </c>
      <c r="AT546" s="7">
        <f t="shared" si="3350"/>
        <v>384.08966666666669</v>
      </c>
      <c r="AU546" s="7">
        <f t="shared" si="3350"/>
        <v>324.81333333333333</v>
      </c>
      <c r="AV546" s="7">
        <f t="shared" si="3350"/>
        <v>383.44599999999997</v>
      </c>
      <c r="AW546" s="7">
        <f t="shared" si="3350"/>
        <v>325.98366666666669</v>
      </c>
      <c r="AX546" s="7">
        <f t="shared" si="3350"/>
        <v>337.92333333333335</v>
      </c>
      <c r="AY546" s="7">
        <f t="shared" si="3350"/>
        <v>305.38299999999998</v>
      </c>
      <c r="AZ546" s="7">
        <f t="shared" si="3350"/>
        <v>2.7559999999999998</v>
      </c>
      <c r="BA546" s="7">
        <f t="shared" si="3350"/>
        <v>2.7559999999999998</v>
      </c>
      <c r="BB546" s="7"/>
      <c r="BC546" s="7">
        <f t="shared" ref="BC546:BK546" si="3351">AVERAGE(BC543:BC545)</f>
        <v>1720.4179999999999</v>
      </c>
      <c r="BD546" s="7">
        <f t="shared" si="3351"/>
        <v>427.50833333333338</v>
      </c>
      <c r="BE546" s="7">
        <f t="shared" si="3351"/>
        <v>284.90233333333339</v>
      </c>
      <c r="BF546" s="7">
        <f t="shared" si="3351"/>
        <v>428.03166666666669</v>
      </c>
      <c r="BG546" s="7">
        <f t="shared" si="3351"/>
        <v>285.63733333333329</v>
      </c>
      <c r="BH546" s="7">
        <f t="shared" si="3351"/>
        <v>48.114333333333342</v>
      </c>
      <c r="BI546" s="7">
        <f t="shared" si="3351"/>
        <v>45.525666666666666</v>
      </c>
      <c r="BJ546" s="7">
        <f t="shared" si="3351"/>
        <v>30.594333333333338</v>
      </c>
      <c r="BK546" s="7">
        <f t="shared" si="3351"/>
        <v>30.594333333333338</v>
      </c>
      <c r="BL546" s="7"/>
      <c r="BM546" s="7">
        <f t="shared" ref="BM546:BU546" si="3352">AVERAGE(BM543:BM545)</f>
        <v>74318.911999999997</v>
      </c>
      <c r="BN546" s="7">
        <f t="shared" si="3352"/>
        <v>355.71433333333334</v>
      </c>
      <c r="BO546" s="7">
        <f t="shared" si="3352"/>
        <v>284.69</v>
      </c>
      <c r="BP546" s="7">
        <f t="shared" si="3352"/>
        <v>355.20700000000005</v>
      </c>
      <c r="BQ546" s="7">
        <f t="shared" si="3352"/>
        <v>284.52499999999998</v>
      </c>
      <c r="BR546" s="7">
        <f t="shared" si="3352"/>
        <v>323.30566666666664</v>
      </c>
      <c r="BS546" s="7">
        <f t="shared" si="3352"/>
        <v>292.68299999999999</v>
      </c>
      <c r="BT546" s="7">
        <f t="shared" si="3352"/>
        <v>9.5163333333333338</v>
      </c>
      <c r="BU546" s="7">
        <f t="shared" si="3352"/>
        <v>9.5163333333333338</v>
      </c>
      <c r="BV546" s="7"/>
      <c r="BW546" s="7">
        <f t="shared" ref="BW546:CE546" si="3353">AVERAGE(BW543:BW545)</f>
        <v>1522.6416666666667</v>
      </c>
      <c r="BX546" s="7">
        <f t="shared" si="3353"/>
        <v>398.03566666666666</v>
      </c>
      <c r="BY546" s="7">
        <f t="shared" si="3353"/>
        <v>243.92499999999998</v>
      </c>
      <c r="BZ546" s="7">
        <f t="shared" si="3353"/>
        <v>397.87533333333334</v>
      </c>
      <c r="CA546" s="7">
        <f t="shared" si="3353"/>
        <v>244.48499999999999</v>
      </c>
      <c r="CB546" s="7">
        <f t="shared" si="3353"/>
        <v>45.781333333333329</v>
      </c>
      <c r="CC546" s="7">
        <f t="shared" si="3353"/>
        <v>42.347999999999992</v>
      </c>
      <c r="CD546" s="7">
        <f t="shared" si="3353"/>
        <v>20.159333333333333</v>
      </c>
      <c r="CE546" s="7">
        <f t="shared" si="3353"/>
        <v>20.159333333333333</v>
      </c>
      <c r="CF546" s="10"/>
      <c r="CG546" s="7">
        <f t="shared" ref="CG546:CO546" si="3354">AVERAGE(CG543:CG545)</f>
        <v>48958.23</v>
      </c>
      <c r="CH546" s="7">
        <f t="shared" si="3354"/>
        <v>403.37266666666665</v>
      </c>
      <c r="CI546" s="7">
        <f t="shared" si="3354"/>
        <v>351.7166666666667</v>
      </c>
      <c r="CJ546" s="7">
        <f t="shared" si="3354"/>
        <v>402.96133333333336</v>
      </c>
      <c r="CK546" s="7">
        <f t="shared" si="3354"/>
        <v>352.37733333333335</v>
      </c>
      <c r="CL546" s="7">
        <f t="shared" si="3354"/>
        <v>275.91733333333332</v>
      </c>
      <c r="CM546" s="7">
        <f t="shared" si="3354"/>
        <v>225.92566666666667</v>
      </c>
      <c r="CN546" s="7">
        <f t="shared" si="3354"/>
        <v>6.2850000000000001</v>
      </c>
      <c r="CO546" s="7">
        <f t="shared" si="3354"/>
        <v>6.2850000000000001</v>
      </c>
      <c r="CP546" s="10"/>
      <c r="CQ546" s="7">
        <f t="shared" ref="CQ546:DE546" si="3355">AVERAGE(CQ543:CQ545)</f>
        <v>1659.6476666666667</v>
      </c>
      <c r="CR546" s="7">
        <f t="shared" si="3355"/>
        <v>435.52766666666668</v>
      </c>
      <c r="CS546" s="7">
        <f t="shared" si="3355"/>
        <v>318.39866666666666</v>
      </c>
      <c r="CT546" s="7">
        <f t="shared" si="3355"/>
        <v>436.286</v>
      </c>
      <c r="CU546" s="7">
        <f t="shared" si="3355"/>
        <v>318.05400000000003</v>
      </c>
      <c r="CV546" s="7">
        <f t="shared" si="3355"/>
        <v>48.856666666666662</v>
      </c>
      <c r="CW546" s="7">
        <f t="shared" si="3355"/>
        <v>43.250666666666667</v>
      </c>
      <c r="CX546" s="7">
        <f t="shared" si="3355"/>
        <v>74.056333333333328</v>
      </c>
      <c r="CY546" s="7">
        <f t="shared" si="3355"/>
        <v>74.056333333333328</v>
      </c>
      <c r="CZ546" s="49">
        <f t="shared" si="3355"/>
        <v>-0.26433990292481652</v>
      </c>
      <c r="DA546" s="49">
        <f t="shared" si="3355"/>
        <v>-0.17934768413204805</v>
      </c>
      <c r="DB546" s="49">
        <f t="shared" si="3355"/>
        <v>-5.721553249534353E-2</v>
      </c>
      <c r="DC546" s="49">
        <f t="shared" si="3355"/>
        <v>60.987763552186657</v>
      </c>
      <c r="DD546" s="49">
        <f t="shared" si="3355"/>
        <v>61.923257697971984</v>
      </c>
      <c r="DE546" s="49">
        <f t="shared" si="3355"/>
        <v>23.039666666666665</v>
      </c>
      <c r="DF546" s="46" t="str">
        <f t="shared" si="3336"/>
        <v>CIRC</v>
      </c>
      <c r="DG546" s="49">
        <f t="shared" ref="DG546:DL546" si="3356">AVERAGE(DG543:DG545)</f>
        <v>-0.21035694243791944</v>
      </c>
      <c r="DH546" s="49">
        <f t="shared" si="3356"/>
        <v>-0.18619483768717213</v>
      </c>
      <c r="DI546" s="49">
        <f t="shared" si="3356"/>
        <v>-0.13981784846706746</v>
      </c>
      <c r="DJ546" s="49">
        <f t="shared" si="3356"/>
        <v>58.976282555588831</v>
      </c>
      <c r="DK546" s="49">
        <f t="shared" si="3356"/>
        <v>60.13178789272623</v>
      </c>
      <c r="DL546" s="49">
        <f t="shared" si="3356"/>
        <v>27.838333333333335</v>
      </c>
      <c r="DM546" s="46" t="str">
        <f t="shared" si="3339"/>
        <v>CIRC</v>
      </c>
      <c r="DN546" s="49">
        <f t="shared" ref="DN546:DS546" si="3357">AVERAGE(DN543:DN545)</f>
        <v>-0.2759508277119907</v>
      </c>
      <c r="DO546" s="49">
        <f t="shared" si="3357"/>
        <v>-0.24290334960615767</v>
      </c>
      <c r="DP546" s="49">
        <f t="shared" si="3357"/>
        <v>-0.181335177532401</v>
      </c>
      <c r="DQ546" s="49">
        <f t="shared" si="3357"/>
        <v>58.763600201236265</v>
      </c>
      <c r="DR546" s="49">
        <f t="shared" si="3357"/>
        <v>58.515745254578064</v>
      </c>
      <c r="DS546" s="49">
        <f t="shared" si="3357"/>
        <v>10.643000000000001</v>
      </c>
      <c r="DT546" s="46" t="str">
        <f t="shared" si="3342"/>
        <v>CIRC</v>
      </c>
      <c r="DU546" s="49">
        <f t="shared" ref="DU546:DZ546" si="3358">AVERAGE(DU543:DU545)</f>
        <v>-0.52304507578088855</v>
      </c>
      <c r="DV546" s="49">
        <f t="shared" si="3358"/>
        <v>-0.12648408978159045</v>
      </c>
      <c r="DW546" s="49">
        <f t="shared" si="3358"/>
        <v>-0.22673673526004792</v>
      </c>
      <c r="DX546" s="49">
        <f t="shared" si="3358"/>
        <v>46.303877083220755</v>
      </c>
      <c r="DY546" s="49">
        <f t="shared" si="3358"/>
        <v>47.839848002512099</v>
      </c>
      <c r="DZ546" s="49">
        <f t="shared" si="3358"/>
        <v>13.874333333333334</v>
      </c>
      <c r="EA546" s="46" t="str">
        <f t="shared" si="3345"/>
        <v>CIRC</v>
      </c>
    </row>
    <row r="547" spans="3:131" ht="17" x14ac:dyDescent="0.2">
      <c r="C547" s="21" t="s">
        <v>20</v>
      </c>
      <c r="D547" s="7"/>
      <c r="E547" s="7">
        <f>STDEV(E543:E545)</f>
        <v>1529.8995051944864</v>
      </c>
      <c r="F547" s="7">
        <f t="shared" ref="F547:M547" si="3359">STDEV(F543:F545)</f>
        <v>0.7110576629219173</v>
      </c>
      <c r="G547" s="7">
        <f t="shared" si="3359"/>
        <v>0.77060128038650089</v>
      </c>
      <c r="H547" s="7">
        <f t="shared" si="3359"/>
        <v>0.77136912910314104</v>
      </c>
      <c r="I547" s="7">
        <f t="shared" si="3359"/>
        <v>0.95961294280559528</v>
      </c>
      <c r="J547" s="7">
        <f t="shared" si="3359"/>
        <v>4.2761820587996429</v>
      </c>
      <c r="K547" s="7">
        <f t="shared" si="3359"/>
        <v>2.2498605141948849</v>
      </c>
      <c r="L547" s="7">
        <f t="shared" si="3359"/>
        <v>3.5646935819693151</v>
      </c>
      <c r="M547" s="7">
        <f t="shared" si="3359"/>
        <v>3.5646935819693151</v>
      </c>
      <c r="N547" s="7"/>
      <c r="O547" s="7">
        <f>STDEV(O543:O545)</f>
        <v>60.353386850559907</v>
      </c>
      <c r="P547" s="7">
        <f t="shared" ref="P547:W547" si="3360">STDEV(P543:P545)</f>
        <v>0.53947412665792882</v>
      </c>
      <c r="Q547" s="7">
        <f t="shared" si="3360"/>
        <v>0.42232728225078459</v>
      </c>
      <c r="R547" s="7">
        <f t="shared" si="3360"/>
        <v>0.46679010272283977</v>
      </c>
      <c r="S547" s="7">
        <f t="shared" si="3360"/>
        <v>0.34888441256857849</v>
      </c>
      <c r="T547" s="7">
        <f t="shared" si="3360"/>
        <v>0.68511337261312599</v>
      </c>
      <c r="U547" s="7">
        <f t="shared" si="3360"/>
        <v>0.68511337261312599</v>
      </c>
      <c r="V547" s="7">
        <f t="shared" si="3360"/>
        <v>0</v>
      </c>
      <c r="W547" s="7">
        <f t="shared" si="3360"/>
        <v>0</v>
      </c>
      <c r="X547" s="7"/>
      <c r="Y547" s="7">
        <f>STDEV(Y543:Y545)</f>
        <v>266.80807076685812</v>
      </c>
      <c r="Z547" s="7">
        <f t="shared" ref="Z547:AG547" si="3361">STDEV(Z543:Z545)</f>
        <v>0.11524032858913615</v>
      </c>
      <c r="AA547" s="7">
        <f t="shared" si="3361"/>
        <v>1.0899836390209423</v>
      </c>
      <c r="AB547" s="7">
        <f t="shared" si="3361"/>
        <v>0.12428596059089835</v>
      </c>
      <c r="AC547" s="7">
        <f t="shared" si="3361"/>
        <v>1.0759890024221137</v>
      </c>
      <c r="AD547" s="7">
        <f t="shared" si="3361"/>
        <v>1.3164729393345107</v>
      </c>
      <c r="AE547" s="7">
        <f t="shared" si="3361"/>
        <v>2.0239582505575475</v>
      </c>
      <c r="AF547" s="7">
        <f t="shared" si="3361"/>
        <v>1.3126204071754015</v>
      </c>
      <c r="AG547" s="7">
        <f t="shared" si="3361"/>
        <v>1.3126204071754015</v>
      </c>
      <c r="AH547" s="7"/>
      <c r="AI547" s="7">
        <f>STDEV(AI543:AI545)</f>
        <v>32.217863714612307</v>
      </c>
      <c r="AJ547" s="7">
        <f t="shared" ref="AJ547:AQ547" si="3362">STDEV(AJ543:AJ545)</f>
        <v>6.6763263351442753E-2</v>
      </c>
      <c r="AK547" s="7">
        <f t="shared" si="3362"/>
        <v>0.11151681487560042</v>
      </c>
      <c r="AL547" s="7">
        <f t="shared" si="3362"/>
        <v>3.9357337308324185E-2</v>
      </c>
      <c r="AM547" s="7">
        <f t="shared" si="3362"/>
        <v>0.13101144988131103</v>
      </c>
      <c r="AN547" s="7">
        <f t="shared" si="3362"/>
        <v>0.7993322212947529</v>
      </c>
      <c r="AO547" s="7">
        <f t="shared" si="3362"/>
        <v>0.35665295923815721</v>
      </c>
      <c r="AP547" s="7">
        <f t="shared" si="3362"/>
        <v>1.6419936053468749</v>
      </c>
      <c r="AQ547" s="7">
        <f t="shared" si="3362"/>
        <v>1.6419936053468749</v>
      </c>
      <c r="AR547" s="7"/>
      <c r="AS547" s="7">
        <f>STDEV(AS543:AS545)</f>
        <v>199.68919850691429</v>
      </c>
      <c r="AT547" s="7">
        <f t="shared" ref="AT547:BA547" si="3363">STDEV(AT543:AT545)</f>
        <v>0.28067834496686389</v>
      </c>
      <c r="AU547" s="7">
        <f t="shared" si="3363"/>
        <v>0.21105054686812388</v>
      </c>
      <c r="AV547" s="7">
        <f t="shared" si="3363"/>
        <v>0.29941108863900578</v>
      </c>
      <c r="AW547" s="7">
        <f t="shared" si="3363"/>
        <v>0.21591742248676343</v>
      </c>
      <c r="AX547" s="7">
        <f t="shared" si="3363"/>
        <v>1.0492780057417062</v>
      </c>
      <c r="AY547" s="7">
        <f t="shared" si="3363"/>
        <v>0.26023643096230686</v>
      </c>
      <c r="AZ547" s="7">
        <f t="shared" si="3363"/>
        <v>1.7482331080265021</v>
      </c>
      <c r="BA547" s="7">
        <f t="shared" si="3363"/>
        <v>1.7482331080265021</v>
      </c>
      <c r="BB547" s="7"/>
      <c r="BC547" s="7">
        <f>STDEV(BC543:BC545)</f>
        <v>35.19006327075865</v>
      </c>
      <c r="BD547" s="7">
        <f t="shared" ref="BD547:BK547" si="3364">STDEV(BD543:BD545)</f>
        <v>0.15924928047978565</v>
      </c>
      <c r="BE547" s="7">
        <f t="shared" si="3364"/>
        <v>0.13682957769916163</v>
      </c>
      <c r="BF547" s="7">
        <f t="shared" si="3364"/>
        <v>0.15032409432066682</v>
      </c>
      <c r="BG547" s="7">
        <f t="shared" si="3364"/>
        <v>0.16411682830635266</v>
      </c>
      <c r="BH547" s="7">
        <f t="shared" si="3364"/>
        <v>0.17482086069268882</v>
      </c>
      <c r="BI547" s="7">
        <f t="shared" si="3364"/>
        <v>0.82042996857338946</v>
      </c>
      <c r="BJ547" s="7">
        <f t="shared" si="3364"/>
        <v>6.3580972258477493</v>
      </c>
      <c r="BK547" s="7">
        <f t="shared" si="3364"/>
        <v>6.3580972258477493</v>
      </c>
      <c r="BL547" s="7"/>
      <c r="BM547" s="7">
        <f>STDEV(BM543:BM545)</f>
        <v>193.05054158691138</v>
      </c>
      <c r="BN547" s="7">
        <f t="shared" ref="BN547:BU547" si="3365">STDEV(BN543:BN545)</f>
        <v>0.10818656724997976</v>
      </c>
      <c r="BO547" s="7">
        <f t="shared" si="3365"/>
        <v>0.32009842236412056</v>
      </c>
      <c r="BP547" s="7">
        <f t="shared" si="3365"/>
        <v>0.11432847414358828</v>
      </c>
      <c r="BQ547" s="7">
        <f t="shared" si="3365"/>
        <v>0.34431235818656031</v>
      </c>
      <c r="BR547" s="7">
        <f t="shared" si="3365"/>
        <v>1.2537082329367248</v>
      </c>
      <c r="BS547" s="7">
        <f t="shared" si="3365"/>
        <v>0.42760729647657747</v>
      </c>
      <c r="BT547" s="7">
        <f t="shared" si="3365"/>
        <v>0.24023391378681977</v>
      </c>
      <c r="BU547" s="7">
        <f t="shared" si="3365"/>
        <v>0.24023391378681977</v>
      </c>
      <c r="BV547" s="7"/>
      <c r="BW547" s="7">
        <f>STDEV(BW543:BW545)</f>
        <v>39.857310876843307</v>
      </c>
      <c r="BX547" s="7">
        <f t="shared" ref="BX547:CE547" si="3366">STDEV(BX543:BX545)</f>
        <v>8.4156600058074849E-2</v>
      </c>
      <c r="BY547" s="7">
        <f t="shared" si="3366"/>
        <v>0.5518722678301583</v>
      </c>
      <c r="BZ547" s="7">
        <f t="shared" si="3366"/>
        <v>2.9687258770949181E-2</v>
      </c>
      <c r="CA547" s="7">
        <f t="shared" si="3366"/>
        <v>0.50938492321623174</v>
      </c>
      <c r="CB547" s="7">
        <f t="shared" si="3366"/>
        <v>1.1921897220381197</v>
      </c>
      <c r="CC547" s="7">
        <f t="shared" si="3366"/>
        <v>0.40595196760207664</v>
      </c>
      <c r="CD547" s="7">
        <f t="shared" si="3366"/>
        <v>2.0349379187909729</v>
      </c>
      <c r="CE547" s="7">
        <f t="shared" si="3366"/>
        <v>2.0349379187909729</v>
      </c>
      <c r="CF547" s="10"/>
      <c r="CG547" s="7">
        <f>STDEV(CG543:CG545)</f>
        <v>204.88964830610931</v>
      </c>
      <c r="CH547" s="7">
        <f t="shared" ref="CH547:CO547" si="3367">STDEV(CH543:CH545)</f>
        <v>0.47478661873870392</v>
      </c>
      <c r="CI547" s="7">
        <f t="shared" si="3367"/>
        <v>0.32321870820444581</v>
      </c>
      <c r="CJ547" s="7">
        <f t="shared" si="3367"/>
        <v>0.5614234884054401</v>
      </c>
      <c r="CK547" s="7">
        <f t="shared" si="3367"/>
        <v>0.39230897687067967</v>
      </c>
      <c r="CL547" s="7">
        <f t="shared" si="3367"/>
        <v>2.1953638270986926</v>
      </c>
      <c r="CM547" s="7">
        <f t="shared" si="3367"/>
        <v>0.85161395792538019</v>
      </c>
      <c r="CN547" s="7">
        <f t="shared" si="3367"/>
        <v>0.76779098718336103</v>
      </c>
      <c r="CO547" s="7">
        <f t="shared" si="3367"/>
        <v>0.76779098718336103</v>
      </c>
      <c r="CP547" s="10"/>
      <c r="CQ547" s="7">
        <f t="shared" ref="CQ547:DE547" si="3368">STDEV(CQ543:CQ545)</f>
        <v>22.754899963158177</v>
      </c>
      <c r="CR547" s="7">
        <f t="shared" si="3368"/>
        <v>0.10969655114604744</v>
      </c>
      <c r="CS547" s="7">
        <f t="shared" si="3368"/>
        <v>4.2594991880887008E-2</v>
      </c>
      <c r="CT547" s="7">
        <f t="shared" si="3368"/>
        <v>0.11549458861780601</v>
      </c>
      <c r="CU547" s="7">
        <f t="shared" si="3368"/>
        <v>5.3254107822775495E-2</v>
      </c>
      <c r="CV547" s="7">
        <f t="shared" si="3368"/>
        <v>0.29940663541967788</v>
      </c>
      <c r="CW547" s="7">
        <f t="shared" si="3368"/>
        <v>0.42218637274707527</v>
      </c>
      <c r="CX547" s="7">
        <f t="shared" si="3368"/>
        <v>3.3233185723510372</v>
      </c>
      <c r="CY547" s="7">
        <f t="shared" si="3368"/>
        <v>3.3233185723510372</v>
      </c>
      <c r="CZ547" s="49">
        <f t="shared" si="3368"/>
        <v>1.3523361179546179E-2</v>
      </c>
      <c r="DA547" s="49">
        <f t="shared" si="3368"/>
        <v>1.1608391583239201E-2</v>
      </c>
      <c r="DB547" s="49">
        <f t="shared" si="3368"/>
        <v>2.5700369347588525E-2</v>
      </c>
      <c r="DC547" s="49">
        <f t="shared" si="3368"/>
        <v>0.83065447320780428</v>
      </c>
      <c r="DD547" s="49">
        <f t="shared" si="3368"/>
        <v>0.79187979253909135</v>
      </c>
      <c r="DE547" s="49">
        <f t="shared" si="3368"/>
        <v>2.4648639583825638</v>
      </c>
      <c r="DG547" s="49">
        <f t="shared" ref="DG547:DL547" si="3369">STDEV(DG543:DG545)</f>
        <v>1.3466956977224399E-2</v>
      </c>
      <c r="DH547" s="49">
        <f t="shared" si="3369"/>
        <v>5.4422095620835836E-3</v>
      </c>
      <c r="DI547" s="49">
        <f t="shared" si="3369"/>
        <v>8.2957186936767121E-3</v>
      </c>
      <c r="DJ547" s="49">
        <f t="shared" si="3369"/>
        <v>0.3251836173937161</v>
      </c>
      <c r="DK547" s="49">
        <f t="shared" si="3369"/>
        <v>0.37309145832449725</v>
      </c>
      <c r="DL547" s="49">
        <f t="shared" si="3369"/>
        <v>7.0343275679579591</v>
      </c>
      <c r="DN547" s="49">
        <f t="shared" ref="DN547:DS547" si="3370">STDEV(DN543:DN545)</f>
        <v>1.0787462985995864E-2</v>
      </c>
      <c r="DO547" s="49">
        <f t="shared" si="3370"/>
        <v>1.0446451474901683E-2</v>
      </c>
      <c r="DP547" s="49">
        <f t="shared" si="3370"/>
        <v>3.1176032871697946E-2</v>
      </c>
      <c r="DQ547" s="49">
        <f t="shared" si="3370"/>
        <v>0.5798159914097023</v>
      </c>
      <c r="DR547" s="49">
        <f t="shared" si="3370"/>
        <v>0.51806992962962328</v>
      </c>
      <c r="DS547" s="49">
        <f t="shared" si="3370"/>
        <v>1.8252339576065393</v>
      </c>
      <c r="DU547" s="49">
        <f t="shared" ref="DU547:DZ547" si="3371">STDEV(DU543:DU545)</f>
        <v>5.0986392578385815E-3</v>
      </c>
      <c r="DV547" s="49">
        <f t="shared" si="3371"/>
        <v>1.5870025669725202E-2</v>
      </c>
      <c r="DW547" s="49">
        <f t="shared" si="3371"/>
        <v>1.3449970822026574E-2</v>
      </c>
      <c r="DX547" s="49">
        <f t="shared" si="3371"/>
        <v>0.4978655370455542</v>
      </c>
      <c r="DY547" s="49">
        <f t="shared" si="3371"/>
        <v>0.61133676873487441</v>
      </c>
      <c r="DZ547" s="49">
        <f t="shared" si="3371"/>
        <v>2.7935363490266778</v>
      </c>
    </row>
    <row r="548" spans="3:131" x14ac:dyDescent="0.2">
      <c r="C548" s="98" t="s">
        <v>138</v>
      </c>
      <c r="D548" s="3">
        <v>1960</v>
      </c>
      <c r="E548" s="3">
        <v>115420.702</v>
      </c>
      <c r="F548" s="3">
        <v>336.53500000000003</v>
      </c>
      <c r="G548" s="3">
        <v>409.62299999999999</v>
      </c>
      <c r="H548" s="3">
        <v>335.44600000000003</v>
      </c>
      <c r="I548" s="3">
        <v>412.69499999999999</v>
      </c>
      <c r="J548" s="3">
        <v>389.67599999999999</v>
      </c>
      <c r="K548" s="3">
        <v>377.12900000000002</v>
      </c>
      <c r="L548" s="3">
        <v>10.983000000000001</v>
      </c>
      <c r="M548" s="5">
        <f>IF(L548&lt;90, L548, 180-L548)</f>
        <v>10.983000000000001</v>
      </c>
      <c r="N548" s="3">
        <v>1963</v>
      </c>
      <c r="O548" s="3">
        <v>3194.9009999999998</v>
      </c>
      <c r="P548" s="3">
        <v>403.35599999999999</v>
      </c>
      <c r="Q548" s="3">
        <v>372.483</v>
      </c>
      <c r="R548" s="3">
        <v>402.11500000000001</v>
      </c>
      <c r="S548" s="3">
        <v>371.61</v>
      </c>
      <c r="T548" s="3">
        <v>63.78</v>
      </c>
      <c r="U548" s="3">
        <v>63.78</v>
      </c>
      <c r="V548" s="3">
        <v>0</v>
      </c>
      <c r="W548" s="5">
        <f>IF(V548&lt;90, V548, 180-V548)</f>
        <v>0</v>
      </c>
      <c r="X548" s="3">
        <v>1969</v>
      </c>
      <c r="Y548" s="3">
        <v>79064.569000000003</v>
      </c>
      <c r="Z548" s="3">
        <v>386.99299999999999</v>
      </c>
      <c r="AA548" s="3">
        <v>376.47699999999998</v>
      </c>
      <c r="AB548" s="3">
        <v>386.94099999999997</v>
      </c>
      <c r="AC548" s="3">
        <v>377.84500000000003</v>
      </c>
      <c r="AD548" s="3">
        <v>320.58499999999998</v>
      </c>
      <c r="AE548" s="3">
        <v>314.01400000000001</v>
      </c>
      <c r="AF548" s="3">
        <v>158.18700000000001</v>
      </c>
      <c r="AG548" s="5">
        <f>IF(AF548&lt;90, AF548, 180-AF548)</f>
        <v>21.812999999999988</v>
      </c>
      <c r="AH548" s="3">
        <v>1972</v>
      </c>
      <c r="AI548" s="3">
        <v>2444.259</v>
      </c>
      <c r="AJ548" s="3">
        <v>443.05099999999999</v>
      </c>
      <c r="AK548" s="3">
        <v>365.85199999999998</v>
      </c>
      <c r="AL548" s="3">
        <v>442.74200000000002</v>
      </c>
      <c r="AM548" s="3">
        <v>365.86799999999999</v>
      </c>
      <c r="AN548" s="3">
        <v>59.058</v>
      </c>
      <c r="AO548" s="3">
        <v>52.695999999999998</v>
      </c>
      <c r="AP548" s="3">
        <v>169.809</v>
      </c>
      <c r="AQ548" s="5">
        <f>IF(AP548&lt;90, AP548, 180-AP548)</f>
        <v>10.191000000000003</v>
      </c>
      <c r="AR548" s="3">
        <v>1978</v>
      </c>
      <c r="AS548" s="3">
        <v>86318.521999999997</v>
      </c>
      <c r="AT548" s="3">
        <v>310</v>
      </c>
      <c r="AU548" s="3">
        <v>331.45499999999998</v>
      </c>
      <c r="AV548" s="3">
        <v>310.15499999999997</v>
      </c>
      <c r="AW548" s="3">
        <v>332.42</v>
      </c>
      <c r="AX548" s="3">
        <v>333.67500000000001</v>
      </c>
      <c r="AY548" s="3">
        <v>329.37400000000002</v>
      </c>
      <c r="AZ548" s="3">
        <v>5.2690000000000001</v>
      </c>
      <c r="BA548" s="5">
        <f>IF(AZ548&lt;90, AZ548, 180-AZ548)</f>
        <v>5.2690000000000001</v>
      </c>
      <c r="BB548" s="3">
        <v>1981</v>
      </c>
      <c r="BC548" s="3">
        <v>2273.6590000000001</v>
      </c>
      <c r="BD548" s="3">
        <v>365.07499999999999</v>
      </c>
      <c r="BE548" s="3">
        <v>319.67200000000003</v>
      </c>
      <c r="BF548" s="3">
        <v>363.84399999999999</v>
      </c>
      <c r="BG548" s="3">
        <v>319.14299999999997</v>
      </c>
      <c r="BH548" s="3">
        <v>57.837000000000003</v>
      </c>
      <c r="BI548" s="3">
        <v>50.052999999999997</v>
      </c>
      <c r="BJ548" s="3">
        <v>161.80600000000001</v>
      </c>
      <c r="BK548" s="5">
        <f>IF(BJ548&lt;90, BJ548, 180-BJ548)</f>
        <v>18.193999999999988</v>
      </c>
      <c r="BL548" s="3">
        <v>1987</v>
      </c>
      <c r="BM548" s="3">
        <v>80959.528999999995</v>
      </c>
      <c r="BN548" s="3">
        <v>357.565</v>
      </c>
      <c r="BO548" s="3">
        <v>319.93200000000002</v>
      </c>
      <c r="BP548" s="3">
        <v>357.755</v>
      </c>
      <c r="BQ548" s="3">
        <v>320.44499999999999</v>
      </c>
      <c r="BR548" s="3">
        <v>324.80799999999999</v>
      </c>
      <c r="BS548" s="3">
        <v>317.35899999999998</v>
      </c>
      <c r="BT548" s="3">
        <v>108.95</v>
      </c>
      <c r="BU548" s="5">
        <f>IF(BT548&lt;90, BT548, 180-BT548)</f>
        <v>71.05</v>
      </c>
      <c r="BV548" s="3">
        <v>1990</v>
      </c>
      <c r="BW548" s="3">
        <v>2021.5309999999999</v>
      </c>
      <c r="BX548" s="3">
        <v>416.06799999999998</v>
      </c>
      <c r="BY548" s="3">
        <v>306.33999999999997</v>
      </c>
      <c r="BZ548" s="3">
        <v>415.09399999999999</v>
      </c>
      <c r="CA548" s="3">
        <v>305.822</v>
      </c>
      <c r="CB548" s="3">
        <v>52.353000000000002</v>
      </c>
      <c r="CC548" s="3">
        <v>49.164000000000001</v>
      </c>
      <c r="CD548" s="3">
        <v>166.76599999999999</v>
      </c>
      <c r="CE548" s="5">
        <f>IF(CD548&lt;90, CD548, 180-CD548)</f>
        <v>13.234000000000009</v>
      </c>
      <c r="CF548" s="3">
        <v>1996</v>
      </c>
      <c r="CG548" s="3">
        <v>57337.845000000001</v>
      </c>
      <c r="CH548" s="3">
        <v>339.27199999999999</v>
      </c>
      <c r="CI548" s="3">
        <v>366.75</v>
      </c>
      <c r="CJ548" s="3">
        <v>338.03100000000001</v>
      </c>
      <c r="CK548" s="3">
        <v>367.59199999999998</v>
      </c>
      <c r="CL548" s="3">
        <v>286.10700000000003</v>
      </c>
      <c r="CM548" s="3">
        <v>255.166</v>
      </c>
      <c r="CN548" s="3">
        <v>139.12200000000001</v>
      </c>
      <c r="CO548" s="5">
        <f>IF(CN548&lt;90, CN548, 180-CN548)</f>
        <v>40.877999999999986</v>
      </c>
      <c r="CP548" s="3">
        <v>1999</v>
      </c>
      <c r="CQ548" s="3">
        <v>1858.587</v>
      </c>
      <c r="CR548" s="3">
        <v>397.71100000000001</v>
      </c>
      <c r="CS548" s="3">
        <v>353.47800000000001</v>
      </c>
      <c r="CT548" s="3">
        <v>396.86599999999999</v>
      </c>
      <c r="CU548" s="3">
        <v>351.47300000000001</v>
      </c>
      <c r="CV548" s="3">
        <v>54.302999999999997</v>
      </c>
      <c r="CW548" s="3">
        <v>43.578000000000003</v>
      </c>
      <c r="CX548" s="3">
        <v>134.49799999999999</v>
      </c>
      <c r="CY548" s="5">
        <f>IF(CX548&lt;90, CX548, 180-CX548)</f>
        <v>45.50200000000001</v>
      </c>
      <c r="CZ548" s="46">
        <f>(Y548-$E548)/$E548</f>
        <v>-0.31498797330135803</v>
      </c>
      <c r="DA548" s="46">
        <f>IF((AQ548-AG548)&lt;45,(AO548-$T548)/$T548,(AN548-$U548)/$U548)</f>
        <v>-0.17378488554405774</v>
      </c>
      <c r="DB548" s="46">
        <f>IF((AQ548-AG548)&lt;45,(AN548-$T548)/$T548,(AO548-$U548)/$U548)</f>
        <v>-7.4035747883349032E-2</v>
      </c>
      <c r="DC548" s="46">
        <f>SQRT((AJ548-Z548)^2+(AK548-AA548)^2)</f>
        <v>57.05602500174718</v>
      </c>
      <c r="DD548" s="46">
        <f>SQRT((AL548-AB548)^2+(AM548-AC548)^2)</f>
        <v>57.071885635573715</v>
      </c>
      <c r="DE548" s="46">
        <f>ABS(AQ548-AG548)</f>
        <v>11.621999999999986</v>
      </c>
      <c r="DF548" s="46" t="str">
        <f>IF(DE548&lt;45,DF$6,DF$5)</f>
        <v>CIRC</v>
      </c>
      <c r="DG548" s="46">
        <f>(AS548-$E548)/$E548</f>
        <v>-0.25214003636886567</v>
      </c>
      <c r="DH548" s="46">
        <f>IF((BK548-BA548)&lt;45,(BI548-$T548)/$T548,(BH548-$U548)/$U548)</f>
        <v>-0.21522420821574167</v>
      </c>
      <c r="DI548" s="46">
        <f>IF((BK548-BA548)&lt;45,(BH548-$T548)/$T548,(BI548-$U548)/$U548)</f>
        <v>-9.3179680150517363E-2</v>
      </c>
      <c r="DJ548" s="46">
        <f>SQRT((BD548-AT548)^2+(BE548-AU548)^2)</f>
        <v>56.321352203227491</v>
      </c>
      <c r="DK548" s="46">
        <f>SQRT((BF548-AV548)^2+(BG548-AW548)^2)</f>
        <v>55.306305698355985</v>
      </c>
      <c r="DL548" s="46">
        <f>ABS(BK548-BA548)</f>
        <v>12.924999999999988</v>
      </c>
      <c r="DM548" s="46" t="str">
        <f>IF(DL548&lt;45,DM$6,DM$5)</f>
        <v>CIRC</v>
      </c>
      <c r="DN548" s="46">
        <f>(BM548-$E548)/$E548</f>
        <v>-0.29857012132884109</v>
      </c>
      <c r="DO548" s="46">
        <f>IF((CE548-BU548)&lt;45,(CC548-$T548)/$T548,(CB548-$U548)/$U548)</f>
        <v>-0.22916274694261524</v>
      </c>
      <c r="DP548" s="46">
        <f>IF((CE548-BU548)&lt;45,(CB548-$T548)/$T548,(CC548-$U548)/$U548)</f>
        <v>-0.17916274694261522</v>
      </c>
      <c r="DQ548" s="46">
        <f>SQRT((BX548-BN548)^2+(BY548-BO548)^2)</f>
        <v>60.061164432601537</v>
      </c>
      <c r="DR548" s="46">
        <f>SQRT((BZ548-BP548)^2+(CA548-BQ548)^2)</f>
        <v>59.174260029171464</v>
      </c>
      <c r="DS548" s="46">
        <f>ABS(CE548-BU548)</f>
        <v>57.815999999999988</v>
      </c>
      <c r="DT548" s="46" t="str">
        <f>IF(DS548&lt;45,DT$6,DT$5)</f>
        <v>RAD</v>
      </c>
      <c r="DU548" s="46">
        <f>(CG548-$E548)/$E548</f>
        <v>-0.5032273759693473</v>
      </c>
      <c r="DV548" s="46">
        <f>IF((CY548-CO548)&lt;45,(CW548-$T548)/$T548,(CV548-$U548)/$U548)</f>
        <v>-0.31674506114769518</v>
      </c>
      <c r="DW548" s="46">
        <f>IF((CY548-CO548)&lt;45,(CV548-$T548)/$T548,(CW548-$U548)/$U548)</f>
        <v>-0.14858889934148642</v>
      </c>
      <c r="DX548" s="46">
        <f>SQRT((CR548-CH548)^2+(CS548-CI548)^2)</f>
        <v>59.927144976212595</v>
      </c>
      <c r="DY548" s="46">
        <f>SQRT((CT548-CJ548)^2+(CU548-CK548)^2)</f>
        <v>61.003109642050191</v>
      </c>
      <c r="DZ548" s="46">
        <f>ABS(CO548-CE548)</f>
        <v>27.643999999999977</v>
      </c>
      <c r="EA548" s="46" t="str">
        <f>IF(DZ548&lt;45,EA$6,EA$5)</f>
        <v>CIRC</v>
      </c>
    </row>
    <row r="549" spans="3:131" x14ac:dyDescent="0.2">
      <c r="C549" s="98"/>
      <c r="D549" s="3">
        <v>1961</v>
      </c>
      <c r="E549" s="3">
        <v>114057.024</v>
      </c>
      <c r="F549" s="3">
        <v>337.22699999999998</v>
      </c>
      <c r="G549" s="3">
        <v>408.80799999999999</v>
      </c>
      <c r="H549" s="3">
        <v>336.17399999999998</v>
      </c>
      <c r="I549" s="3">
        <v>411.68700000000001</v>
      </c>
      <c r="J549" s="3">
        <v>390.67500000000001</v>
      </c>
      <c r="K549" s="3">
        <v>371.72</v>
      </c>
      <c r="L549" s="3">
        <v>8.8119999999999994</v>
      </c>
      <c r="M549" s="5">
        <f>IF(L549&lt;90, L549, 180-L549)</f>
        <v>8.8119999999999994</v>
      </c>
      <c r="N549" s="3">
        <v>1964</v>
      </c>
      <c r="O549" s="3">
        <v>3159.43</v>
      </c>
      <c r="P549" s="3">
        <v>403.18799999999999</v>
      </c>
      <c r="Q549" s="3">
        <v>372.65100000000001</v>
      </c>
      <c r="R549" s="3">
        <v>401.952</v>
      </c>
      <c r="S549" s="3">
        <v>371.738</v>
      </c>
      <c r="T549" s="3">
        <v>63.424999999999997</v>
      </c>
      <c r="U549" s="3">
        <v>63.424999999999997</v>
      </c>
      <c r="V549" s="3">
        <v>0</v>
      </c>
      <c r="W549" s="5">
        <f>IF(V549&lt;90, V549, 180-V549)</f>
        <v>0</v>
      </c>
      <c r="X549" s="3">
        <v>1970</v>
      </c>
      <c r="Y549" s="3">
        <v>78740.934999999998</v>
      </c>
      <c r="Z549" s="3">
        <v>387.25700000000001</v>
      </c>
      <c r="AA549" s="3">
        <v>376.63900000000001</v>
      </c>
      <c r="AB549" s="3">
        <v>387.22399999999999</v>
      </c>
      <c r="AC549" s="3">
        <v>378.01600000000002</v>
      </c>
      <c r="AD549" s="3">
        <v>318.827</v>
      </c>
      <c r="AE549" s="3">
        <v>314.45299999999997</v>
      </c>
      <c r="AF549" s="3">
        <v>140.982</v>
      </c>
      <c r="AG549" s="5">
        <f>IF(AF549&lt;90, AF549, 180-AF549)</f>
        <v>39.018000000000001</v>
      </c>
      <c r="AH549" s="3">
        <v>1973</v>
      </c>
      <c r="AI549" s="3">
        <v>2426.4670000000001</v>
      </c>
      <c r="AJ549" s="3">
        <v>443.392</v>
      </c>
      <c r="AK549" s="3">
        <v>366.12900000000002</v>
      </c>
      <c r="AL549" s="3">
        <v>443.05500000000001</v>
      </c>
      <c r="AM549" s="3">
        <v>366.19799999999998</v>
      </c>
      <c r="AN549" s="3">
        <v>58.991</v>
      </c>
      <c r="AO549" s="3">
        <v>52.372</v>
      </c>
      <c r="AP549" s="3">
        <v>166.691</v>
      </c>
      <c r="AQ549" s="5">
        <f>IF(AP549&lt;90, AP549, 180-AP549)</f>
        <v>13.308999999999997</v>
      </c>
      <c r="AR549" s="3">
        <v>1979</v>
      </c>
      <c r="AS549" s="3">
        <v>86415.025999999998</v>
      </c>
      <c r="AT549" s="3">
        <v>309.98200000000003</v>
      </c>
      <c r="AU549" s="3">
        <v>331.923</v>
      </c>
      <c r="AV549" s="3">
        <v>310.12400000000002</v>
      </c>
      <c r="AW549" s="3">
        <v>332.94799999999998</v>
      </c>
      <c r="AX549" s="3">
        <v>334.54399999999998</v>
      </c>
      <c r="AY549" s="3">
        <v>328.887</v>
      </c>
      <c r="AZ549" s="3">
        <v>1.0229999999999999</v>
      </c>
      <c r="BA549" s="5">
        <f>IF(AZ549&lt;90, AZ549, 180-AZ549)</f>
        <v>1.0229999999999999</v>
      </c>
      <c r="BB549" s="3">
        <v>1982</v>
      </c>
      <c r="BC549" s="3">
        <v>2300.6849999999999</v>
      </c>
      <c r="BD549" s="3">
        <v>365.44799999999998</v>
      </c>
      <c r="BE549" s="3">
        <v>319.87299999999999</v>
      </c>
      <c r="BF549" s="3">
        <v>364.21899999999999</v>
      </c>
      <c r="BG549" s="3">
        <v>319.36200000000002</v>
      </c>
      <c r="BH549" s="3">
        <v>58.084000000000003</v>
      </c>
      <c r="BI549" s="3">
        <v>50.432000000000002</v>
      </c>
      <c r="BJ549" s="3">
        <v>160.851</v>
      </c>
      <c r="BK549" s="5">
        <f>IF(BJ549&lt;90, BJ549, 180-BJ549)</f>
        <v>19.149000000000001</v>
      </c>
      <c r="BL549" s="3">
        <v>1988</v>
      </c>
      <c r="BM549" s="3">
        <v>80958.065000000002</v>
      </c>
      <c r="BN549" s="3">
        <v>357.64499999999998</v>
      </c>
      <c r="BO549" s="3">
        <v>320.892</v>
      </c>
      <c r="BP549" s="3">
        <v>357.80200000000002</v>
      </c>
      <c r="BQ549" s="3">
        <v>321.51799999999997</v>
      </c>
      <c r="BR549" s="3">
        <v>323.18599999999998</v>
      </c>
      <c r="BS549" s="3">
        <v>318.947</v>
      </c>
      <c r="BT549" s="3">
        <v>104.489</v>
      </c>
      <c r="BU549" s="5">
        <f>IF(BT549&lt;90, BT549, 180-BT549)</f>
        <v>75.510999999999996</v>
      </c>
      <c r="BV549" s="3">
        <v>1991</v>
      </c>
      <c r="BW549" s="3">
        <v>2059.1410000000001</v>
      </c>
      <c r="BX549" s="3">
        <v>416.17899999999997</v>
      </c>
      <c r="BY549" s="3">
        <v>306.43200000000002</v>
      </c>
      <c r="BZ549" s="3">
        <v>415.25700000000001</v>
      </c>
      <c r="CA549" s="3">
        <v>305.92500000000001</v>
      </c>
      <c r="CB549" s="3">
        <v>53.124000000000002</v>
      </c>
      <c r="CC549" s="3">
        <v>49.351999999999997</v>
      </c>
      <c r="CD549" s="3">
        <v>179.29499999999999</v>
      </c>
      <c r="CE549" s="5">
        <f>IF(CD549&lt;90, CD549, 180-CD549)</f>
        <v>0.70500000000001251</v>
      </c>
      <c r="CF549" s="3">
        <v>1997</v>
      </c>
      <c r="CG549" s="3">
        <v>56896.086000000003</v>
      </c>
      <c r="CH549" s="3">
        <v>339.096</v>
      </c>
      <c r="CI549" s="3">
        <v>366.48099999999999</v>
      </c>
      <c r="CJ549" s="3">
        <v>337.84800000000001</v>
      </c>
      <c r="CK549" s="3">
        <v>367.21</v>
      </c>
      <c r="CL549" s="3">
        <v>285.77199999999999</v>
      </c>
      <c r="CM549" s="3">
        <v>253.49700000000001</v>
      </c>
      <c r="CN549" s="3">
        <v>139.48400000000001</v>
      </c>
      <c r="CO549" s="5">
        <f>IF(CN549&lt;90, CN549, 180-CN549)</f>
        <v>40.515999999999991</v>
      </c>
      <c r="CP549" s="3">
        <v>2000</v>
      </c>
      <c r="CQ549" s="3">
        <v>1857.124</v>
      </c>
      <c r="CR549" s="3">
        <v>398.06700000000001</v>
      </c>
      <c r="CS549" s="3">
        <v>353.46</v>
      </c>
      <c r="CT549" s="3">
        <v>397.27300000000002</v>
      </c>
      <c r="CU549" s="3">
        <v>351.50200000000001</v>
      </c>
      <c r="CV549" s="3">
        <v>54.969000000000001</v>
      </c>
      <c r="CW549" s="3">
        <v>43.015999999999998</v>
      </c>
      <c r="CX549" s="3">
        <v>135.08699999999999</v>
      </c>
      <c r="CY549" s="5">
        <f>IF(CX549&lt;90, CX549, 180-CX549)</f>
        <v>44.913000000000011</v>
      </c>
      <c r="CZ549" s="46">
        <f>(Y549-$E549)/$E549</f>
        <v>-0.30963537151381404</v>
      </c>
      <c r="DA549" s="46">
        <f t="shared" ref="DA549:DA550" si="3372">IF((AQ549-AG549)&lt;45,(AO549-$T549)/$T549,(AN549-$U549)/$U549)</f>
        <v>-0.17426882144264877</v>
      </c>
      <c r="DB549" s="46">
        <f t="shared" ref="DB549:DB550" si="3373">IF((AQ549-AG549)&lt;45,(AN549-$T549)/$T549,(AO549-$U549)/$U549)</f>
        <v>-6.9909341742215178E-2</v>
      </c>
      <c r="DC549" s="46">
        <f>SQRT((AJ549-Z549)^2+(AK549-AA549)^2)</f>
        <v>57.110404700019409</v>
      </c>
      <c r="DD549" s="46">
        <f>SQRT((AL549-AB549)^2+(AM549-AC549)^2)</f>
        <v>57.068079387692755</v>
      </c>
      <c r="DE549" s="46">
        <f>ABS(AQ549-AG549)</f>
        <v>25.709000000000003</v>
      </c>
      <c r="DF549" s="46" t="str">
        <f t="shared" ref="DF549:DF551" si="3374">IF(DE549&lt;45,DF$6,DF$5)</f>
        <v>CIRC</v>
      </c>
      <c r="DG549" s="46">
        <f>(AS549-$E549)/$E549</f>
        <v>-0.24235243942538784</v>
      </c>
      <c r="DH549" s="46">
        <f t="shared" ref="DH549:DH550" si="3375">IF((BK549-BA549)&lt;45,(BI549-$T549)/$T549,(BH549-$U549)/$U549)</f>
        <v>-0.20485612928655886</v>
      </c>
      <c r="DI549" s="46">
        <f t="shared" ref="DI549:DI550" si="3376">IF((BK549-BA549)&lt;45,(BH549-$T549)/$T549,(BI549-$U549)/$U549)</f>
        <v>-8.4209696491919506E-2</v>
      </c>
      <c r="DJ549" s="46">
        <f>SQRT((BD549-AT549)^2+(BE549-AU549)^2)</f>
        <v>56.75984193071713</v>
      </c>
      <c r="DK549" s="46">
        <f>SQRT((BF549-AV549)^2+(BG549-AW549)^2)</f>
        <v>55.774980242040385</v>
      </c>
      <c r="DL549" s="46">
        <f>ABS(BK549-BA549)</f>
        <v>18.126000000000001</v>
      </c>
      <c r="DM549" s="46" t="str">
        <f t="shared" ref="DM549:DM551" si="3377">IF(DL549&lt;45,DM$6,DM$5)</f>
        <v>CIRC</v>
      </c>
      <c r="DN549" s="46">
        <f>(BM549-$E549)/$E549</f>
        <v>-0.29019658622690347</v>
      </c>
      <c r="DO549" s="46">
        <f t="shared" ref="DO549:DO550" si="3378">IF((CE549-BU549)&lt;45,(CC549-$T549)/$T549,(CB549-$U549)/$U549)</f>
        <v>-0.22188411509657077</v>
      </c>
      <c r="DP549" s="46">
        <f t="shared" ref="DP549:DP550" si="3379">IF((CE549-BU549)&lt;45,(CB549-$T549)/$T549,(CC549-$U549)/$U549)</f>
        <v>-0.1624122979897516</v>
      </c>
      <c r="DQ549" s="46">
        <f>SQRT((BX549-BN549)^2+(BY549-BO549)^2)</f>
        <v>60.293621188314759</v>
      </c>
      <c r="DR549" s="46">
        <f>SQRT((BZ549-BP549)^2+(CA549-BQ549)^2)</f>
        <v>59.533340860395171</v>
      </c>
      <c r="DS549" s="46">
        <f>ABS(CE549-BU549)</f>
        <v>74.805999999999983</v>
      </c>
      <c r="DT549" s="46" t="str">
        <f t="shared" ref="DT549:DT551" si="3380">IF(DS549&lt;45,DT$6,DT$5)</f>
        <v>RAD</v>
      </c>
      <c r="DU549" s="46">
        <f>(CG549-$E549)/$E549</f>
        <v>-0.50116105080911111</v>
      </c>
      <c r="DV549" s="46">
        <f t="shared" ref="DV549:DV550" si="3381">IF((CY549-CO549)&lt;45,(CW549-$T549)/$T549,(CV549-$U549)/$U549)</f>
        <v>-0.32178163184864012</v>
      </c>
      <c r="DW549" s="46">
        <f t="shared" ref="DW549:DW550" si="3382">IF((CY549-CO549)&lt;45,(CV549-$T549)/$T549,(CW549-$U549)/$U549)</f>
        <v>-0.13332282223098141</v>
      </c>
      <c r="DX549" s="46">
        <f>SQRT((CR549-CH549)^2+(CS549-CI549)^2)</f>
        <v>60.391433846200414</v>
      </c>
      <c r="DY549" s="46">
        <f>SQRT((CT549-CJ549)^2+(CU549-CK549)^2)</f>
        <v>61.466022231798931</v>
      </c>
      <c r="DZ549" s="46">
        <f>ABS(CO549-CE549)</f>
        <v>39.810999999999979</v>
      </c>
      <c r="EA549" s="46" t="str">
        <f t="shared" ref="EA549:EA551" si="3383">IF(DZ549&lt;45,EA$6,EA$5)</f>
        <v>CIRC</v>
      </c>
    </row>
    <row r="550" spans="3:131" x14ac:dyDescent="0.2">
      <c r="C550" s="98"/>
      <c r="D550" s="3">
        <v>1962</v>
      </c>
      <c r="E550" s="3">
        <v>114346.876</v>
      </c>
      <c r="F550" s="3">
        <v>337.17899999999997</v>
      </c>
      <c r="G550" s="3">
        <v>408.63400000000001</v>
      </c>
      <c r="H550" s="3">
        <v>336.12400000000002</v>
      </c>
      <c r="I550" s="3">
        <v>411.62200000000001</v>
      </c>
      <c r="J550" s="3">
        <v>387.02600000000001</v>
      </c>
      <c r="K550" s="3">
        <v>376.17899999999997</v>
      </c>
      <c r="L550" s="3">
        <v>16.734999999999999</v>
      </c>
      <c r="M550" s="5">
        <f>IF(L550&lt;90, L550, 180-L550)</f>
        <v>16.734999999999999</v>
      </c>
      <c r="N550" s="3">
        <v>1965</v>
      </c>
      <c r="O550" s="3">
        <v>3159.43</v>
      </c>
      <c r="P550" s="3">
        <v>403.18799999999999</v>
      </c>
      <c r="Q550" s="3">
        <v>372.65100000000001</v>
      </c>
      <c r="R550" s="3">
        <v>401.952</v>
      </c>
      <c r="S550" s="3">
        <v>371.738</v>
      </c>
      <c r="T550" s="3">
        <v>63.424999999999997</v>
      </c>
      <c r="U550" s="3">
        <v>63.424999999999997</v>
      </c>
      <c r="V550" s="3">
        <v>0</v>
      </c>
      <c r="W550" s="5">
        <f>IF(V550&lt;90, V550, 180-V550)</f>
        <v>0</v>
      </c>
      <c r="X550" s="3">
        <v>1971</v>
      </c>
      <c r="Y550" s="3">
        <v>78902.865000000005</v>
      </c>
      <c r="Z550" s="3">
        <v>387.05200000000002</v>
      </c>
      <c r="AA550" s="3">
        <v>376.709</v>
      </c>
      <c r="AB550" s="3">
        <v>387.04500000000002</v>
      </c>
      <c r="AC550" s="3">
        <v>378.06099999999998</v>
      </c>
      <c r="AD550" s="3">
        <v>321.37900000000002</v>
      </c>
      <c r="AE550" s="3">
        <v>312.59800000000001</v>
      </c>
      <c r="AF550" s="3">
        <v>142.69999999999999</v>
      </c>
      <c r="AG550" s="5">
        <f>IF(AF550&lt;90, AF550, 180-AF550)</f>
        <v>37.300000000000011</v>
      </c>
      <c r="AH550" s="3">
        <v>1974</v>
      </c>
      <c r="AI550" s="3">
        <v>2432.098</v>
      </c>
      <c r="AJ550" s="3">
        <v>443.42899999999997</v>
      </c>
      <c r="AK550" s="3">
        <v>366.25700000000001</v>
      </c>
      <c r="AL550" s="3">
        <v>443.096</v>
      </c>
      <c r="AM550" s="3">
        <v>366.334</v>
      </c>
      <c r="AN550" s="3">
        <v>58.984000000000002</v>
      </c>
      <c r="AO550" s="3">
        <v>52.5</v>
      </c>
      <c r="AP550" s="3">
        <v>165.46799999999999</v>
      </c>
      <c r="AQ550" s="5">
        <f>IF(AP550&lt;90, AP550, 180-AP550)</f>
        <v>14.532000000000011</v>
      </c>
      <c r="AR550" s="3">
        <v>1980</v>
      </c>
      <c r="AS550" s="3">
        <v>86738.547999999995</v>
      </c>
      <c r="AT550" s="3">
        <v>310.59699999999998</v>
      </c>
      <c r="AU550" s="3">
        <v>331.43599999999998</v>
      </c>
      <c r="AV550" s="3">
        <v>310.79199999999997</v>
      </c>
      <c r="AW550" s="3">
        <v>332.37400000000002</v>
      </c>
      <c r="AX550" s="3">
        <v>334.61599999999999</v>
      </c>
      <c r="AY550" s="3">
        <v>330.04599999999999</v>
      </c>
      <c r="AZ550" s="3">
        <v>9.2999999999999999E-2</v>
      </c>
      <c r="BA550" s="5">
        <f>IF(AZ550&lt;90, AZ550, 180-AZ550)</f>
        <v>9.2999999999999999E-2</v>
      </c>
      <c r="BB550" s="3">
        <v>1983</v>
      </c>
      <c r="BC550" s="3">
        <v>2273.884</v>
      </c>
      <c r="BD550" s="3">
        <v>365.24700000000001</v>
      </c>
      <c r="BE550" s="3">
        <v>319.98099999999999</v>
      </c>
      <c r="BF550" s="3">
        <v>363.97500000000002</v>
      </c>
      <c r="BG550" s="3">
        <v>319.49700000000001</v>
      </c>
      <c r="BH550" s="3">
        <v>58.262999999999998</v>
      </c>
      <c r="BI550" s="3">
        <v>49.692</v>
      </c>
      <c r="BJ550" s="3">
        <v>165.59800000000001</v>
      </c>
      <c r="BK550" s="5">
        <f>IF(BJ550&lt;90, BJ550, 180-BJ550)</f>
        <v>14.401999999999987</v>
      </c>
      <c r="BL550" s="3">
        <v>1989</v>
      </c>
      <c r="BM550" s="3">
        <v>80829.241999999998</v>
      </c>
      <c r="BN550" s="3">
        <v>357.65499999999997</v>
      </c>
      <c r="BO550" s="3">
        <v>320.91300000000001</v>
      </c>
      <c r="BP550" s="3">
        <v>357.81</v>
      </c>
      <c r="BQ550" s="3">
        <v>321.51799999999997</v>
      </c>
      <c r="BR550" s="3">
        <v>322.45400000000001</v>
      </c>
      <c r="BS550" s="3">
        <v>319.16199999999998</v>
      </c>
      <c r="BT550" s="3">
        <v>109.215</v>
      </c>
      <c r="BU550" s="5">
        <f>IF(BT550&lt;90, BT550, 180-BT550)</f>
        <v>70.784999999999997</v>
      </c>
      <c r="BV550" s="3">
        <v>1992</v>
      </c>
      <c r="BW550" s="3">
        <v>2030.652</v>
      </c>
      <c r="BX550" s="3">
        <v>416.21800000000002</v>
      </c>
      <c r="BY550" s="3">
        <v>306.69799999999998</v>
      </c>
      <c r="BZ550" s="3">
        <v>415.286</v>
      </c>
      <c r="CA550" s="3">
        <v>306.23899999999998</v>
      </c>
      <c r="CB550" s="3">
        <v>52.673000000000002</v>
      </c>
      <c r="CC550" s="3">
        <v>49.085999999999999</v>
      </c>
      <c r="CD550" s="3">
        <v>176.56</v>
      </c>
      <c r="CE550" s="5">
        <f>IF(CD550&lt;90, CD550, 180-CD550)</f>
        <v>3.4399999999999977</v>
      </c>
      <c r="CF550" s="3">
        <v>1998</v>
      </c>
      <c r="CG550" s="3">
        <v>57306.54</v>
      </c>
      <c r="CH550" s="3">
        <v>339.32600000000002</v>
      </c>
      <c r="CI550" s="3">
        <v>366.15899999999999</v>
      </c>
      <c r="CJ550" s="3">
        <v>338.096</v>
      </c>
      <c r="CK550" s="3">
        <v>366.83199999999999</v>
      </c>
      <c r="CL550" s="3">
        <v>287.11700000000002</v>
      </c>
      <c r="CM550" s="3">
        <v>254.12899999999999</v>
      </c>
      <c r="CN550" s="3">
        <v>139.541</v>
      </c>
      <c r="CO550" s="5">
        <f>IF(CN550&lt;90, CN550, 180-CN550)</f>
        <v>40.459000000000003</v>
      </c>
      <c r="CP550" s="3">
        <v>2001</v>
      </c>
      <c r="CQ550" s="3">
        <v>1877.5060000000001</v>
      </c>
      <c r="CR550" s="3">
        <v>398.33199999999999</v>
      </c>
      <c r="CS550" s="3">
        <v>353.34399999999999</v>
      </c>
      <c r="CT550" s="3">
        <v>397.69900000000001</v>
      </c>
      <c r="CU550" s="3">
        <v>351.27699999999999</v>
      </c>
      <c r="CV550" s="3">
        <v>54.472999999999999</v>
      </c>
      <c r="CW550" s="3">
        <v>43.884</v>
      </c>
      <c r="CX550" s="3">
        <v>135.01599999999999</v>
      </c>
      <c r="CY550" s="5">
        <f>IF(CX550&lt;90, CX550, 180-CX550)</f>
        <v>44.984000000000009</v>
      </c>
      <c r="CZ550" s="46">
        <f>(Y550-$E550)/$E550</f>
        <v>-0.30996921157688645</v>
      </c>
      <c r="DA550" s="46">
        <f t="shared" si="3372"/>
        <v>-0.17225068979109182</v>
      </c>
      <c r="DB550" s="46">
        <f t="shared" si="3373"/>
        <v>-7.0019708316909665E-2</v>
      </c>
      <c r="DC550" s="46">
        <f>SQRT((AJ550-Z550)^2+(AK550-AA550)^2)</f>
        <v>57.337687719335129</v>
      </c>
      <c r="DD550" s="46">
        <f>SQRT((AL550-AB550)^2+(AM550-AC550)^2)</f>
        <v>57.264623721805755</v>
      </c>
      <c r="DE550" s="46">
        <f>ABS(AQ550-AG550)</f>
        <v>22.768000000000001</v>
      </c>
      <c r="DF550" s="46" t="str">
        <f t="shared" si="3374"/>
        <v>CIRC</v>
      </c>
      <c r="DG550" s="46">
        <f>(AS550-$E550)/$E550</f>
        <v>-0.24144365780487093</v>
      </c>
      <c r="DH550" s="46">
        <f t="shared" si="3375"/>
        <v>-0.21652345289712255</v>
      </c>
      <c r="DI550" s="46">
        <f t="shared" si="3376"/>
        <v>-8.13874655104454E-2</v>
      </c>
      <c r="DJ550" s="46">
        <f>SQRT((BD550-AT550)^2+(BE550-AU550)^2)</f>
        <v>55.837617472453132</v>
      </c>
      <c r="DK550" s="46">
        <f>SQRT((BF550-AV550)^2+(BG550-AW550)^2)</f>
        <v>54.719727868475417</v>
      </c>
      <c r="DL550" s="46">
        <f>ABS(BK550-BA550)</f>
        <v>14.308999999999987</v>
      </c>
      <c r="DM550" s="46" t="str">
        <f t="shared" si="3377"/>
        <v>CIRC</v>
      </c>
      <c r="DN550" s="46">
        <f>(BM550-$E550)/$E550</f>
        <v>-0.29312242863547933</v>
      </c>
      <c r="DO550" s="46">
        <f t="shared" si="3378"/>
        <v>-0.22607804493496253</v>
      </c>
      <c r="DP550" s="46">
        <f t="shared" si="3379"/>
        <v>-0.16952305873078433</v>
      </c>
      <c r="DQ550" s="46">
        <f>SQRT((BX550-BN550)^2+(BY550-BO550)^2)</f>
        <v>60.263514617055037</v>
      </c>
      <c r="DR550" s="46">
        <f>SQRT((BZ550-BP550)^2+(CA550-BQ550)^2)</f>
        <v>59.472165060639917</v>
      </c>
      <c r="DS550" s="46">
        <f>ABS(CE550-BU550)</f>
        <v>67.344999999999999</v>
      </c>
      <c r="DT550" s="46" t="str">
        <f t="shared" si="3380"/>
        <v>RAD</v>
      </c>
      <c r="DU550" s="46">
        <f>(CG550-$E550)/$E550</f>
        <v>-0.49883598044252647</v>
      </c>
      <c r="DV550" s="46">
        <f t="shared" si="3381"/>
        <v>-0.3080961765865195</v>
      </c>
      <c r="DW550" s="46">
        <f t="shared" si="3382"/>
        <v>-0.14114308238076467</v>
      </c>
      <c r="DX550" s="46">
        <f>SQRT((CR550-CH550)^2+(CS550-CI550)^2)</f>
        <v>60.381555635806507</v>
      </c>
      <c r="DY550" s="46">
        <f>SQRT((CT550-CJ550)^2+(CU550-CK550)^2)</f>
        <v>61.599315207232628</v>
      </c>
      <c r="DZ550" s="46">
        <f>ABS(CO550-CE550)</f>
        <v>37.019000000000005</v>
      </c>
      <c r="EA550" s="46" t="str">
        <f t="shared" si="3383"/>
        <v>CIRC</v>
      </c>
    </row>
    <row r="551" spans="3:131" ht="17" x14ac:dyDescent="0.2">
      <c r="C551" s="21" t="s">
        <v>19</v>
      </c>
      <c r="D551" s="7"/>
      <c r="E551" s="7">
        <f t="shared" ref="E551:M551" si="3384">AVERAGE(E548:E550)</f>
        <v>114608.20066666667</v>
      </c>
      <c r="F551" s="7">
        <f t="shared" si="3384"/>
        <v>336.98033333333331</v>
      </c>
      <c r="G551" s="7">
        <f t="shared" si="3384"/>
        <v>409.0216666666667</v>
      </c>
      <c r="H551" s="7">
        <f t="shared" si="3384"/>
        <v>335.91466666666668</v>
      </c>
      <c r="I551" s="7">
        <f t="shared" si="3384"/>
        <v>412.00133333333338</v>
      </c>
      <c r="J551" s="7">
        <f t="shared" si="3384"/>
        <v>389.12566666666663</v>
      </c>
      <c r="K551" s="7">
        <f t="shared" si="3384"/>
        <v>375.00933333333336</v>
      </c>
      <c r="L551" s="7">
        <f t="shared" si="3384"/>
        <v>12.176666666666668</v>
      </c>
      <c r="M551" s="7">
        <f t="shared" si="3384"/>
        <v>12.176666666666668</v>
      </c>
      <c r="N551" s="7"/>
      <c r="O551" s="7">
        <f t="shared" ref="O551:W551" si="3385">AVERAGE(O548:O550)</f>
        <v>3171.253666666667</v>
      </c>
      <c r="P551" s="7">
        <f t="shared" si="3385"/>
        <v>403.24399999999997</v>
      </c>
      <c r="Q551" s="7">
        <f t="shared" si="3385"/>
        <v>372.59500000000003</v>
      </c>
      <c r="R551" s="7">
        <f t="shared" si="3385"/>
        <v>402.00633333333332</v>
      </c>
      <c r="S551" s="7">
        <f t="shared" si="3385"/>
        <v>371.69533333333334</v>
      </c>
      <c r="T551" s="7">
        <f t="shared" si="3385"/>
        <v>63.543333333333329</v>
      </c>
      <c r="U551" s="7">
        <f t="shared" si="3385"/>
        <v>63.543333333333329</v>
      </c>
      <c r="V551" s="7">
        <f t="shared" si="3385"/>
        <v>0</v>
      </c>
      <c r="W551" s="7">
        <f t="shared" si="3385"/>
        <v>0</v>
      </c>
      <c r="X551" s="7"/>
      <c r="Y551" s="7">
        <f t="shared" ref="Y551:AG551" si="3386">AVERAGE(Y548:Y550)</f>
        <v>78902.789666666664</v>
      </c>
      <c r="Z551" s="7">
        <f t="shared" si="3386"/>
        <v>387.10066666666671</v>
      </c>
      <c r="AA551" s="7">
        <f t="shared" si="3386"/>
        <v>376.60833333333335</v>
      </c>
      <c r="AB551" s="7">
        <f t="shared" si="3386"/>
        <v>387.07</v>
      </c>
      <c r="AC551" s="7">
        <f t="shared" si="3386"/>
        <v>377.97399999999999</v>
      </c>
      <c r="AD551" s="7">
        <f t="shared" si="3386"/>
        <v>320.26366666666667</v>
      </c>
      <c r="AE551" s="7">
        <f t="shared" si="3386"/>
        <v>313.68833333333333</v>
      </c>
      <c r="AF551" s="7">
        <f t="shared" si="3386"/>
        <v>147.28966666666665</v>
      </c>
      <c r="AG551" s="7">
        <f t="shared" si="3386"/>
        <v>32.710333333333331</v>
      </c>
      <c r="AH551" s="7"/>
      <c r="AI551" s="7">
        <f t="shared" ref="AI551:AQ551" si="3387">AVERAGE(AI548:AI550)</f>
        <v>2434.2746666666667</v>
      </c>
      <c r="AJ551" s="7">
        <f t="shared" si="3387"/>
        <v>443.2906666666666</v>
      </c>
      <c r="AK551" s="7">
        <f t="shared" si="3387"/>
        <v>366.07933333333335</v>
      </c>
      <c r="AL551" s="7">
        <f t="shared" si="3387"/>
        <v>442.96433333333334</v>
      </c>
      <c r="AM551" s="7">
        <f t="shared" si="3387"/>
        <v>366.13333333333338</v>
      </c>
      <c r="AN551" s="7">
        <f t="shared" si="3387"/>
        <v>59.011000000000003</v>
      </c>
      <c r="AO551" s="7">
        <f t="shared" si="3387"/>
        <v>52.522666666666659</v>
      </c>
      <c r="AP551" s="7">
        <f t="shared" si="3387"/>
        <v>167.32266666666666</v>
      </c>
      <c r="AQ551" s="7">
        <f t="shared" si="3387"/>
        <v>12.677333333333337</v>
      </c>
      <c r="AR551" s="7"/>
      <c r="AS551" s="7">
        <f t="shared" ref="AS551:BA551" si="3388">AVERAGE(AS548:AS550)</f>
        <v>86490.698666666678</v>
      </c>
      <c r="AT551" s="7">
        <f t="shared" si="3388"/>
        <v>310.19299999999998</v>
      </c>
      <c r="AU551" s="7">
        <f t="shared" si="3388"/>
        <v>331.60466666666662</v>
      </c>
      <c r="AV551" s="7">
        <f t="shared" si="3388"/>
        <v>310.35699999999997</v>
      </c>
      <c r="AW551" s="7">
        <f t="shared" si="3388"/>
        <v>332.58066666666667</v>
      </c>
      <c r="AX551" s="7">
        <f t="shared" si="3388"/>
        <v>334.27833333333336</v>
      </c>
      <c r="AY551" s="7">
        <f t="shared" si="3388"/>
        <v>329.43566666666669</v>
      </c>
      <c r="AZ551" s="7">
        <f t="shared" si="3388"/>
        <v>2.1283333333333334</v>
      </c>
      <c r="BA551" s="7">
        <f t="shared" si="3388"/>
        <v>2.1283333333333334</v>
      </c>
      <c r="BB551" s="7"/>
      <c r="BC551" s="7">
        <f t="shared" ref="BC551:BK551" si="3389">AVERAGE(BC548:BC550)</f>
        <v>2282.7426666666665</v>
      </c>
      <c r="BD551" s="7">
        <f t="shared" si="3389"/>
        <v>365.25666666666666</v>
      </c>
      <c r="BE551" s="7">
        <f t="shared" si="3389"/>
        <v>319.84200000000004</v>
      </c>
      <c r="BF551" s="7">
        <f t="shared" si="3389"/>
        <v>364.01266666666669</v>
      </c>
      <c r="BG551" s="7">
        <f t="shared" si="3389"/>
        <v>319.334</v>
      </c>
      <c r="BH551" s="7">
        <f t="shared" si="3389"/>
        <v>58.06133333333333</v>
      </c>
      <c r="BI551" s="7">
        <f t="shared" si="3389"/>
        <v>50.058999999999997</v>
      </c>
      <c r="BJ551" s="7">
        <f t="shared" si="3389"/>
        <v>162.75166666666669</v>
      </c>
      <c r="BK551" s="7">
        <f t="shared" si="3389"/>
        <v>17.248333333333324</v>
      </c>
      <c r="BL551" s="7"/>
      <c r="BM551" s="7">
        <f t="shared" ref="BM551:BU551" si="3390">AVERAGE(BM548:BM550)</f>
        <v>80915.611999999994</v>
      </c>
      <c r="BN551" s="7">
        <f t="shared" si="3390"/>
        <v>357.62166666666667</v>
      </c>
      <c r="BO551" s="7">
        <f t="shared" si="3390"/>
        <v>320.57900000000001</v>
      </c>
      <c r="BP551" s="7">
        <f t="shared" si="3390"/>
        <v>357.78899999999999</v>
      </c>
      <c r="BQ551" s="7">
        <f t="shared" si="3390"/>
        <v>321.16033333333331</v>
      </c>
      <c r="BR551" s="7">
        <f t="shared" si="3390"/>
        <v>323.4826666666666</v>
      </c>
      <c r="BS551" s="7">
        <f t="shared" si="3390"/>
        <v>318.48933333333338</v>
      </c>
      <c r="BT551" s="7">
        <f t="shared" si="3390"/>
        <v>107.55133333333333</v>
      </c>
      <c r="BU551" s="7">
        <f t="shared" si="3390"/>
        <v>72.448666666666654</v>
      </c>
      <c r="BV551" s="7"/>
      <c r="BW551" s="7">
        <f t="shared" ref="BW551:CE551" si="3391">AVERAGE(BW548:BW550)</f>
        <v>2037.1080000000002</v>
      </c>
      <c r="BX551" s="7">
        <f t="shared" si="3391"/>
        <v>416.15499999999997</v>
      </c>
      <c r="BY551" s="7">
        <f t="shared" si="3391"/>
        <v>306.48999999999995</v>
      </c>
      <c r="BZ551" s="7">
        <f t="shared" si="3391"/>
        <v>415.21233333333333</v>
      </c>
      <c r="CA551" s="7">
        <f t="shared" si="3391"/>
        <v>305.99533333333335</v>
      </c>
      <c r="CB551" s="7">
        <f t="shared" si="3391"/>
        <v>52.716666666666669</v>
      </c>
      <c r="CC551" s="7">
        <f t="shared" si="3391"/>
        <v>49.200666666666656</v>
      </c>
      <c r="CD551" s="7">
        <f t="shared" si="3391"/>
        <v>174.20699999999999</v>
      </c>
      <c r="CE551" s="7">
        <f t="shared" si="3391"/>
        <v>5.7930000000000064</v>
      </c>
      <c r="CF551" s="10"/>
      <c r="CG551" s="7">
        <f t="shared" ref="CG551:CO551" si="3392">AVERAGE(CG548:CG550)</f>
        <v>57180.157000000007</v>
      </c>
      <c r="CH551" s="7">
        <f t="shared" si="3392"/>
        <v>339.23133333333334</v>
      </c>
      <c r="CI551" s="7">
        <f t="shared" si="3392"/>
        <v>366.46333333333331</v>
      </c>
      <c r="CJ551" s="7">
        <f t="shared" si="3392"/>
        <v>337.99166666666667</v>
      </c>
      <c r="CK551" s="7">
        <f t="shared" si="3392"/>
        <v>367.21133333333336</v>
      </c>
      <c r="CL551" s="7">
        <f t="shared" si="3392"/>
        <v>286.33200000000005</v>
      </c>
      <c r="CM551" s="7">
        <f t="shared" si="3392"/>
        <v>254.26400000000001</v>
      </c>
      <c r="CN551" s="7">
        <f t="shared" si="3392"/>
        <v>139.38233333333332</v>
      </c>
      <c r="CO551" s="7">
        <f t="shared" si="3392"/>
        <v>40.617666666666658</v>
      </c>
      <c r="CP551" s="10"/>
      <c r="CQ551" s="7">
        <f t="shared" ref="CQ551:DE551" si="3393">AVERAGE(CQ548:CQ550)</f>
        <v>1864.4056666666668</v>
      </c>
      <c r="CR551" s="7">
        <f t="shared" si="3393"/>
        <v>398.03666666666669</v>
      </c>
      <c r="CS551" s="7">
        <f t="shared" si="3393"/>
        <v>353.42733333333331</v>
      </c>
      <c r="CT551" s="7">
        <f t="shared" si="3393"/>
        <v>397.27933333333334</v>
      </c>
      <c r="CU551" s="7">
        <f t="shared" si="3393"/>
        <v>351.41733333333332</v>
      </c>
      <c r="CV551" s="7">
        <f t="shared" si="3393"/>
        <v>54.581666666666671</v>
      </c>
      <c r="CW551" s="7">
        <f t="shared" si="3393"/>
        <v>43.492666666666672</v>
      </c>
      <c r="CX551" s="7">
        <f t="shared" si="3393"/>
        <v>134.86699999999999</v>
      </c>
      <c r="CY551" s="7">
        <f t="shared" si="3393"/>
        <v>45.13300000000001</v>
      </c>
      <c r="CZ551" s="49">
        <f t="shared" si="3393"/>
        <v>-0.31153085213068615</v>
      </c>
      <c r="DA551" s="49">
        <f t="shared" si="3393"/>
        <v>-0.17343479892593275</v>
      </c>
      <c r="DB551" s="49">
        <f t="shared" si="3393"/>
        <v>-7.1321599314157949E-2</v>
      </c>
      <c r="DC551" s="49">
        <f t="shared" si="3393"/>
        <v>57.168039140367235</v>
      </c>
      <c r="DD551" s="49">
        <f t="shared" si="3393"/>
        <v>57.13486291502408</v>
      </c>
      <c r="DE551" s="49">
        <f t="shared" si="3393"/>
        <v>20.032999999999998</v>
      </c>
      <c r="DF551" s="46" t="str">
        <f t="shared" si="3374"/>
        <v>CIRC</v>
      </c>
      <c r="DG551" s="49">
        <f t="shared" ref="DG551:DL551" si="3394">AVERAGE(DG548:DG550)</f>
        <v>-0.24531204453304145</v>
      </c>
      <c r="DH551" s="49">
        <f t="shared" si="3394"/>
        <v>-0.21220126346647436</v>
      </c>
      <c r="DI551" s="49">
        <f t="shared" si="3394"/>
        <v>-8.6258947384294085E-2</v>
      </c>
      <c r="DJ551" s="49">
        <f t="shared" si="3394"/>
        <v>56.30627053546592</v>
      </c>
      <c r="DK551" s="49">
        <f t="shared" si="3394"/>
        <v>55.267004602957265</v>
      </c>
      <c r="DL551" s="49">
        <f t="shared" si="3394"/>
        <v>15.11999999999999</v>
      </c>
      <c r="DM551" s="46" t="str">
        <f t="shared" si="3377"/>
        <v>CIRC</v>
      </c>
      <c r="DN551" s="49">
        <f t="shared" ref="DN551:DS551" si="3395">AVERAGE(DN548:DN550)</f>
        <v>-0.29396304539707463</v>
      </c>
      <c r="DO551" s="49">
        <f t="shared" si="3395"/>
        <v>-0.22570830232471617</v>
      </c>
      <c r="DP551" s="49">
        <f t="shared" si="3395"/>
        <v>-0.17036603455438371</v>
      </c>
      <c r="DQ551" s="49">
        <f t="shared" si="3395"/>
        <v>60.206100079323768</v>
      </c>
      <c r="DR551" s="49">
        <f t="shared" si="3395"/>
        <v>59.39325531673552</v>
      </c>
      <c r="DS551" s="49">
        <f t="shared" si="3395"/>
        <v>66.655666666666647</v>
      </c>
      <c r="DT551" s="46" t="str">
        <f t="shared" si="3380"/>
        <v>RAD</v>
      </c>
      <c r="DU551" s="49">
        <f t="shared" ref="DU551:DZ551" si="3396">AVERAGE(DU548:DU550)</f>
        <v>-0.50107480240699498</v>
      </c>
      <c r="DV551" s="49">
        <f t="shared" si="3396"/>
        <v>-0.31554095652761832</v>
      </c>
      <c r="DW551" s="49">
        <f t="shared" si="3396"/>
        <v>-0.14101826798441083</v>
      </c>
      <c r="DX551" s="49">
        <f t="shared" si="3396"/>
        <v>60.233378152739839</v>
      </c>
      <c r="DY551" s="49">
        <f t="shared" si="3396"/>
        <v>61.35614902702725</v>
      </c>
      <c r="DZ551" s="49">
        <f t="shared" si="3396"/>
        <v>34.824666666666651</v>
      </c>
      <c r="EA551" s="46" t="str">
        <f t="shared" si="3383"/>
        <v>CIRC</v>
      </c>
    </row>
    <row r="552" spans="3:131" ht="17" x14ac:dyDescent="0.2">
      <c r="C552" s="21" t="s">
        <v>20</v>
      </c>
      <c r="D552" s="7"/>
      <c r="E552" s="7">
        <f>STDEV(E548:E550)</f>
        <v>718.41656298928228</v>
      </c>
      <c r="F552" s="7">
        <f t="shared" ref="F552:M552" si="3397">STDEV(F548:F550)</f>
        <v>0.38641601071036241</v>
      </c>
      <c r="G552" s="7">
        <f t="shared" si="3397"/>
        <v>0.52798705792218381</v>
      </c>
      <c r="H552" s="7">
        <f t="shared" si="3397"/>
        <v>0.4066464475847788</v>
      </c>
      <c r="I552" s="7">
        <f t="shared" si="3397"/>
        <v>0.60161144714285442</v>
      </c>
      <c r="J552" s="7">
        <f t="shared" si="3397"/>
        <v>1.8857227615249603</v>
      </c>
      <c r="K552" s="7">
        <f t="shared" si="3397"/>
        <v>2.8879768581713483</v>
      </c>
      <c r="L552" s="7">
        <f t="shared" si="3397"/>
        <v>4.0941558755539962</v>
      </c>
      <c r="M552" s="7">
        <f t="shared" si="3397"/>
        <v>4.0941558755539962</v>
      </c>
      <c r="N552" s="7"/>
      <c r="O552" s="7">
        <f>STDEV(O548:O550)</f>
        <v>20.479191398425218</v>
      </c>
      <c r="P552" s="7">
        <f t="shared" ref="P552:W552" si="3398">STDEV(P548:P550)</f>
        <v>9.6994845223860801E-2</v>
      </c>
      <c r="Q552" s="7">
        <f t="shared" si="3398"/>
        <v>9.6994845223860801E-2</v>
      </c>
      <c r="R552" s="7">
        <f t="shared" si="3398"/>
        <v>9.41080938779153E-2</v>
      </c>
      <c r="S552" s="7">
        <f t="shared" si="3398"/>
        <v>7.3900834456263956E-2</v>
      </c>
      <c r="T552" s="7">
        <f t="shared" si="3398"/>
        <v>0.20495934556231943</v>
      </c>
      <c r="U552" s="7">
        <f t="shared" si="3398"/>
        <v>0.20495934556231943</v>
      </c>
      <c r="V552" s="7">
        <f t="shared" si="3398"/>
        <v>0</v>
      </c>
      <c r="W552" s="7">
        <f t="shared" si="3398"/>
        <v>0</v>
      </c>
      <c r="X552" s="7"/>
      <c r="Y552" s="7">
        <f>STDEV(Y548:Y550)</f>
        <v>161.81701315169002</v>
      </c>
      <c r="Z552" s="7">
        <f t="shared" ref="Z552:AG552" si="3399">STDEV(Z548:Z550)</f>
        <v>0.13856526741335159</v>
      </c>
      <c r="AA552" s="7">
        <f t="shared" si="3399"/>
        <v>0.11900140055199848</v>
      </c>
      <c r="AB552" s="7">
        <f t="shared" si="3399"/>
        <v>0.14314677781913687</v>
      </c>
      <c r="AC552" s="7">
        <f t="shared" si="3399"/>
        <v>0.11396051947931547</v>
      </c>
      <c r="AD552" s="7">
        <f t="shared" si="3399"/>
        <v>1.3059928534771355</v>
      </c>
      <c r="AE552" s="7">
        <f t="shared" si="3399"/>
        <v>0.96943299579357356</v>
      </c>
      <c r="AF552" s="7">
        <f t="shared" si="3399"/>
        <v>9.4763804447338185</v>
      </c>
      <c r="AG552" s="7">
        <f t="shared" si="3399"/>
        <v>9.4763804447338256</v>
      </c>
      <c r="AH552" s="7"/>
      <c r="AI552" s="7">
        <f>STDEV(AI548:AI550)</f>
        <v>9.0935265069901678</v>
      </c>
      <c r="AJ552" s="7">
        <f t="shared" ref="AJ552:AQ552" si="3400">STDEV(AJ548:AJ550)</f>
        <v>0.20838026138128393</v>
      </c>
      <c r="AK552" s="7">
        <f t="shared" si="3400"/>
        <v>0.20701771260773982</v>
      </c>
      <c r="AL552" s="7">
        <f t="shared" si="3400"/>
        <v>0.1936345354871653</v>
      </c>
      <c r="AM552" s="7">
        <f t="shared" si="3400"/>
        <v>0.23963583482721015</v>
      </c>
      <c r="AN552" s="7">
        <f t="shared" si="3400"/>
        <v>4.0853396431630398E-2</v>
      </c>
      <c r="AO552" s="7">
        <f t="shared" si="3400"/>
        <v>0.16318496662785148</v>
      </c>
      <c r="AP552" s="7">
        <f t="shared" si="3400"/>
        <v>2.2383749313583157</v>
      </c>
      <c r="AQ552" s="7">
        <f t="shared" si="3400"/>
        <v>2.2383749313583134</v>
      </c>
      <c r="AR552" s="7"/>
      <c r="AS552" s="7">
        <f>STDEV(AS548:AS550)</f>
        <v>220.00051029334631</v>
      </c>
      <c r="AT552" s="7">
        <f t="shared" ref="AT552:BA552" si="3401">STDEV(AT548:AT550)</f>
        <v>0.34998999985711887</v>
      </c>
      <c r="AU552" s="7">
        <f t="shared" si="3401"/>
        <v>0.27584838831020908</v>
      </c>
      <c r="AV552" s="7">
        <f t="shared" si="3401"/>
        <v>0.37703978569905366</v>
      </c>
      <c r="AW552" s="7">
        <f t="shared" si="3401"/>
        <v>0.31895036186422204</v>
      </c>
      <c r="AX552" s="7">
        <f t="shared" si="3401"/>
        <v>0.52374071193035676</v>
      </c>
      <c r="AY552" s="7">
        <f t="shared" si="3401"/>
        <v>0.58195561113655991</v>
      </c>
      <c r="AZ552" s="7">
        <f t="shared" si="3401"/>
        <v>2.7593595875371761</v>
      </c>
      <c r="BA552" s="7">
        <f t="shared" si="3401"/>
        <v>2.7593595875371761</v>
      </c>
      <c r="BB552" s="7"/>
      <c r="BC552" s="7">
        <f>STDEV(BC548:BC550)</f>
        <v>15.538923718627723</v>
      </c>
      <c r="BD552" s="7">
        <f t="shared" ref="BD552:BK552" si="3402">STDEV(BD548:BD550)</f>
        <v>0.18668779642314937</v>
      </c>
      <c r="BE552" s="7">
        <f t="shared" si="3402"/>
        <v>0.15681517783682361</v>
      </c>
      <c r="BF552" s="7">
        <f t="shared" si="3402"/>
        <v>0.19031640321667562</v>
      </c>
      <c r="BG552" s="7">
        <f t="shared" si="3402"/>
        <v>0.1786532955195852</v>
      </c>
      <c r="BH552" s="7">
        <f t="shared" si="3402"/>
        <v>0.21390262582149919</v>
      </c>
      <c r="BI552" s="7">
        <f t="shared" si="3402"/>
        <v>0.37003648468765987</v>
      </c>
      <c r="BJ552" s="7">
        <f t="shared" si="3402"/>
        <v>2.5108198528236469</v>
      </c>
      <c r="BK552" s="7">
        <f t="shared" si="3402"/>
        <v>2.5108198528236523</v>
      </c>
      <c r="BL552" s="7"/>
      <c r="BM552" s="7">
        <f>STDEV(BM548:BM550)</f>
        <v>74.802195816700589</v>
      </c>
      <c r="BN552" s="7">
        <f t="shared" ref="BN552:BU552" si="3403">STDEV(BN548:BN550)</f>
        <v>4.9328828623150259E-2</v>
      </c>
      <c r="BO552" s="7">
        <f t="shared" si="3403"/>
        <v>0.56041680916973913</v>
      </c>
      <c r="BP552" s="7">
        <f t="shared" si="3403"/>
        <v>2.9715315916215235E-2</v>
      </c>
      <c r="BQ552" s="7">
        <f t="shared" si="3403"/>
        <v>0.61949683884045637</v>
      </c>
      <c r="BR552" s="7">
        <f t="shared" si="3403"/>
        <v>1.2047146273426426</v>
      </c>
      <c r="BS552" s="7">
        <f t="shared" si="3403"/>
        <v>0.9847823786671559</v>
      </c>
      <c r="BT552" s="7">
        <f t="shared" si="3403"/>
        <v>2.6553663275211821</v>
      </c>
      <c r="BU552" s="7">
        <f t="shared" si="3403"/>
        <v>2.6553663275211821</v>
      </c>
      <c r="BV552" s="7"/>
      <c r="BW552" s="7">
        <f>STDEV(BW548:BW550)</f>
        <v>19.618562052301442</v>
      </c>
      <c r="BX552" s="7">
        <f t="shared" ref="BX552:CE552" si="3404">STDEV(BX548:BX550)</f>
        <v>7.7826730626449347E-2</v>
      </c>
      <c r="BY552" s="7">
        <f t="shared" si="3404"/>
        <v>0.18591395859374962</v>
      </c>
      <c r="BZ552" s="7">
        <f t="shared" si="3404"/>
        <v>0.10350040257571155</v>
      </c>
      <c r="CA552" s="7">
        <f t="shared" si="3404"/>
        <v>0.21721494730640936</v>
      </c>
      <c r="CB552" s="7">
        <f t="shared" si="3404"/>
        <v>0.38735040123037645</v>
      </c>
      <c r="CC552" s="7">
        <f t="shared" si="3404"/>
        <v>0.13673819266515466</v>
      </c>
      <c r="CD552" s="7">
        <f t="shared" si="3404"/>
        <v>6.587595691904597</v>
      </c>
      <c r="CE552" s="7">
        <f t="shared" si="3404"/>
        <v>6.587595691904597</v>
      </c>
      <c r="CF552" s="10"/>
      <c r="CG552" s="7">
        <f>STDEV(CG548:CG550)</f>
        <v>246.51014286840098</v>
      </c>
      <c r="CH552" s="7">
        <f t="shared" ref="CH552:CO552" si="3405">STDEV(CH548:CH550)</f>
        <v>0.120271914150123</v>
      </c>
      <c r="CI552" s="7">
        <f t="shared" si="3405"/>
        <v>0.2958958149980086</v>
      </c>
      <c r="CJ552" s="7">
        <f t="shared" si="3405"/>
        <v>0.12859367532399116</v>
      </c>
      <c r="CK552" s="7">
        <f t="shared" si="3405"/>
        <v>0.38000175438191058</v>
      </c>
      <c r="CL552" s="7">
        <f t="shared" si="3405"/>
        <v>0.70016069584061436</v>
      </c>
      <c r="CM552" s="7">
        <f t="shared" si="3405"/>
        <v>0.84264998664925383</v>
      </c>
      <c r="CN552" s="7">
        <f t="shared" si="3405"/>
        <v>0.22724949578234505</v>
      </c>
      <c r="CO552" s="7">
        <f t="shared" si="3405"/>
        <v>0.22724949578234505</v>
      </c>
      <c r="CP552" s="10"/>
      <c r="CQ552" s="7">
        <f t="shared" ref="CQ552:DE552" si="3406">STDEV(CQ548:CQ550)</f>
        <v>11.368779280702672</v>
      </c>
      <c r="CR552" s="7">
        <f t="shared" si="3406"/>
        <v>0.31160926387597582</v>
      </c>
      <c r="CS552" s="7">
        <f t="shared" si="3406"/>
        <v>7.2727803028371452E-2</v>
      </c>
      <c r="CT552" s="7">
        <f t="shared" si="3406"/>
        <v>0.41653611288019715</v>
      </c>
      <c r="CU552" s="7">
        <f t="shared" si="3406"/>
        <v>0.12239417197455411</v>
      </c>
      <c r="CV552" s="7">
        <f t="shared" si="3406"/>
        <v>0.34604238661374226</v>
      </c>
      <c r="CW552" s="7">
        <f t="shared" si="3406"/>
        <v>0.44024690042444881</v>
      </c>
      <c r="CX552" s="7">
        <f t="shared" si="3406"/>
        <v>0.32152915886432415</v>
      </c>
      <c r="CY552" s="7">
        <f t="shared" si="3406"/>
        <v>0.32152915886432415</v>
      </c>
      <c r="CZ552" s="49">
        <f t="shared" si="3406"/>
        <v>2.9986042400521442E-3</v>
      </c>
      <c r="DA552" s="49">
        <f t="shared" si="3406"/>
        <v>1.0536291192334388E-3</v>
      </c>
      <c r="DB552" s="49">
        <f t="shared" si="3406"/>
        <v>2.3511692914237191E-3</v>
      </c>
      <c r="DC552" s="49">
        <f t="shared" si="3406"/>
        <v>0.14941475213449609</v>
      </c>
      <c r="DD552" s="49">
        <f t="shared" si="3406"/>
        <v>0.11239226892098589</v>
      </c>
      <c r="DE552" s="49">
        <f t="shared" si="3406"/>
        <v>7.4310874708887793</v>
      </c>
      <c r="DG552" s="49">
        <f t="shared" ref="DG552:DL552" si="3407">STDEV(DG548:DG550)</f>
        <v>5.9306471308794547E-3</v>
      </c>
      <c r="DH552" s="49">
        <f t="shared" si="3407"/>
        <v>6.3941579802383958E-3</v>
      </c>
      <c r="DI552" s="49">
        <f t="shared" si="3407"/>
        <v>6.1574063894066153E-3</v>
      </c>
      <c r="DJ552" s="49">
        <f t="shared" si="3407"/>
        <v>0.46129717144367327</v>
      </c>
      <c r="DK552" s="49">
        <f t="shared" si="3407"/>
        <v>0.52872282441112717</v>
      </c>
      <c r="DL552" s="49">
        <f t="shared" si="3407"/>
        <v>2.6936761126757753</v>
      </c>
      <c r="DN552" s="49">
        <f t="shared" ref="DN552:DS552" si="3408">STDEV(DN548:DN550)</f>
        <v>4.2495882071974418E-3</v>
      </c>
      <c r="DO552" s="49">
        <f t="shared" si="3408"/>
        <v>3.6533755057394524E-3</v>
      </c>
      <c r="DP552" s="49">
        <f t="shared" si="3408"/>
        <v>8.4069816944015233E-3</v>
      </c>
      <c r="DQ552" s="49">
        <f t="shared" si="3408"/>
        <v>0.12641739467474356</v>
      </c>
      <c r="DR552" s="49">
        <f t="shared" si="3408"/>
        <v>0.19210627683751139</v>
      </c>
      <c r="DS552" s="49">
        <f t="shared" si="3408"/>
        <v>8.5159503482191425</v>
      </c>
      <c r="DU552" s="49">
        <f t="shared" ref="DU552:DZ552" si="3409">STDEV(DU548:DU550)</f>
        <v>2.1969678555673476E-3</v>
      </c>
      <c r="DV552" s="49">
        <f t="shared" si="3409"/>
        <v>6.9217282802017119E-3</v>
      </c>
      <c r="DW552" s="49">
        <f t="shared" si="3409"/>
        <v>7.6338038723249976E-3</v>
      </c>
      <c r="DX552" s="49">
        <f t="shared" si="3409"/>
        <v>0.26525169851411107</v>
      </c>
      <c r="DY552" s="49">
        <f t="shared" si="3409"/>
        <v>0.31292069256239213</v>
      </c>
      <c r="DZ552" s="49">
        <f t="shared" si="3409"/>
        <v>6.3734053953387821</v>
      </c>
    </row>
    <row r="553" spans="3:131" x14ac:dyDescent="0.2">
      <c r="C553" s="92" t="s">
        <v>139</v>
      </c>
      <c r="D553" s="3">
        <v>1960</v>
      </c>
      <c r="E553" s="3">
        <v>115420.702</v>
      </c>
      <c r="F553" s="3">
        <v>336.53500000000003</v>
      </c>
      <c r="G553" s="3">
        <v>409.62299999999999</v>
      </c>
      <c r="H553" s="3">
        <v>335.44600000000003</v>
      </c>
      <c r="I553" s="3">
        <v>412.69499999999999</v>
      </c>
      <c r="J553" s="3">
        <v>389.67599999999999</v>
      </c>
      <c r="K553" s="3">
        <v>377.12900000000002</v>
      </c>
      <c r="L553" s="3">
        <v>10.983000000000001</v>
      </c>
      <c r="M553" s="5">
        <f>IF(L553&lt;90, L553, 180-L553)</f>
        <v>10.983000000000001</v>
      </c>
      <c r="N553" s="3">
        <v>1966</v>
      </c>
      <c r="O553" s="3">
        <v>2928.6970000000001</v>
      </c>
      <c r="P553" s="3">
        <v>274.161</v>
      </c>
      <c r="Q553" s="3">
        <v>403.69099999999997</v>
      </c>
      <c r="R553" s="3">
        <v>269.25400000000002</v>
      </c>
      <c r="S553" s="3">
        <v>404.24700000000001</v>
      </c>
      <c r="T553" s="3">
        <v>61.064999999999998</v>
      </c>
      <c r="U553" s="3">
        <v>61.064999999999998</v>
      </c>
      <c r="V553" s="3">
        <v>0</v>
      </c>
      <c r="W553" s="5">
        <f>IF(V553&lt;90, V553, 180-V553)</f>
        <v>0</v>
      </c>
      <c r="X553" s="3">
        <v>1969</v>
      </c>
      <c r="Y553" s="3">
        <v>79064.569000000003</v>
      </c>
      <c r="Z553" s="3">
        <v>386.99299999999999</v>
      </c>
      <c r="AA553" s="3">
        <v>376.47699999999998</v>
      </c>
      <c r="AB553" s="3">
        <v>386.94099999999997</v>
      </c>
      <c r="AC553" s="3">
        <v>377.84500000000003</v>
      </c>
      <c r="AD553" s="3">
        <v>320.58499999999998</v>
      </c>
      <c r="AE553" s="3">
        <v>314.01400000000001</v>
      </c>
      <c r="AF553" s="3">
        <v>158.18700000000001</v>
      </c>
      <c r="AG553" s="5">
        <f>IF(AF553&lt;90, AF553, 180-AF553)</f>
        <v>21.812999999999988</v>
      </c>
      <c r="AH553" s="3">
        <v>1975</v>
      </c>
      <c r="AI553" s="3">
        <v>2404.7339999999999</v>
      </c>
      <c r="AJ553" s="3">
        <v>346.15600000000001</v>
      </c>
      <c r="AK553" s="3">
        <v>368.584</v>
      </c>
      <c r="AL553" s="3">
        <v>342.51</v>
      </c>
      <c r="AM553" s="3">
        <v>367.01100000000002</v>
      </c>
      <c r="AN553" s="3">
        <v>59.939</v>
      </c>
      <c r="AO553" s="3">
        <v>51.082000000000001</v>
      </c>
      <c r="AP553" s="3">
        <v>135.77099999999999</v>
      </c>
      <c r="AQ553" s="5">
        <f>IF(AP553&lt;90, AP553, 180-AP553)</f>
        <v>44.229000000000013</v>
      </c>
      <c r="AR553" s="3">
        <v>1978</v>
      </c>
      <c r="AS553" s="3">
        <v>86318.521999999997</v>
      </c>
      <c r="AT553" s="3">
        <v>310</v>
      </c>
      <c r="AU553" s="3">
        <v>331.45499999999998</v>
      </c>
      <c r="AV553" s="3">
        <v>310.15499999999997</v>
      </c>
      <c r="AW553" s="3">
        <v>332.42</v>
      </c>
      <c r="AX553" s="3">
        <v>333.67500000000001</v>
      </c>
      <c r="AY553" s="3">
        <v>329.37400000000002</v>
      </c>
      <c r="AZ553" s="3">
        <v>5.2690000000000001</v>
      </c>
      <c r="BA553" s="5">
        <f>IF(AZ553&lt;90, AZ553, 180-AZ553)</f>
        <v>5.2690000000000001</v>
      </c>
      <c r="BB553" s="3">
        <v>1984</v>
      </c>
      <c r="BC553" s="3">
        <v>1971.0820000000001</v>
      </c>
      <c r="BD553" s="3">
        <v>264.94499999999999</v>
      </c>
      <c r="BE553" s="3">
        <v>314.072</v>
      </c>
      <c r="BF553" s="3">
        <v>262.11799999999999</v>
      </c>
      <c r="BG553" s="3">
        <v>312.68599999999998</v>
      </c>
      <c r="BH553" s="3">
        <v>53.95</v>
      </c>
      <c r="BI553" s="3">
        <v>46.518000000000001</v>
      </c>
      <c r="BJ553" s="3">
        <v>133.71100000000001</v>
      </c>
      <c r="BK553" s="5">
        <f>IF(BJ553&lt;90, BJ553, 180-BJ553)</f>
        <v>46.288999999999987</v>
      </c>
      <c r="BL553" s="3">
        <v>1987</v>
      </c>
      <c r="BM553" s="3">
        <v>80959.528999999995</v>
      </c>
      <c r="BN553" s="3">
        <v>357.565</v>
      </c>
      <c r="BO553" s="3">
        <v>319.93200000000002</v>
      </c>
      <c r="BP553" s="3">
        <v>357.755</v>
      </c>
      <c r="BQ553" s="3">
        <v>320.44499999999999</v>
      </c>
      <c r="BR553" s="3">
        <v>324.80799999999999</v>
      </c>
      <c r="BS553" s="3">
        <v>317.35899999999998</v>
      </c>
      <c r="BT553" s="3">
        <v>108.95</v>
      </c>
      <c r="BU553" s="5">
        <f>IF(BT553&lt;90, BT553, 180-BT553)</f>
        <v>71.05</v>
      </c>
      <c r="BV553" s="3">
        <v>1993</v>
      </c>
      <c r="BW553" s="3">
        <v>1689</v>
      </c>
      <c r="BX553" s="3">
        <v>316.04599999999999</v>
      </c>
      <c r="BY553" s="3">
        <v>306.26100000000002</v>
      </c>
      <c r="BZ553" s="3">
        <v>312.904</v>
      </c>
      <c r="CA553" s="3">
        <v>305.20400000000001</v>
      </c>
      <c r="CB553" s="3">
        <v>49.552999999999997</v>
      </c>
      <c r="CC553" s="3">
        <v>43.398000000000003</v>
      </c>
      <c r="CD553" s="3">
        <v>155.86500000000001</v>
      </c>
      <c r="CE553" s="5">
        <f>IF(CD553&lt;90, CD553, 180-CD553)</f>
        <v>24.134999999999991</v>
      </c>
      <c r="CF553" s="3">
        <v>1996</v>
      </c>
      <c r="CG553" s="3">
        <v>57337.845000000001</v>
      </c>
      <c r="CH553" s="3">
        <v>339.27199999999999</v>
      </c>
      <c r="CI553" s="3">
        <v>366.75</v>
      </c>
      <c r="CJ553" s="3">
        <v>338.03100000000001</v>
      </c>
      <c r="CK553" s="3">
        <v>367.59199999999998</v>
      </c>
      <c r="CL553" s="3">
        <v>286.10700000000003</v>
      </c>
      <c r="CM553" s="3">
        <v>255.166</v>
      </c>
      <c r="CN553" s="3">
        <v>139.12200000000001</v>
      </c>
      <c r="CO553" s="5">
        <f>IF(CN553&lt;90, CN553, 180-CN553)</f>
        <v>40.877999999999986</v>
      </c>
      <c r="CP553" s="3">
        <v>2002</v>
      </c>
      <c r="CQ553" s="3">
        <v>1911.4</v>
      </c>
      <c r="CR553" s="3">
        <v>303.61200000000002</v>
      </c>
      <c r="CS553" s="3">
        <v>351.71800000000002</v>
      </c>
      <c r="CT553" s="3">
        <v>299.99599999999998</v>
      </c>
      <c r="CU553" s="3">
        <v>350.69499999999999</v>
      </c>
      <c r="CV553" s="3">
        <v>50.457999999999998</v>
      </c>
      <c r="CW553" s="3">
        <v>48.231999999999999</v>
      </c>
      <c r="CX553" s="3">
        <v>158.869</v>
      </c>
      <c r="CY553" s="5">
        <f>IF(CX553&lt;90, CX553, 180-CX553)</f>
        <v>21.131</v>
      </c>
      <c r="CZ553" s="46">
        <f>(Y553-$E553)/$E553</f>
        <v>-0.31498797330135803</v>
      </c>
      <c r="DA553" s="46">
        <f>IF((AQ553-AG553)&lt;45,(AO553-$T553)/$T553,(AN553-$U553)/$U553)</f>
        <v>-0.1634815360681241</v>
      </c>
      <c r="DB553" s="46">
        <f>IF((AQ553-AG553)&lt;45,(AN553-$T553)/$T553,(AO553-$U553)/$U553)</f>
        <v>-1.8439367886678094E-2</v>
      </c>
      <c r="DC553" s="46">
        <f>SQRT((AJ553-Z553)^2+(AK553-AA553)^2)</f>
        <v>41.592788052738165</v>
      </c>
      <c r="DD553" s="46">
        <f>SQRT((AL553-AB553)^2+(AM553-AC553)^2)</f>
        <v>45.732803511265288</v>
      </c>
      <c r="DE553" s="46">
        <f>ABS(AQ553-AG553)</f>
        <v>22.416000000000025</v>
      </c>
      <c r="DF553" s="46" t="str">
        <f>IF(DE553&lt;45,DF$6,DF$5)</f>
        <v>CIRC</v>
      </c>
      <c r="DG553" s="46">
        <f>(AS553-$E553)/$E553</f>
        <v>-0.25214003636886567</v>
      </c>
      <c r="DH553" s="46">
        <f>IF((BK553-BA553)&lt;45,(BI553-$T553)/$T553,(BH553-$U553)/$U553)</f>
        <v>-0.23822156718251039</v>
      </c>
      <c r="DI553" s="46">
        <f>IF((BK553-BA553)&lt;45,(BH553-$T553)/$T553,(BI553-$U553)/$U553)</f>
        <v>-0.11651518873331687</v>
      </c>
      <c r="DJ553" s="46">
        <f>SQRT((BD553-AT553)^2+(BE553-AU553)^2)</f>
        <v>48.29204607386189</v>
      </c>
      <c r="DK553" s="46">
        <f>SQRT((BF553-AV553)^2+(BG553-AW553)^2)</f>
        <v>51.932495847975567</v>
      </c>
      <c r="DL553" s="46">
        <f>ABS(BK553-BA553)</f>
        <v>41.019999999999989</v>
      </c>
      <c r="DM553" s="46" t="str">
        <f>IF(DL553&lt;45,DM$6,DM$5)</f>
        <v>CIRC</v>
      </c>
      <c r="DN553" s="46">
        <f>(BM553-$E553)/$E553</f>
        <v>-0.29857012132884109</v>
      </c>
      <c r="DO553" s="46">
        <f>IF((CE553-BU553)&lt;45,(CC553-$T553)/$T553,(CB553-$U553)/$U553)</f>
        <v>-0.28931466470154743</v>
      </c>
      <c r="DP553" s="46">
        <f>IF((CE553-BU553)&lt;45,(CB553-$T553)/$T553,(CC553-$U553)/$U553)</f>
        <v>-0.18852042905101124</v>
      </c>
      <c r="DQ553" s="46">
        <f>SQRT((BX553-BN553)^2+(BY553-BO553)^2)</f>
        <v>43.711824510079651</v>
      </c>
      <c r="DR553" s="46">
        <f>SQRT((BZ553-BP553)^2+(CA553-BQ553)^2)</f>
        <v>47.369824593299896</v>
      </c>
      <c r="DS553" s="46">
        <f>ABS(CE553-BU553)</f>
        <v>46.915000000000006</v>
      </c>
      <c r="DT553" s="46" t="str">
        <f>IF(DS553&lt;45,DT$6,DT$5)</f>
        <v>RAD</v>
      </c>
      <c r="DU553" s="46">
        <f>(CG553-$E553)/$E553</f>
        <v>-0.5032273759693473</v>
      </c>
      <c r="DV553" s="46">
        <f>IF((CY553-CO553)&lt;45,(CW553-$T553)/$T553,(CV553-$U553)/$U553)</f>
        <v>-0.21015311553262914</v>
      </c>
      <c r="DW553" s="46">
        <f>IF((CY553-CO553)&lt;45,(CV553-$T553)/$T553,(CW553-$U553)/$U553)</f>
        <v>-0.17370015557193155</v>
      </c>
      <c r="DX553" s="46">
        <f>SQRT((CR553-CH553)^2+(CS553-CI553)^2)</f>
        <v>38.69879357292676</v>
      </c>
      <c r="DY553" s="46">
        <f>SQRT((CT553-CJ553)^2+(CU553-CK553)^2)</f>
        <v>41.619344468648251</v>
      </c>
      <c r="DZ553" s="46">
        <f>ABS(CO553-CE553)</f>
        <v>16.742999999999995</v>
      </c>
      <c r="EA553" s="46" t="str">
        <f>IF(DZ553&lt;45,EA$6,EA$5)</f>
        <v>CIRC</v>
      </c>
    </row>
    <row r="554" spans="3:131" x14ac:dyDescent="0.2">
      <c r="C554" s="92"/>
      <c r="D554" s="3">
        <v>1961</v>
      </c>
      <c r="E554" s="3">
        <v>114057.024</v>
      </c>
      <c r="F554" s="3">
        <v>337.22699999999998</v>
      </c>
      <c r="G554" s="3">
        <v>408.80799999999999</v>
      </c>
      <c r="H554" s="3">
        <v>336.17399999999998</v>
      </c>
      <c r="I554" s="3">
        <v>411.68700000000001</v>
      </c>
      <c r="J554" s="3">
        <v>390.67500000000001</v>
      </c>
      <c r="K554" s="3">
        <v>371.72</v>
      </c>
      <c r="L554" s="3">
        <v>8.8119999999999994</v>
      </c>
      <c r="M554" s="5">
        <f>IF(L554&lt;90, L554, 180-L554)</f>
        <v>8.8119999999999994</v>
      </c>
      <c r="N554" s="3">
        <v>1967</v>
      </c>
      <c r="O554" s="3">
        <v>2963.4929999999999</v>
      </c>
      <c r="P554" s="3">
        <v>272.98700000000002</v>
      </c>
      <c r="Q554" s="3">
        <v>403.52300000000002</v>
      </c>
      <c r="R554" s="3">
        <v>268.56299999999999</v>
      </c>
      <c r="S554" s="3">
        <v>404.101</v>
      </c>
      <c r="T554" s="3">
        <v>61.427</v>
      </c>
      <c r="U554" s="3">
        <v>61.427</v>
      </c>
      <c r="V554" s="3">
        <v>0</v>
      </c>
      <c r="W554" s="5">
        <f>IF(V554&lt;90, V554, 180-V554)</f>
        <v>0</v>
      </c>
      <c r="X554" s="3">
        <v>1970</v>
      </c>
      <c r="Y554" s="3">
        <v>78740.934999999998</v>
      </c>
      <c r="Z554" s="3">
        <v>387.25700000000001</v>
      </c>
      <c r="AA554" s="3">
        <v>376.63900000000001</v>
      </c>
      <c r="AB554" s="3">
        <v>387.22399999999999</v>
      </c>
      <c r="AC554" s="3">
        <v>378.01600000000002</v>
      </c>
      <c r="AD554" s="3">
        <v>318.827</v>
      </c>
      <c r="AE554" s="3">
        <v>314.45299999999997</v>
      </c>
      <c r="AF554" s="3">
        <v>140.982</v>
      </c>
      <c r="AG554" s="5">
        <f>IF(AF554&lt;90, AF554, 180-AF554)</f>
        <v>39.018000000000001</v>
      </c>
      <c r="AH554" s="3">
        <v>1976</v>
      </c>
      <c r="AI554" s="3">
        <v>2361.605</v>
      </c>
      <c r="AJ554" s="3">
        <v>346.44099999999997</v>
      </c>
      <c r="AK554" s="3">
        <v>369.18799999999999</v>
      </c>
      <c r="AL554" s="3">
        <v>342.65199999999999</v>
      </c>
      <c r="AM554" s="3">
        <v>367.84</v>
      </c>
      <c r="AN554" s="3">
        <v>59.183</v>
      </c>
      <c r="AO554" s="3">
        <v>50.807000000000002</v>
      </c>
      <c r="AP554" s="3">
        <v>138.01900000000001</v>
      </c>
      <c r="AQ554" s="5">
        <f>IF(AP554&lt;90, AP554, 180-AP554)</f>
        <v>41.980999999999995</v>
      </c>
      <c r="AR554" s="3">
        <v>1979</v>
      </c>
      <c r="AS554" s="3">
        <v>86415.025999999998</v>
      </c>
      <c r="AT554" s="3">
        <v>309.98200000000003</v>
      </c>
      <c r="AU554" s="3">
        <v>331.923</v>
      </c>
      <c r="AV554" s="3">
        <v>310.12400000000002</v>
      </c>
      <c r="AW554" s="3">
        <v>332.94799999999998</v>
      </c>
      <c r="AX554" s="3">
        <v>334.54399999999998</v>
      </c>
      <c r="AY554" s="3">
        <v>328.887</v>
      </c>
      <c r="AZ554" s="3">
        <v>1.0229999999999999</v>
      </c>
      <c r="BA554" s="5">
        <f>IF(AZ554&lt;90, AZ554, 180-AZ554)</f>
        <v>1.0229999999999999</v>
      </c>
      <c r="BB554" s="3">
        <v>1985</v>
      </c>
      <c r="BC554" s="3">
        <v>1980.204</v>
      </c>
      <c r="BD554" s="3">
        <v>264.63900000000001</v>
      </c>
      <c r="BE554" s="3">
        <v>314.274</v>
      </c>
      <c r="BF554" s="3">
        <v>261.71800000000002</v>
      </c>
      <c r="BG554" s="3">
        <v>312.90899999999999</v>
      </c>
      <c r="BH554" s="3">
        <v>54.667999999999999</v>
      </c>
      <c r="BI554" s="3">
        <v>46.119</v>
      </c>
      <c r="BJ554" s="3">
        <v>135.78800000000001</v>
      </c>
      <c r="BK554" s="5">
        <f>IF(BJ554&lt;90, BJ554, 180-BJ554)</f>
        <v>44.211999999999989</v>
      </c>
      <c r="BL554" s="3">
        <v>1988</v>
      </c>
      <c r="BM554" s="3">
        <v>80958.065000000002</v>
      </c>
      <c r="BN554" s="3">
        <v>357.64499999999998</v>
      </c>
      <c r="BO554" s="3">
        <v>320.892</v>
      </c>
      <c r="BP554" s="3">
        <v>357.80200000000002</v>
      </c>
      <c r="BQ554" s="3">
        <v>321.51799999999997</v>
      </c>
      <c r="BR554" s="3">
        <v>323.18599999999998</v>
      </c>
      <c r="BS554" s="3">
        <v>318.947</v>
      </c>
      <c r="BT554" s="3">
        <v>104.489</v>
      </c>
      <c r="BU554" s="5">
        <f>IF(BT554&lt;90, BT554, 180-BT554)</f>
        <v>75.510999999999996</v>
      </c>
      <c r="BV554" s="3">
        <v>1994</v>
      </c>
      <c r="BW554" s="3">
        <v>1725.9359999999999</v>
      </c>
      <c r="BX554" s="3">
        <v>316.01100000000002</v>
      </c>
      <c r="BY554" s="3">
        <v>306.63</v>
      </c>
      <c r="BZ554" s="3">
        <v>312.84100000000001</v>
      </c>
      <c r="CA554" s="3">
        <v>305.55500000000001</v>
      </c>
      <c r="CB554" s="3">
        <v>50.578000000000003</v>
      </c>
      <c r="CC554" s="3">
        <v>43.448</v>
      </c>
      <c r="CD554" s="3">
        <v>160.66499999999999</v>
      </c>
      <c r="CE554" s="5">
        <f>IF(CD554&lt;90, CD554, 180-CD554)</f>
        <v>19.335000000000008</v>
      </c>
      <c r="CF554" s="3">
        <v>1997</v>
      </c>
      <c r="CG554" s="3">
        <v>56896.086000000003</v>
      </c>
      <c r="CH554" s="3">
        <v>339.096</v>
      </c>
      <c r="CI554" s="3">
        <v>366.48099999999999</v>
      </c>
      <c r="CJ554" s="3">
        <v>337.84800000000001</v>
      </c>
      <c r="CK554" s="3">
        <v>367.21</v>
      </c>
      <c r="CL554" s="3">
        <v>285.77199999999999</v>
      </c>
      <c r="CM554" s="3">
        <v>253.49700000000001</v>
      </c>
      <c r="CN554" s="3">
        <v>139.48400000000001</v>
      </c>
      <c r="CO554" s="5">
        <f>IF(CN554&lt;90, CN554, 180-CN554)</f>
        <v>40.515999999999991</v>
      </c>
      <c r="CP554" s="3">
        <v>2003</v>
      </c>
      <c r="CQ554" s="3">
        <v>1885.838</v>
      </c>
      <c r="CR554" s="3">
        <v>303.56900000000002</v>
      </c>
      <c r="CS554" s="3">
        <v>352.06099999999998</v>
      </c>
      <c r="CT554" s="3">
        <v>299.892</v>
      </c>
      <c r="CU554" s="3">
        <v>351.07400000000001</v>
      </c>
      <c r="CV554" s="3">
        <v>50.192999999999998</v>
      </c>
      <c r="CW554" s="3">
        <v>47.838000000000001</v>
      </c>
      <c r="CX554" s="3">
        <v>164.655</v>
      </c>
      <c r="CY554" s="5">
        <f>IF(CX554&lt;90, CX554, 180-CX554)</f>
        <v>15.344999999999999</v>
      </c>
      <c r="CZ554" s="46">
        <f>(Y554-$E554)/$E554</f>
        <v>-0.30963537151381404</v>
      </c>
      <c r="DA554" s="46">
        <f t="shared" ref="DA554:DA555" si="3410">IF((AQ554-AG554)&lt;45,(AO554-$T554)/$T554,(AN554-$U554)/$U554)</f>
        <v>-0.17288814365018637</v>
      </c>
      <c r="DB554" s="46">
        <f t="shared" ref="DB554:DB555" si="3411">IF((AQ554-AG554)&lt;45,(AN554-$T554)/$T554,(AO554-$U554)/$U554)</f>
        <v>-3.6531167076367069E-2</v>
      </c>
      <c r="DC554" s="46">
        <f>SQRT((AJ554-Z554)^2+(AK554-AA554)^2)</f>
        <v>41.490520085918455</v>
      </c>
      <c r="DD554" s="46">
        <f>SQRT((AL554-AB554)^2+(AM554-AC554)^2)</f>
        <v>45.718860003285315</v>
      </c>
      <c r="DE554" s="46">
        <f>ABS(AQ554-AG554)</f>
        <v>2.9629999999999939</v>
      </c>
      <c r="DF554" s="46" t="str">
        <f t="shared" ref="DF554:DF556" si="3412">IF(DE554&lt;45,DF$6,DF$5)</f>
        <v>CIRC</v>
      </c>
      <c r="DG554" s="46">
        <f>(AS554-$E554)/$E554</f>
        <v>-0.24235243942538784</v>
      </c>
      <c r="DH554" s="46">
        <f t="shared" ref="DH554:DH555" si="3413">IF((BK554-BA554)&lt;45,(BI554-$T554)/$T554,(BH554-$U554)/$U554)</f>
        <v>-0.24920637504680351</v>
      </c>
      <c r="DI554" s="46">
        <f t="shared" ref="DI554:DI555" si="3414">IF((BK554-BA554)&lt;45,(BH554-$T554)/$T554,(BI554-$U554)/$U554)</f>
        <v>-0.11003304735702542</v>
      </c>
      <c r="DJ554" s="46">
        <f>SQRT((BD554-AT554)^2+(BE554-AU554)^2)</f>
        <v>48.656704060180665</v>
      </c>
      <c r="DK554" s="46">
        <f>SQRT((BF554-AV554)^2+(BG554-AW554)^2)</f>
        <v>52.389907014614941</v>
      </c>
      <c r="DL554" s="46">
        <f>ABS(BK554-BA554)</f>
        <v>43.188999999999986</v>
      </c>
      <c r="DM554" s="46" t="str">
        <f t="shared" ref="DM554:DM556" si="3415">IF(DL554&lt;45,DM$6,DM$5)</f>
        <v>CIRC</v>
      </c>
      <c r="DN554" s="46">
        <f>(BM554-$E554)/$E554</f>
        <v>-0.29019658622690347</v>
      </c>
      <c r="DO554" s="46">
        <f t="shared" ref="DO554:DO555" si="3416">IF((CE554-BU554)&lt;45,(CC554-$T554)/$T554,(CB554-$U554)/$U554)</f>
        <v>-0.29268888273886073</v>
      </c>
      <c r="DP554" s="46">
        <f t="shared" ref="DP554:DP555" si="3417">IF((CE554-BU554)&lt;45,(CB554-$T554)/$T554,(CC554-$U554)/$U554)</f>
        <v>-0.17661614599443237</v>
      </c>
      <c r="DQ554" s="46">
        <f>SQRT((BX554-BN554)^2+(BY554-BO554)^2)</f>
        <v>44.009028619136735</v>
      </c>
      <c r="DR554" s="46">
        <f>SQRT((BZ554-BP554)^2+(CA554-BQ554)^2)</f>
        <v>47.710678993281995</v>
      </c>
      <c r="DS554" s="46">
        <f>ABS(CE554-BU554)</f>
        <v>56.175999999999988</v>
      </c>
      <c r="DT554" s="46" t="str">
        <f t="shared" ref="DT554:DT556" si="3418">IF(DS554&lt;45,DT$6,DT$5)</f>
        <v>RAD</v>
      </c>
      <c r="DU554" s="46">
        <f>(CG554-$E554)/$E554</f>
        <v>-0.50116105080911111</v>
      </c>
      <c r="DV554" s="46">
        <f t="shared" ref="DV554:DV555" si="3419">IF((CY554-CO554)&lt;45,(CW554-$T554)/$T554,(CV554-$U554)/$U554)</f>
        <v>-0.22122193823562927</v>
      </c>
      <c r="DW554" s="46">
        <f t="shared" ref="DW554:DW555" si="3420">IF((CY554-CO554)&lt;45,(CV554-$T554)/$T554,(CW554-$U554)/$U554)</f>
        <v>-0.18288374818890718</v>
      </c>
      <c r="DX554" s="46">
        <f>SQRT((CR554-CH554)^2+(CS554-CI554)^2)</f>
        <v>38.341936948985762</v>
      </c>
      <c r="DY554" s="46">
        <f>SQRT((CT554-CJ554)^2+(CU554-CK554)^2)</f>
        <v>41.243525940443064</v>
      </c>
      <c r="DZ554" s="46">
        <f>ABS(CO554-CE554)</f>
        <v>21.180999999999983</v>
      </c>
      <c r="EA554" s="46" t="str">
        <f t="shared" ref="EA554:EA556" si="3421">IF(DZ554&lt;45,EA$6,EA$5)</f>
        <v>CIRC</v>
      </c>
    </row>
    <row r="555" spans="3:131" x14ac:dyDescent="0.2">
      <c r="C555" s="92"/>
      <c r="D555" s="3">
        <v>1962</v>
      </c>
      <c r="E555" s="3">
        <v>114346.876</v>
      </c>
      <c r="F555" s="3">
        <v>337.17899999999997</v>
      </c>
      <c r="G555" s="3">
        <v>408.63400000000001</v>
      </c>
      <c r="H555" s="3">
        <v>336.12400000000002</v>
      </c>
      <c r="I555" s="3">
        <v>411.62200000000001</v>
      </c>
      <c r="J555" s="3">
        <v>387.02600000000001</v>
      </c>
      <c r="K555" s="3">
        <v>376.17899999999997</v>
      </c>
      <c r="L555" s="3">
        <v>16.734999999999999</v>
      </c>
      <c r="M555" s="5">
        <f>IF(L555&lt;90, L555, 180-L555)</f>
        <v>16.734999999999999</v>
      </c>
      <c r="N555" s="3">
        <v>1968</v>
      </c>
      <c r="O555" s="3">
        <v>2963.4929999999999</v>
      </c>
      <c r="P555" s="3">
        <v>273.322</v>
      </c>
      <c r="Q555" s="3">
        <v>403.85899999999998</v>
      </c>
      <c r="R555" s="3">
        <v>268.75799999999998</v>
      </c>
      <c r="S555" s="3">
        <v>404.33199999999999</v>
      </c>
      <c r="T555" s="3">
        <v>61.427</v>
      </c>
      <c r="U555" s="3">
        <v>61.427</v>
      </c>
      <c r="V555" s="3">
        <v>0</v>
      </c>
      <c r="W555" s="5">
        <f>IF(V555&lt;90, V555, 180-V555)</f>
        <v>0</v>
      </c>
      <c r="X555" s="3">
        <v>1971</v>
      </c>
      <c r="Y555" s="3">
        <v>78902.865000000005</v>
      </c>
      <c r="Z555" s="3">
        <v>387.05200000000002</v>
      </c>
      <c r="AA555" s="3">
        <v>376.709</v>
      </c>
      <c r="AB555" s="3">
        <v>387.04500000000002</v>
      </c>
      <c r="AC555" s="3">
        <v>378.06099999999998</v>
      </c>
      <c r="AD555" s="3">
        <v>321.37900000000002</v>
      </c>
      <c r="AE555" s="3">
        <v>312.59800000000001</v>
      </c>
      <c r="AF555" s="3">
        <v>142.69999999999999</v>
      </c>
      <c r="AG555" s="5">
        <f>IF(AF555&lt;90, AF555, 180-AF555)</f>
        <v>37.300000000000011</v>
      </c>
      <c r="AH555" s="3">
        <v>1977</v>
      </c>
      <c r="AI555" s="3">
        <v>2365.2089999999998</v>
      </c>
      <c r="AJ555" s="3">
        <v>346.04399999999998</v>
      </c>
      <c r="AK555" s="3">
        <v>368.57</v>
      </c>
      <c r="AL555" s="3">
        <v>342.34199999999998</v>
      </c>
      <c r="AM555" s="3">
        <v>367.05099999999999</v>
      </c>
      <c r="AN555" s="3">
        <v>59.533000000000001</v>
      </c>
      <c r="AO555" s="3">
        <v>50.585000000000001</v>
      </c>
      <c r="AP555" s="3">
        <v>134.06299999999999</v>
      </c>
      <c r="AQ555" s="5">
        <f>IF(AP555&lt;90, AP555, 180-AP555)</f>
        <v>45.937000000000012</v>
      </c>
      <c r="AR555" s="3">
        <v>1980</v>
      </c>
      <c r="AS555" s="3">
        <v>86738.547999999995</v>
      </c>
      <c r="AT555" s="3">
        <v>310.59699999999998</v>
      </c>
      <c r="AU555" s="3">
        <v>331.43599999999998</v>
      </c>
      <c r="AV555" s="3">
        <v>310.79199999999997</v>
      </c>
      <c r="AW555" s="3">
        <v>332.37400000000002</v>
      </c>
      <c r="AX555" s="3">
        <v>334.61599999999999</v>
      </c>
      <c r="AY555" s="3">
        <v>330.04599999999999</v>
      </c>
      <c r="AZ555" s="3">
        <v>9.2999999999999999E-2</v>
      </c>
      <c r="BA555" s="5">
        <f>IF(AZ555&lt;90, AZ555, 180-AZ555)</f>
        <v>9.2999999999999999E-2</v>
      </c>
      <c r="BB555" s="3">
        <v>1986</v>
      </c>
      <c r="BC555" s="3">
        <v>1985.6089999999999</v>
      </c>
      <c r="BD555" s="3">
        <v>264.28500000000003</v>
      </c>
      <c r="BE555" s="3">
        <v>314.30200000000002</v>
      </c>
      <c r="BF555" s="3">
        <v>261.39400000000001</v>
      </c>
      <c r="BG555" s="3">
        <v>312.99599999999998</v>
      </c>
      <c r="BH555" s="3">
        <v>54.67</v>
      </c>
      <c r="BI555" s="3">
        <v>46.244</v>
      </c>
      <c r="BJ555" s="3">
        <v>139.39599999999999</v>
      </c>
      <c r="BK555" s="5">
        <f>IF(BJ555&lt;90, BJ555, 180-BJ555)</f>
        <v>40.604000000000013</v>
      </c>
      <c r="BL555" s="3">
        <v>1989</v>
      </c>
      <c r="BM555" s="3">
        <v>80829.241999999998</v>
      </c>
      <c r="BN555" s="3">
        <v>357.65499999999997</v>
      </c>
      <c r="BO555" s="3">
        <v>320.91300000000001</v>
      </c>
      <c r="BP555" s="3">
        <v>357.81</v>
      </c>
      <c r="BQ555" s="3">
        <v>321.51799999999997</v>
      </c>
      <c r="BR555" s="3">
        <v>322.45400000000001</v>
      </c>
      <c r="BS555" s="3">
        <v>319.16199999999998</v>
      </c>
      <c r="BT555" s="3">
        <v>109.215</v>
      </c>
      <c r="BU555" s="5">
        <f>IF(BT555&lt;90, BT555, 180-BT555)</f>
        <v>70.784999999999997</v>
      </c>
      <c r="BV555" s="3">
        <v>1995</v>
      </c>
      <c r="BW555" s="3">
        <v>1693.9549999999999</v>
      </c>
      <c r="BX555" s="3">
        <v>315.887</v>
      </c>
      <c r="BY555" s="3">
        <v>306.43200000000002</v>
      </c>
      <c r="BZ555" s="3">
        <v>312.67399999999998</v>
      </c>
      <c r="CA555" s="3">
        <v>305.38499999999999</v>
      </c>
      <c r="CB555" s="3">
        <v>50.603999999999999</v>
      </c>
      <c r="CC555" s="3">
        <v>42.622</v>
      </c>
      <c r="CD555" s="3">
        <v>158.11000000000001</v>
      </c>
      <c r="CE555" s="5">
        <f>IF(CD555&lt;90, CD555, 180-CD555)</f>
        <v>21.889999999999986</v>
      </c>
      <c r="CF555" s="3">
        <v>1998</v>
      </c>
      <c r="CG555" s="3">
        <v>57306.54</v>
      </c>
      <c r="CH555" s="3">
        <v>339.32600000000002</v>
      </c>
      <c r="CI555" s="3">
        <v>366.15899999999999</v>
      </c>
      <c r="CJ555" s="3">
        <v>338.096</v>
      </c>
      <c r="CK555" s="3">
        <v>366.83199999999999</v>
      </c>
      <c r="CL555" s="3">
        <v>287.11700000000002</v>
      </c>
      <c r="CM555" s="3">
        <v>254.12899999999999</v>
      </c>
      <c r="CN555" s="3">
        <v>139.541</v>
      </c>
      <c r="CO555" s="5">
        <f>IF(CN555&lt;90, CN555, 180-CN555)</f>
        <v>40.459000000000003</v>
      </c>
      <c r="CP555" s="3">
        <v>2004</v>
      </c>
      <c r="CQ555" s="3">
        <v>1848.7909999999999</v>
      </c>
      <c r="CR555" s="3">
        <v>303.73</v>
      </c>
      <c r="CS555" s="3">
        <v>351.834</v>
      </c>
      <c r="CT555" s="3">
        <v>300.04500000000002</v>
      </c>
      <c r="CU555" s="3">
        <v>350.72300000000001</v>
      </c>
      <c r="CV555" s="3">
        <v>50.241</v>
      </c>
      <c r="CW555" s="3">
        <v>46.853999999999999</v>
      </c>
      <c r="CX555" s="3">
        <v>157.464</v>
      </c>
      <c r="CY555" s="5">
        <f>IF(CX555&lt;90, CX555, 180-CX555)</f>
        <v>22.536000000000001</v>
      </c>
      <c r="CZ555" s="46">
        <f>(Y555-$E555)/$E555</f>
        <v>-0.30996921157688645</v>
      </c>
      <c r="DA555" s="46">
        <f t="shared" si="3410"/>
        <v>-0.1765021895908965</v>
      </c>
      <c r="DB555" s="46">
        <f t="shared" si="3411"/>
        <v>-3.0833346899571824E-2</v>
      </c>
      <c r="DC555" s="46">
        <f>SQRT((AJ555-Z555)^2+(AK555-AA555)^2)</f>
        <v>41.807886636375237</v>
      </c>
      <c r="DD555" s="46">
        <f>SQRT((AL555-AB555)^2+(AM555-AC555)^2)</f>
        <v>46.038878233510452</v>
      </c>
      <c r="DE555" s="46">
        <f>ABS(AQ555-AG555)</f>
        <v>8.6370000000000005</v>
      </c>
      <c r="DF555" s="46" t="str">
        <f t="shared" si="3412"/>
        <v>CIRC</v>
      </c>
      <c r="DG555" s="46">
        <f>(AS555-$E555)/$E555</f>
        <v>-0.24144365780487093</v>
      </c>
      <c r="DH555" s="46">
        <f t="shared" si="3413"/>
        <v>-0.24717143926937665</v>
      </c>
      <c r="DI555" s="46">
        <f t="shared" si="3414"/>
        <v>-0.11000048838458655</v>
      </c>
      <c r="DJ555" s="46">
        <f>SQRT((BD555-AT555)^2+(BE555-AU555)^2)</f>
        <v>49.379907857346133</v>
      </c>
      <c r="DK555" s="46">
        <f>SQRT((BF555-AV555)^2+(BG555-AW555)^2)</f>
        <v>53.062880509825312</v>
      </c>
      <c r="DL555" s="46">
        <f>ABS(BK555-BA555)</f>
        <v>40.51100000000001</v>
      </c>
      <c r="DM555" s="46" t="str">
        <f t="shared" si="3415"/>
        <v>CIRC</v>
      </c>
      <c r="DN555" s="46">
        <f>(BM555-$E555)/$E555</f>
        <v>-0.29312242863547933</v>
      </c>
      <c r="DO555" s="46">
        <f t="shared" si="3416"/>
        <v>-0.30613573835609748</v>
      </c>
      <c r="DP555" s="46">
        <f t="shared" si="3417"/>
        <v>-0.17619287935272765</v>
      </c>
      <c r="DQ555" s="46">
        <f>SQRT((BX555-BN555)^2+(BY555-BO555)^2)</f>
        <v>44.207071662800708</v>
      </c>
      <c r="DR555" s="46">
        <f>SQRT((BZ555-BP555)^2+(CA555-BQ555)^2)</f>
        <v>47.932579577986431</v>
      </c>
      <c r="DS555" s="46">
        <f>ABS(CE555-BU555)</f>
        <v>48.89500000000001</v>
      </c>
      <c r="DT555" s="46" t="str">
        <f t="shared" si="3418"/>
        <v>RAD</v>
      </c>
      <c r="DU555" s="46">
        <f>(CG555-$E555)/$E555</f>
        <v>-0.49883598044252647</v>
      </c>
      <c r="DV555" s="46">
        <f t="shared" si="3419"/>
        <v>-0.23724095267553358</v>
      </c>
      <c r="DW555" s="46">
        <f t="shared" si="3420"/>
        <v>-0.18210233285037525</v>
      </c>
      <c r="DX555" s="46">
        <f>SQRT((CR555-CH555)^2+(CS555-CI555)^2)</f>
        <v>38.37031197423341</v>
      </c>
      <c r="DY555" s="46">
        <f>SQRT((CT555-CJ555)^2+(CU555-CK555)^2)</f>
        <v>41.320436614343734</v>
      </c>
      <c r="DZ555" s="46">
        <f>ABS(CO555-CE555)</f>
        <v>18.569000000000017</v>
      </c>
      <c r="EA555" s="46" t="str">
        <f t="shared" si="3421"/>
        <v>CIRC</v>
      </c>
    </row>
    <row r="556" spans="3:131" ht="17" x14ac:dyDescent="0.2">
      <c r="C556" s="21" t="s">
        <v>19</v>
      </c>
      <c r="D556" s="7"/>
      <c r="E556" s="7">
        <f t="shared" ref="E556:M556" si="3422">AVERAGE(E553:E555)</f>
        <v>114608.20066666667</v>
      </c>
      <c r="F556" s="7">
        <f t="shared" si="3422"/>
        <v>336.98033333333331</v>
      </c>
      <c r="G556" s="7">
        <f t="shared" si="3422"/>
        <v>409.0216666666667</v>
      </c>
      <c r="H556" s="7">
        <f t="shared" si="3422"/>
        <v>335.91466666666668</v>
      </c>
      <c r="I556" s="7">
        <f t="shared" si="3422"/>
        <v>412.00133333333338</v>
      </c>
      <c r="J556" s="7">
        <f t="shared" si="3422"/>
        <v>389.12566666666663</v>
      </c>
      <c r="K556" s="7">
        <f t="shared" si="3422"/>
        <v>375.00933333333336</v>
      </c>
      <c r="L556" s="7">
        <f t="shared" si="3422"/>
        <v>12.176666666666668</v>
      </c>
      <c r="M556" s="7">
        <f t="shared" si="3422"/>
        <v>12.176666666666668</v>
      </c>
      <c r="N556" s="7"/>
      <c r="O556" s="7">
        <f t="shared" ref="O556:W556" si="3423">AVERAGE(O553:O555)</f>
        <v>2951.8943333333336</v>
      </c>
      <c r="P556" s="7">
        <f t="shared" si="3423"/>
        <v>273.49</v>
      </c>
      <c r="Q556" s="7">
        <f t="shared" si="3423"/>
        <v>403.69099999999997</v>
      </c>
      <c r="R556" s="7">
        <f t="shared" si="3423"/>
        <v>268.85833333333335</v>
      </c>
      <c r="S556" s="7">
        <f t="shared" si="3423"/>
        <v>404.22666666666663</v>
      </c>
      <c r="T556" s="7">
        <f t="shared" si="3423"/>
        <v>61.306333333333328</v>
      </c>
      <c r="U556" s="7">
        <f t="shared" si="3423"/>
        <v>61.306333333333328</v>
      </c>
      <c r="V556" s="7">
        <f t="shared" si="3423"/>
        <v>0</v>
      </c>
      <c r="W556" s="7">
        <f t="shared" si="3423"/>
        <v>0</v>
      </c>
      <c r="X556" s="7"/>
      <c r="Y556" s="7">
        <f t="shared" ref="Y556:AG556" si="3424">AVERAGE(Y553:Y555)</f>
        <v>78902.789666666664</v>
      </c>
      <c r="Z556" s="7">
        <f t="shared" si="3424"/>
        <v>387.10066666666671</v>
      </c>
      <c r="AA556" s="7">
        <f t="shared" si="3424"/>
        <v>376.60833333333335</v>
      </c>
      <c r="AB556" s="7">
        <f t="shared" si="3424"/>
        <v>387.07</v>
      </c>
      <c r="AC556" s="7">
        <f t="shared" si="3424"/>
        <v>377.97399999999999</v>
      </c>
      <c r="AD556" s="7">
        <f t="shared" si="3424"/>
        <v>320.26366666666667</v>
      </c>
      <c r="AE556" s="7">
        <f t="shared" si="3424"/>
        <v>313.68833333333333</v>
      </c>
      <c r="AF556" s="7">
        <f t="shared" si="3424"/>
        <v>147.28966666666665</v>
      </c>
      <c r="AG556" s="7">
        <f t="shared" si="3424"/>
        <v>32.710333333333331</v>
      </c>
      <c r="AH556" s="7"/>
      <c r="AI556" s="7">
        <f t="shared" ref="AI556:AQ556" si="3425">AVERAGE(AI553:AI555)</f>
        <v>2377.1826666666666</v>
      </c>
      <c r="AJ556" s="7">
        <f t="shared" si="3425"/>
        <v>346.21366666666671</v>
      </c>
      <c r="AK556" s="7">
        <f t="shared" si="3425"/>
        <v>368.7806666666666</v>
      </c>
      <c r="AL556" s="7">
        <f t="shared" si="3425"/>
        <v>342.50133333333332</v>
      </c>
      <c r="AM556" s="7">
        <f t="shared" si="3425"/>
        <v>367.3006666666667</v>
      </c>
      <c r="AN556" s="7">
        <f t="shared" si="3425"/>
        <v>59.551666666666669</v>
      </c>
      <c r="AO556" s="7">
        <f t="shared" si="3425"/>
        <v>50.824666666666673</v>
      </c>
      <c r="AP556" s="7">
        <f t="shared" si="3425"/>
        <v>135.95099999999999</v>
      </c>
      <c r="AQ556" s="7">
        <f t="shared" si="3425"/>
        <v>44.049000000000007</v>
      </c>
      <c r="AR556" s="7"/>
      <c r="AS556" s="7">
        <f t="shared" ref="AS556:BA556" si="3426">AVERAGE(AS553:AS555)</f>
        <v>86490.698666666678</v>
      </c>
      <c r="AT556" s="7">
        <f t="shared" si="3426"/>
        <v>310.19299999999998</v>
      </c>
      <c r="AU556" s="7">
        <f t="shared" si="3426"/>
        <v>331.60466666666662</v>
      </c>
      <c r="AV556" s="7">
        <f t="shared" si="3426"/>
        <v>310.35699999999997</v>
      </c>
      <c r="AW556" s="7">
        <f t="shared" si="3426"/>
        <v>332.58066666666667</v>
      </c>
      <c r="AX556" s="7">
        <f t="shared" si="3426"/>
        <v>334.27833333333336</v>
      </c>
      <c r="AY556" s="7">
        <f t="shared" si="3426"/>
        <v>329.43566666666669</v>
      </c>
      <c r="AZ556" s="7">
        <f t="shared" si="3426"/>
        <v>2.1283333333333334</v>
      </c>
      <c r="BA556" s="7">
        <f t="shared" si="3426"/>
        <v>2.1283333333333334</v>
      </c>
      <c r="BB556" s="7"/>
      <c r="BC556" s="7">
        <f t="shared" ref="BC556:BK556" si="3427">AVERAGE(BC553:BC555)</f>
        <v>1978.9650000000001</v>
      </c>
      <c r="BD556" s="7">
        <f t="shared" si="3427"/>
        <v>264.62300000000005</v>
      </c>
      <c r="BE556" s="7">
        <f t="shared" si="3427"/>
        <v>314.21600000000001</v>
      </c>
      <c r="BF556" s="7">
        <f t="shared" si="3427"/>
        <v>261.74333333333334</v>
      </c>
      <c r="BG556" s="7">
        <f t="shared" si="3427"/>
        <v>312.86366666666669</v>
      </c>
      <c r="BH556" s="7">
        <f t="shared" si="3427"/>
        <v>54.429333333333339</v>
      </c>
      <c r="BI556" s="7">
        <f t="shared" si="3427"/>
        <v>46.293666666666667</v>
      </c>
      <c r="BJ556" s="7">
        <f t="shared" si="3427"/>
        <v>136.29833333333332</v>
      </c>
      <c r="BK556" s="7">
        <f t="shared" si="3427"/>
        <v>43.701666666666661</v>
      </c>
      <c r="BL556" s="7"/>
      <c r="BM556" s="7">
        <f t="shared" ref="BM556:BU556" si="3428">AVERAGE(BM553:BM555)</f>
        <v>80915.611999999994</v>
      </c>
      <c r="BN556" s="7">
        <f t="shared" si="3428"/>
        <v>357.62166666666667</v>
      </c>
      <c r="BO556" s="7">
        <f t="shared" si="3428"/>
        <v>320.57900000000001</v>
      </c>
      <c r="BP556" s="7">
        <f t="shared" si="3428"/>
        <v>357.78899999999999</v>
      </c>
      <c r="BQ556" s="7">
        <f t="shared" si="3428"/>
        <v>321.16033333333331</v>
      </c>
      <c r="BR556" s="7">
        <f t="shared" si="3428"/>
        <v>323.4826666666666</v>
      </c>
      <c r="BS556" s="7">
        <f t="shared" si="3428"/>
        <v>318.48933333333338</v>
      </c>
      <c r="BT556" s="7">
        <f t="shared" si="3428"/>
        <v>107.55133333333333</v>
      </c>
      <c r="BU556" s="7">
        <f t="shared" si="3428"/>
        <v>72.448666666666654</v>
      </c>
      <c r="BV556" s="7"/>
      <c r="BW556" s="7">
        <f t="shared" ref="BW556:CE556" si="3429">AVERAGE(BW553:BW555)</f>
        <v>1702.9636666666665</v>
      </c>
      <c r="BX556" s="7">
        <f t="shared" si="3429"/>
        <v>315.98133333333334</v>
      </c>
      <c r="BY556" s="7">
        <f t="shared" si="3429"/>
        <v>306.44100000000003</v>
      </c>
      <c r="BZ556" s="7">
        <f t="shared" si="3429"/>
        <v>312.80633333333333</v>
      </c>
      <c r="CA556" s="7">
        <f t="shared" si="3429"/>
        <v>305.38133333333332</v>
      </c>
      <c r="CB556" s="7">
        <f t="shared" si="3429"/>
        <v>50.245000000000005</v>
      </c>
      <c r="CC556" s="7">
        <f t="shared" si="3429"/>
        <v>43.156000000000006</v>
      </c>
      <c r="CD556" s="7">
        <f t="shared" si="3429"/>
        <v>158.21333333333334</v>
      </c>
      <c r="CE556" s="7">
        <f t="shared" si="3429"/>
        <v>21.786666666666662</v>
      </c>
      <c r="CF556" s="10"/>
      <c r="CG556" s="7">
        <f t="shared" ref="CG556:CO556" si="3430">AVERAGE(CG553:CG555)</f>
        <v>57180.157000000007</v>
      </c>
      <c r="CH556" s="7">
        <f t="shared" si="3430"/>
        <v>339.23133333333334</v>
      </c>
      <c r="CI556" s="7">
        <f t="shared" si="3430"/>
        <v>366.46333333333331</v>
      </c>
      <c r="CJ556" s="7">
        <f t="shared" si="3430"/>
        <v>337.99166666666667</v>
      </c>
      <c r="CK556" s="7">
        <f t="shared" si="3430"/>
        <v>367.21133333333336</v>
      </c>
      <c r="CL556" s="7">
        <f t="shared" si="3430"/>
        <v>286.33200000000005</v>
      </c>
      <c r="CM556" s="7">
        <f t="shared" si="3430"/>
        <v>254.26400000000001</v>
      </c>
      <c r="CN556" s="7">
        <f t="shared" si="3430"/>
        <v>139.38233333333332</v>
      </c>
      <c r="CO556" s="7">
        <f t="shared" si="3430"/>
        <v>40.617666666666658</v>
      </c>
      <c r="CP556" s="10"/>
      <c r="CQ556" s="7">
        <f t="shared" ref="CQ556:DE556" si="3431">AVERAGE(CQ553:CQ555)</f>
        <v>1882.0096666666668</v>
      </c>
      <c r="CR556" s="7">
        <f t="shared" si="3431"/>
        <v>303.637</v>
      </c>
      <c r="CS556" s="7">
        <f t="shared" si="3431"/>
        <v>351.87100000000004</v>
      </c>
      <c r="CT556" s="7">
        <f t="shared" si="3431"/>
        <v>299.97766666666666</v>
      </c>
      <c r="CU556" s="7">
        <f t="shared" si="3431"/>
        <v>350.83066666666667</v>
      </c>
      <c r="CV556" s="7">
        <f t="shared" si="3431"/>
        <v>50.297333333333334</v>
      </c>
      <c r="CW556" s="7">
        <f t="shared" si="3431"/>
        <v>47.641333333333328</v>
      </c>
      <c r="CX556" s="7">
        <f t="shared" si="3431"/>
        <v>160.32933333333332</v>
      </c>
      <c r="CY556" s="7">
        <f t="shared" si="3431"/>
        <v>19.670666666666666</v>
      </c>
      <c r="CZ556" s="49">
        <f t="shared" si="3431"/>
        <v>-0.31153085213068615</v>
      </c>
      <c r="DA556" s="49">
        <f t="shared" si="3431"/>
        <v>-0.17095728976973565</v>
      </c>
      <c r="DB556" s="49">
        <f t="shared" si="3431"/>
        <v>-2.8601293954205659E-2</v>
      </c>
      <c r="DC556" s="49">
        <f t="shared" si="3431"/>
        <v>41.630398258343952</v>
      </c>
      <c r="DD556" s="49">
        <f t="shared" si="3431"/>
        <v>45.830180582687014</v>
      </c>
      <c r="DE556" s="49">
        <f t="shared" si="3431"/>
        <v>11.338666666666674</v>
      </c>
      <c r="DF556" s="46" t="str">
        <f t="shared" si="3412"/>
        <v>CIRC</v>
      </c>
      <c r="DG556" s="49">
        <f t="shared" ref="DG556:DL556" si="3432">AVERAGE(DG553:DG555)</f>
        <v>-0.24531204453304145</v>
      </c>
      <c r="DH556" s="49">
        <f t="shared" si="3432"/>
        <v>-0.24486646049956351</v>
      </c>
      <c r="DI556" s="49">
        <f t="shared" si="3432"/>
        <v>-0.11218290815830961</v>
      </c>
      <c r="DJ556" s="49">
        <f t="shared" si="3432"/>
        <v>48.776219330462901</v>
      </c>
      <c r="DK556" s="49">
        <f t="shared" si="3432"/>
        <v>52.461761124138604</v>
      </c>
      <c r="DL556" s="49">
        <f t="shared" si="3432"/>
        <v>41.573333333333331</v>
      </c>
      <c r="DM556" s="46" t="str">
        <f t="shared" si="3415"/>
        <v>CIRC</v>
      </c>
      <c r="DN556" s="49">
        <f t="shared" ref="DN556:DS556" si="3433">AVERAGE(DN553:DN555)</f>
        <v>-0.29396304539707463</v>
      </c>
      <c r="DO556" s="49">
        <f t="shared" si="3433"/>
        <v>-0.29604642859883518</v>
      </c>
      <c r="DP556" s="49">
        <f t="shared" si="3433"/>
        <v>-0.18044315146605708</v>
      </c>
      <c r="DQ556" s="49">
        <f t="shared" si="3433"/>
        <v>43.975974930672358</v>
      </c>
      <c r="DR556" s="49">
        <f t="shared" si="3433"/>
        <v>47.671027721522783</v>
      </c>
      <c r="DS556" s="49">
        <f t="shared" si="3433"/>
        <v>50.661999999999999</v>
      </c>
      <c r="DT556" s="46" t="str">
        <f t="shared" si="3418"/>
        <v>RAD</v>
      </c>
      <c r="DU556" s="49">
        <f t="shared" ref="DU556:DZ556" si="3434">AVERAGE(DU553:DU555)</f>
        <v>-0.50107480240699498</v>
      </c>
      <c r="DV556" s="49">
        <f t="shared" si="3434"/>
        <v>-0.22287200214793068</v>
      </c>
      <c r="DW556" s="49">
        <f t="shared" si="3434"/>
        <v>-0.17956207887040465</v>
      </c>
      <c r="DX556" s="49">
        <f t="shared" si="3434"/>
        <v>38.470347498715313</v>
      </c>
      <c r="DY556" s="49">
        <f t="shared" si="3434"/>
        <v>41.394435674478352</v>
      </c>
      <c r="DZ556" s="49">
        <f t="shared" si="3434"/>
        <v>18.831</v>
      </c>
      <c r="EA556" s="46" t="str">
        <f t="shared" si="3421"/>
        <v>CIRC</v>
      </c>
    </row>
    <row r="557" spans="3:131" ht="17" x14ac:dyDescent="0.2">
      <c r="C557" s="21" t="s">
        <v>20</v>
      </c>
      <c r="D557" s="7"/>
      <c r="E557" s="7">
        <f>STDEV(E553:E555)</f>
        <v>718.41656298928228</v>
      </c>
      <c r="F557" s="7">
        <f t="shared" ref="F557:M557" si="3435">STDEV(F553:F555)</f>
        <v>0.38641601071036241</v>
      </c>
      <c r="G557" s="7">
        <f t="shared" si="3435"/>
        <v>0.52798705792218381</v>
      </c>
      <c r="H557" s="7">
        <f t="shared" si="3435"/>
        <v>0.4066464475847788</v>
      </c>
      <c r="I557" s="7">
        <f t="shared" si="3435"/>
        <v>0.60161144714285442</v>
      </c>
      <c r="J557" s="7">
        <f t="shared" si="3435"/>
        <v>1.8857227615249603</v>
      </c>
      <c r="K557" s="7">
        <f t="shared" si="3435"/>
        <v>2.8879768581713483</v>
      </c>
      <c r="L557" s="7">
        <f t="shared" si="3435"/>
        <v>4.0941558755539962</v>
      </c>
      <c r="M557" s="7">
        <f t="shared" si="3435"/>
        <v>4.0941558755539962</v>
      </c>
      <c r="N557" s="7"/>
      <c r="O557" s="7">
        <f>STDEV(O553:O555)</f>
        <v>20.089479966722113</v>
      </c>
      <c r="P557" s="7">
        <f t="shared" ref="P557:W557" si="3436">STDEV(P553:P555)</f>
        <v>0.60476193663291078</v>
      </c>
      <c r="Q557" s="7">
        <f t="shared" si="3436"/>
        <v>0.16799999999997794</v>
      </c>
      <c r="R557" s="7">
        <f t="shared" si="3436"/>
        <v>0.35625880106089486</v>
      </c>
      <c r="S557" s="7">
        <f t="shared" si="3436"/>
        <v>0.1168346409817442</v>
      </c>
      <c r="T557" s="7">
        <f t="shared" si="3436"/>
        <v>0.20900079744664563</v>
      </c>
      <c r="U557" s="7">
        <f t="shared" si="3436"/>
        <v>0.20900079744664563</v>
      </c>
      <c r="V557" s="7">
        <f t="shared" si="3436"/>
        <v>0</v>
      </c>
      <c r="W557" s="7">
        <f t="shared" si="3436"/>
        <v>0</v>
      </c>
      <c r="X557" s="7"/>
      <c r="Y557" s="7">
        <f>STDEV(Y553:Y555)</f>
        <v>161.81701315169002</v>
      </c>
      <c r="Z557" s="7">
        <f t="shared" ref="Z557:AG557" si="3437">STDEV(Z553:Z555)</f>
        <v>0.13856526741335159</v>
      </c>
      <c r="AA557" s="7">
        <f t="shared" si="3437"/>
        <v>0.11900140055199848</v>
      </c>
      <c r="AB557" s="7">
        <f t="shared" si="3437"/>
        <v>0.14314677781913687</v>
      </c>
      <c r="AC557" s="7">
        <f t="shared" si="3437"/>
        <v>0.11396051947931547</v>
      </c>
      <c r="AD557" s="7">
        <f t="shared" si="3437"/>
        <v>1.3059928534771355</v>
      </c>
      <c r="AE557" s="7">
        <f t="shared" si="3437"/>
        <v>0.96943299579357356</v>
      </c>
      <c r="AF557" s="7">
        <f t="shared" si="3437"/>
        <v>9.4763804447338185</v>
      </c>
      <c r="AG557" s="7">
        <f t="shared" si="3437"/>
        <v>9.4763804447338256</v>
      </c>
      <c r="AH557" s="7"/>
      <c r="AI557" s="7">
        <f>STDEV(AI553:AI555)</f>
        <v>23.928104403260466</v>
      </c>
      <c r="AJ557" s="7">
        <f t="shared" ref="AJ557:AQ557" si="3438">STDEV(AJ553:AJ555)</f>
        <v>0.20468593828919962</v>
      </c>
      <c r="AK557" s="7">
        <f t="shared" si="3438"/>
        <v>0.35283045975840766</v>
      </c>
      <c r="AL557" s="7">
        <f t="shared" si="3438"/>
        <v>0.15518161403121741</v>
      </c>
      <c r="AM557" s="7">
        <f t="shared" si="3438"/>
        <v>0.46750436718100924</v>
      </c>
      <c r="AN557" s="7">
        <f t="shared" si="3438"/>
        <v>0.37834552109590697</v>
      </c>
      <c r="AO557" s="7">
        <f t="shared" si="3438"/>
        <v>0.24897054712020311</v>
      </c>
      <c r="AP557" s="7">
        <f t="shared" si="3438"/>
        <v>1.984133060054198</v>
      </c>
      <c r="AQ557" s="7">
        <f t="shared" si="3438"/>
        <v>1.984133060054198</v>
      </c>
      <c r="AR557" s="7"/>
      <c r="AS557" s="7">
        <f>STDEV(AS553:AS555)</f>
        <v>220.00051029334631</v>
      </c>
      <c r="AT557" s="7">
        <f t="shared" ref="AT557:BA557" si="3439">STDEV(AT553:AT555)</f>
        <v>0.34998999985711887</v>
      </c>
      <c r="AU557" s="7">
        <f t="shared" si="3439"/>
        <v>0.27584838831020908</v>
      </c>
      <c r="AV557" s="7">
        <f t="shared" si="3439"/>
        <v>0.37703978569905366</v>
      </c>
      <c r="AW557" s="7">
        <f t="shared" si="3439"/>
        <v>0.31895036186422204</v>
      </c>
      <c r="AX557" s="7">
        <f t="shared" si="3439"/>
        <v>0.52374071193035676</v>
      </c>
      <c r="AY557" s="7">
        <f t="shared" si="3439"/>
        <v>0.58195561113655991</v>
      </c>
      <c r="AZ557" s="7">
        <f t="shared" si="3439"/>
        <v>2.7593595875371761</v>
      </c>
      <c r="BA557" s="7">
        <f t="shared" si="3439"/>
        <v>2.7593595875371761</v>
      </c>
      <c r="BB557" s="7"/>
      <c r="BC557" s="7">
        <f>STDEV(BC553:BC555)</f>
        <v>7.3423274920149533</v>
      </c>
      <c r="BD557" s="7">
        <f t="shared" ref="BD557:BK557" si="3440">STDEV(BD553:BD555)</f>
        <v>0.33029078097941139</v>
      </c>
      <c r="BE557" s="7">
        <f t="shared" si="3440"/>
        <v>0.12549103553641375</v>
      </c>
      <c r="BF557" s="7">
        <f t="shared" si="3440"/>
        <v>0.36266421567798651</v>
      </c>
      <c r="BG557" s="7">
        <f t="shared" si="3440"/>
        <v>0.15989475705392667</v>
      </c>
      <c r="BH557" s="7">
        <f t="shared" si="3440"/>
        <v>0.41511604803155011</v>
      </c>
      <c r="BI557" s="7">
        <f t="shared" si="3440"/>
        <v>0.20408413297788128</v>
      </c>
      <c r="BJ557" s="7">
        <f t="shared" si="3440"/>
        <v>2.8766536693410369</v>
      </c>
      <c r="BK557" s="7">
        <f t="shared" si="3440"/>
        <v>2.8766536693410374</v>
      </c>
      <c r="BL557" s="7"/>
      <c r="BM557" s="7">
        <f>STDEV(BM553:BM555)</f>
        <v>74.802195816700589</v>
      </c>
      <c r="BN557" s="7">
        <f t="shared" ref="BN557:BU557" si="3441">STDEV(BN553:BN555)</f>
        <v>4.9328828623150259E-2</v>
      </c>
      <c r="BO557" s="7">
        <f t="shared" si="3441"/>
        <v>0.56041680916973913</v>
      </c>
      <c r="BP557" s="7">
        <f t="shared" si="3441"/>
        <v>2.9715315916215235E-2</v>
      </c>
      <c r="BQ557" s="7">
        <f t="shared" si="3441"/>
        <v>0.61949683884045637</v>
      </c>
      <c r="BR557" s="7">
        <f t="shared" si="3441"/>
        <v>1.2047146273426426</v>
      </c>
      <c r="BS557" s="7">
        <f t="shared" si="3441"/>
        <v>0.9847823786671559</v>
      </c>
      <c r="BT557" s="7">
        <f t="shared" si="3441"/>
        <v>2.6553663275211821</v>
      </c>
      <c r="BU557" s="7">
        <f t="shared" si="3441"/>
        <v>2.6553663275211821</v>
      </c>
      <c r="BV557" s="7"/>
      <c r="BW557" s="7">
        <f>STDEV(BW553:BW555)</f>
        <v>20.048293701293687</v>
      </c>
      <c r="BX557" s="7">
        <f t="shared" ref="BX557:CE557" si="3442">STDEV(BX553:BX555)</f>
        <v>8.3548389172583726E-2</v>
      </c>
      <c r="BY557" s="7">
        <f t="shared" si="3442"/>
        <v>0.18466456075813426</v>
      </c>
      <c r="BZ557" s="7">
        <f t="shared" si="3442"/>
        <v>0.11885425248318275</v>
      </c>
      <c r="CA557" s="7">
        <f t="shared" si="3442"/>
        <v>0.17552872509459275</v>
      </c>
      <c r="CB557" s="7">
        <f t="shared" si="3442"/>
        <v>0.59943056311803333</v>
      </c>
      <c r="CC557" s="7">
        <f t="shared" si="3442"/>
        <v>0.46313281032550585</v>
      </c>
      <c r="CD557" s="7">
        <f t="shared" si="3442"/>
        <v>2.4016678232705893</v>
      </c>
      <c r="CE557" s="7">
        <f t="shared" si="3442"/>
        <v>2.4016678232705893</v>
      </c>
      <c r="CF557" s="10"/>
      <c r="CG557" s="7">
        <f>STDEV(CG553:CG555)</f>
        <v>246.51014286840098</v>
      </c>
      <c r="CH557" s="7">
        <f t="shared" ref="CH557:CO557" si="3443">STDEV(CH553:CH555)</f>
        <v>0.120271914150123</v>
      </c>
      <c r="CI557" s="7">
        <f t="shared" si="3443"/>
        <v>0.2958958149980086</v>
      </c>
      <c r="CJ557" s="7">
        <f t="shared" si="3443"/>
        <v>0.12859367532399116</v>
      </c>
      <c r="CK557" s="7">
        <f t="shared" si="3443"/>
        <v>0.38000175438191058</v>
      </c>
      <c r="CL557" s="7">
        <f t="shared" si="3443"/>
        <v>0.70016069584061436</v>
      </c>
      <c r="CM557" s="7">
        <f t="shared" si="3443"/>
        <v>0.84264998664925383</v>
      </c>
      <c r="CN557" s="7">
        <f t="shared" si="3443"/>
        <v>0.22724949578234505</v>
      </c>
      <c r="CO557" s="7">
        <f t="shared" si="3443"/>
        <v>0.22724949578234505</v>
      </c>
      <c r="CP557" s="10"/>
      <c r="CQ557" s="7">
        <f t="shared" ref="CQ557:DE557" si="3444">STDEV(CQ553:CQ555)</f>
        <v>31.479577861422126</v>
      </c>
      <c r="CR557" s="7">
        <f t="shared" si="3444"/>
        <v>8.3360662185469517E-2</v>
      </c>
      <c r="CS557" s="7">
        <f t="shared" si="3444"/>
        <v>0.17446776206506778</v>
      </c>
      <c r="CT557" s="7">
        <f t="shared" si="3444"/>
        <v>7.8130233158070161E-2</v>
      </c>
      <c r="CU557" s="7">
        <f t="shared" si="3444"/>
        <v>0.21119738003426045</v>
      </c>
      <c r="CV557" s="7">
        <f t="shared" si="3444"/>
        <v>0.14119608115430585</v>
      </c>
      <c r="CW557" s="7">
        <f t="shared" si="3444"/>
        <v>0.70973891913388387</v>
      </c>
      <c r="CX557" s="7">
        <f t="shared" si="3444"/>
        <v>3.811436780707945</v>
      </c>
      <c r="CY557" s="7">
        <f t="shared" si="3444"/>
        <v>3.8114367807079477</v>
      </c>
      <c r="CZ557" s="49">
        <f t="shared" si="3444"/>
        <v>2.9986042400521442E-3</v>
      </c>
      <c r="DA557" s="49">
        <f t="shared" si="3444"/>
        <v>6.721644298143128E-3</v>
      </c>
      <c r="DB557" s="49">
        <f t="shared" si="3444"/>
        <v>9.2501267420071823E-3</v>
      </c>
      <c r="DC557" s="49">
        <f t="shared" si="3444"/>
        <v>0.1619915970397586</v>
      </c>
      <c r="DD557" s="49">
        <f t="shared" si="3444"/>
        <v>0.18087188130859877</v>
      </c>
      <c r="DE557" s="49">
        <f t="shared" si="3444"/>
        <v>10.003951935776865</v>
      </c>
      <c r="DG557" s="49">
        <f t="shared" ref="DG557:DL557" si="3445">STDEV(DG553:DG555)</f>
        <v>5.9306471308794547E-3</v>
      </c>
      <c r="DH557" s="49">
        <f t="shared" si="3445"/>
        <v>5.8439024889902083E-3</v>
      </c>
      <c r="DI557" s="49">
        <f t="shared" si="3445"/>
        <v>3.751900352769311E-3</v>
      </c>
      <c r="DJ557" s="49">
        <f t="shared" si="3445"/>
        <v>0.55369101479467364</v>
      </c>
      <c r="DK557" s="49">
        <f t="shared" si="3445"/>
        <v>0.56860762457767866</v>
      </c>
      <c r="DL557" s="49">
        <f t="shared" si="3445"/>
        <v>1.4221653677872015</v>
      </c>
      <c r="DN557" s="49">
        <f t="shared" ref="DN557:DS557" si="3446">STDEV(DN553:DN555)</f>
        <v>4.2495882071974418E-3</v>
      </c>
      <c r="DO557" s="49">
        <f t="shared" si="3446"/>
        <v>8.8989867611050655E-3</v>
      </c>
      <c r="DP557" s="49">
        <f t="shared" si="3446"/>
        <v>6.9983282682935851E-3</v>
      </c>
      <c r="DQ557" s="49">
        <f t="shared" si="3446"/>
        <v>0.24927263249382803</v>
      </c>
      <c r="DR557" s="49">
        <f t="shared" si="3446"/>
        <v>0.28346509610793047</v>
      </c>
      <c r="DS557" s="49">
        <f t="shared" si="3446"/>
        <v>4.8768070496996181</v>
      </c>
      <c r="DU557" s="49">
        <f t="shared" ref="DU557:DZ557" si="3447">STDEV(DU553:DU555)</f>
        <v>2.1969678555673476E-3</v>
      </c>
      <c r="DV557" s="49">
        <f t="shared" si="3447"/>
        <v>1.3619095544717274E-2</v>
      </c>
      <c r="DW557" s="49">
        <f t="shared" si="3447"/>
        <v>5.0915872820476741E-3</v>
      </c>
      <c r="DX557" s="49">
        <f t="shared" si="3447"/>
        <v>0.19834815888083923</v>
      </c>
      <c r="DY557" s="49">
        <f t="shared" si="3447"/>
        <v>0.19853661428356997</v>
      </c>
      <c r="DZ557" s="49">
        <f t="shared" si="3447"/>
        <v>2.230570330655361</v>
      </c>
    </row>
    <row r="558" spans="3:131" x14ac:dyDescent="0.2">
      <c r="C558" s="98" t="s">
        <v>140</v>
      </c>
      <c r="D558" s="3">
        <v>2005</v>
      </c>
      <c r="E558" s="3">
        <v>117150.917</v>
      </c>
      <c r="F558" s="3">
        <v>374.57</v>
      </c>
      <c r="G558" s="3">
        <v>344.35899999999998</v>
      </c>
      <c r="H558" s="3">
        <v>372.77100000000002</v>
      </c>
      <c r="I558" s="3">
        <v>346.28</v>
      </c>
      <c r="J558" s="3">
        <v>394.5</v>
      </c>
      <c r="K558" s="3">
        <v>378.10199999999998</v>
      </c>
      <c r="L558" s="3">
        <v>3.8929999999999998</v>
      </c>
      <c r="M558" s="5">
        <f>IF(L558&lt;90, L558, 180-L558)</f>
        <v>3.8929999999999998</v>
      </c>
      <c r="N558" s="3">
        <v>2008</v>
      </c>
      <c r="O558" s="3">
        <v>1234.1790000000001</v>
      </c>
      <c r="P558" s="3">
        <v>407.71800000000002</v>
      </c>
      <c r="Q558" s="3">
        <v>357.04700000000003</v>
      </c>
      <c r="R558" s="3">
        <v>407.202</v>
      </c>
      <c r="S558" s="3">
        <v>356.94</v>
      </c>
      <c r="T558" s="3">
        <v>39.640999999999998</v>
      </c>
      <c r="U558" s="3">
        <v>39.640999999999998</v>
      </c>
      <c r="V558" s="3">
        <v>0</v>
      </c>
      <c r="W558" s="5">
        <f>IF(V558&lt;90, V558, 180-V558)</f>
        <v>0</v>
      </c>
      <c r="X558" s="3">
        <v>2014</v>
      </c>
      <c r="Y558" s="3">
        <v>82330.187999999995</v>
      </c>
      <c r="Z558" s="3">
        <v>368.52199999999999</v>
      </c>
      <c r="AA558" s="3">
        <v>328.60899999999998</v>
      </c>
      <c r="AB558" s="3">
        <v>367.46199999999999</v>
      </c>
      <c r="AC558" s="3">
        <v>329.36099999999999</v>
      </c>
      <c r="AD558" s="3">
        <v>335.41699999999997</v>
      </c>
      <c r="AE558" s="3">
        <v>312.52499999999998</v>
      </c>
      <c r="AF558" s="3">
        <v>165.14699999999999</v>
      </c>
      <c r="AG558" s="5">
        <f>IF(AF558&lt;90, AF558, 180-AF558)</f>
        <v>14.853000000000009</v>
      </c>
      <c r="AH558" s="3">
        <v>2017</v>
      </c>
      <c r="AI558" s="3">
        <v>745.91200000000003</v>
      </c>
      <c r="AJ558" s="3">
        <v>392.27199999999999</v>
      </c>
      <c r="AK558" s="3">
        <v>337.822</v>
      </c>
      <c r="AL558" s="3">
        <v>392.19</v>
      </c>
      <c r="AM558" s="3">
        <v>337.06599999999997</v>
      </c>
      <c r="AN558" s="3">
        <v>32.610999999999997</v>
      </c>
      <c r="AO558" s="3">
        <v>29.123000000000001</v>
      </c>
      <c r="AP558" s="3">
        <v>52.795000000000002</v>
      </c>
      <c r="AQ558" s="5">
        <f>IF(AP558&lt;90, AP558, 180-AP558)</f>
        <v>52.795000000000002</v>
      </c>
      <c r="AR558" s="3">
        <v>2024</v>
      </c>
      <c r="AS558" s="3">
        <v>88843.745999999999</v>
      </c>
      <c r="AT558" s="3">
        <v>345.428</v>
      </c>
      <c r="AU558" s="3">
        <v>317.178</v>
      </c>
      <c r="AV558" s="3">
        <v>344.43799999999999</v>
      </c>
      <c r="AW558" s="3">
        <v>318.29700000000003</v>
      </c>
      <c r="AX558" s="3">
        <v>343.536</v>
      </c>
      <c r="AY558" s="3">
        <v>329.28</v>
      </c>
      <c r="AZ558" s="3">
        <v>157.67099999999999</v>
      </c>
      <c r="BA558" s="5">
        <f>IF(AZ558&lt;90, AZ558, 180-AZ558)</f>
        <v>22.329000000000008</v>
      </c>
      <c r="BB558" s="3">
        <v>2027</v>
      </c>
      <c r="BC558" s="3">
        <v>593.21699999999998</v>
      </c>
      <c r="BD558" s="3">
        <v>367.60199999999998</v>
      </c>
      <c r="BE558" s="3">
        <v>323.07600000000002</v>
      </c>
      <c r="BF558" s="3">
        <v>366.334</v>
      </c>
      <c r="BG558" s="3">
        <v>322.48099999999999</v>
      </c>
      <c r="BH558" s="3">
        <v>29.553000000000001</v>
      </c>
      <c r="BI558" s="3">
        <v>25.558</v>
      </c>
      <c r="BJ558" s="3">
        <v>179.81399999999999</v>
      </c>
      <c r="BK558" s="5">
        <f>IF(BJ558&lt;90, BJ558, 180-BJ558)</f>
        <v>0.18600000000000705</v>
      </c>
      <c r="BL558" s="3">
        <v>2033</v>
      </c>
      <c r="BM558" s="3">
        <v>79466.014999999999</v>
      </c>
      <c r="BN558" s="3">
        <v>334.61099999999999</v>
      </c>
      <c r="BO558" s="3">
        <v>316.52800000000002</v>
      </c>
      <c r="BP558" s="3">
        <v>333.95100000000002</v>
      </c>
      <c r="BQ558" s="3">
        <v>317.39499999999998</v>
      </c>
      <c r="BR558" s="3">
        <v>326.08600000000001</v>
      </c>
      <c r="BS558" s="3">
        <v>310.28399999999999</v>
      </c>
      <c r="BT558" s="3">
        <v>168.46600000000001</v>
      </c>
      <c r="BU558" s="5">
        <f>IF(BT558&lt;90, BT558, 180-BT558)</f>
        <v>11.533999999999992</v>
      </c>
      <c r="BV558" s="3">
        <v>2036</v>
      </c>
      <c r="BW558" s="3">
        <v>605.94100000000003</v>
      </c>
      <c r="BX558" s="3">
        <v>360.53100000000001</v>
      </c>
      <c r="BY558" s="3">
        <v>318.57499999999999</v>
      </c>
      <c r="BZ558" s="3">
        <v>358.495</v>
      </c>
      <c r="CA558" s="3">
        <v>318.60500000000002</v>
      </c>
      <c r="CB558" s="3">
        <v>28.663</v>
      </c>
      <c r="CC558" s="3">
        <v>26.917000000000002</v>
      </c>
      <c r="CD558" s="3">
        <v>178.833</v>
      </c>
      <c r="CE558" s="5">
        <f>IF(CD558&lt;90, CD558, 180-CD558)</f>
        <v>1.1670000000000016</v>
      </c>
      <c r="CF558" s="3">
        <v>2042</v>
      </c>
      <c r="CG558" s="3">
        <v>54723.885999999999</v>
      </c>
      <c r="CH558" s="3">
        <v>389.21199999999999</v>
      </c>
      <c r="CI558" s="3">
        <v>309.96499999999997</v>
      </c>
      <c r="CJ558" s="3">
        <v>388.65100000000001</v>
      </c>
      <c r="CK558" s="3">
        <v>310.642</v>
      </c>
      <c r="CL558" s="3">
        <v>273.17200000000003</v>
      </c>
      <c r="CM558" s="3">
        <v>255.065</v>
      </c>
      <c r="CN558" s="3">
        <v>42.466999999999999</v>
      </c>
      <c r="CO558" s="5">
        <f>IF(CN558&lt;90, CN558, 180-CN558)</f>
        <v>42.466999999999999</v>
      </c>
      <c r="CP558" s="3">
        <v>2045</v>
      </c>
      <c r="CQ558" s="3">
        <v>754.92100000000005</v>
      </c>
      <c r="CR558" s="3">
        <v>393.983</v>
      </c>
      <c r="CS558" s="3">
        <v>308.452</v>
      </c>
      <c r="CT558" s="3">
        <v>394.50299999999999</v>
      </c>
      <c r="CU558" s="3">
        <v>307.565</v>
      </c>
      <c r="CV558" s="3">
        <v>32.308999999999997</v>
      </c>
      <c r="CW558" s="3">
        <v>29.75</v>
      </c>
      <c r="CX558" s="3">
        <v>138.67699999999999</v>
      </c>
      <c r="CY558" s="5">
        <f>IF(CX558&lt;90, CX558, 180-CX558)</f>
        <v>41.323000000000008</v>
      </c>
      <c r="CZ558" s="46">
        <f>(Y558-$E558)/$E558</f>
        <v>-0.29722967512068221</v>
      </c>
      <c r="DA558" s="46">
        <f>IF((AQ558-AG558)&lt;45,(AO558-$T558)/$T558,(AN558-$U558)/$U558)</f>
        <v>-0.26533134885598236</v>
      </c>
      <c r="DB558" s="46">
        <f>IF((AQ558-AG558)&lt;45,(AN558-$T558)/$T558,(AO558-$U558)/$U558)</f>
        <v>-0.17734164123003965</v>
      </c>
      <c r="DC558" s="46">
        <f>SQRT((AJ558-Z558)^2+(AK558-AA558)^2)</f>
        <v>25.474337459490492</v>
      </c>
      <c r="DD558" s="46">
        <f>SQRT((AL558-AB558)^2+(AM558-AC558)^2)</f>
        <v>25.900598622425704</v>
      </c>
      <c r="DE558" s="46">
        <f>ABS(AQ558-AG558)</f>
        <v>37.941999999999993</v>
      </c>
      <c r="DF558" s="46" t="str">
        <f>IF(DE558&lt;45,DF$6,DF$5)</f>
        <v>CIRC</v>
      </c>
      <c r="DG558" s="46">
        <f>(AS558-$E558)/$E558</f>
        <v>-0.24162995668228532</v>
      </c>
      <c r="DH558" s="46">
        <f>IF((BK558-BA558)&lt;45,(BI558-$T558)/$T558,(BH558-$U558)/$U558)</f>
        <v>-0.35526348982114475</v>
      </c>
      <c r="DI558" s="46">
        <f>IF((BK558-BA558)&lt;45,(BH558-$T558)/$T558,(BI558-$U558)/$U558)</f>
        <v>-0.25448399384475662</v>
      </c>
      <c r="DJ558" s="46">
        <f>SQRT((BD558-AT558)^2+(BE558-AU558)^2)</f>
        <v>22.944992482020982</v>
      </c>
      <c r="DK558" s="46">
        <f>SQRT((BF558-AV558)^2+(BG558-AW558)^2)</f>
        <v>22.29216615764382</v>
      </c>
      <c r="DL558" s="46">
        <f>ABS(BK558-BA558)</f>
        <v>22.143000000000001</v>
      </c>
      <c r="DM558" s="46" t="str">
        <f>IF(DL558&lt;45,DM$6,DM$5)</f>
        <v>CIRC</v>
      </c>
      <c r="DN558" s="46">
        <f>(BM558-$E558)/$E558</f>
        <v>-0.32167825028633795</v>
      </c>
      <c r="DO558" s="46">
        <f>IF((CE558-BU558)&lt;45,(CC558-$T558)/$T558,(CB558-$U558)/$U558)</f>
        <v>-0.32098080270427076</v>
      </c>
      <c r="DP558" s="46">
        <f>IF((CE558-BU558)&lt;45,(CB558-$T558)/$T558,(CC558-$U558)/$U558)</f>
        <v>-0.27693549607729367</v>
      </c>
      <c r="DQ558" s="46">
        <f>SQRT((BX558-BN558)^2+(BY558-BO558)^2)</f>
        <v>26.000704009699444</v>
      </c>
      <c r="DR558" s="46">
        <f>SQRT((BZ558-BP558)^2+(CA558-BQ558)^2)</f>
        <v>24.573807926326747</v>
      </c>
      <c r="DS558" s="46">
        <f>ABS(CE558-BU558)</f>
        <v>10.36699999999999</v>
      </c>
      <c r="DT558" s="46" t="str">
        <f>IF(DS558&lt;45,DT$6,DT$5)</f>
        <v>CIRC</v>
      </c>
      <c r="DU558" s="46">
        <f>(CG558-$E558)/$E558</f>
        <v>-0.53287701538008447</v>
      </c>
      <c r="DV558" s="46">
        <f>IF((CY558-CO558)&lt;45,(CW558-$T558)/$T558,(CV558-$U558)/$U558)</f>
        <v>-0.2495143916651951</v>
      </c>
      <c r="DW558" s="46">
        <f>IF((CY558-CO558)&lt;45,(CV558-$T558)/$T558,(CW558-$U558)/$U558)</f>
        <v>-0.18496001614490051</v>
      </c>
      <c r="DX558" s="46">
        <f>SQRT((CR558-CH558)^2+(CS558-CI558)^2)</f>
        <v>5.0051583391537253</v>
      </c>
      <c r="DY558" s="46">
        <f>SQRT((CT558-CJ558)^2+(CU558-CK558)^2)</f>
        <v>6.6116437441834162</v>
      </c>
      <c r="DZ558" s="46">
        <f>ABS(CO558-CE558)</f>
        <v>41.3</v>
      </c>
      <c r="EA558" s="46" t="str">
        <f>IF(DZ558&lt;45,EA$6,EA$5)</f>
        <v>CIRC</v>
      </c>
    </row>
    <row r="559" spans="3:131" x14ac:dyDescent="0.2">
      <c r="C559" s="98"/>
      <c r="D559" s="3">
        <v>2006</v>
      </c>
      <c r="E559" s="3">
        <v>116759.38</v>
      </c>
      <c r="F559" s="3">
        <v>374.93400000000003</v>
      </c>
      <c r="G559" s="3">
        <v>345.089</v>
      </c>
      <c r="H559" s="3">
        <v>372.97</v>
      </c>
      <c r="I559" s="3">
        <v>347.154</v>
      </c>
      <c r="J559" s="3">
        <v>394.88099999999997</v>
      </c>
      <c r="K559" s="3">
        <v>376.47399999999999</v>
      </c>
      <c r="L559" s="3">
        <v>16.61</v>
      </c>
      <c r="M559" s="5">
        <f>IF(L559&lt;90, L559, 180-L559)</f>
        <v>16.61</v>
      </c>
      <c r="N559" s="3">
        <v>2009</v>
      </c>
      <c r="O559" s="3">
        <v>1253.6600000000001</v>
      </c>
      <c r="P559" s="3">
        <v>407.88600000000002</v>
      </c>
      <c r="Q559" s="3">
        <v>356.87900000000002</v>
      </c>
      <c r="R559" s="3">
        <v>407.33499999999998</v>
      </c>
      <c r="S559" s="3">
        <v>356.80399999999997</v>
      </c>
      <c r="T559" s="3">
        <v>39.953000000000003</v>
      </c>
      <c r="U559" s="3">
        <v>39.953000000000003</v>
      </c>
      <c r="V559" s="3">
        <v>0</v>
      </c>
      <c r="W559" s="5">
        <f>IF(V559&lt;90, V559, 180-V559)</f>
        <v>0</v>
      </c>
      <c r="X559" s="3">
        <v>2015</v>
      </c>
      <c r="Y559" s="3">
        <v>82542.002999999997</v>
      </c>
      <c r="Z559" s="3">
        <v>368.69799999999998</v>
      </c>
      <c r="AA559" s="3">
        <v>329.20299999999997</v>
      </c>
      <c r="AB559" s="3">
        <v>367.66</v>
      </c>
      <c r="AC559" s="3">
        <v>330.02800000000002</v>
      </c>
      <c r="AD559" s="3">
        <v>334.97699999999998</v>
      </c>
      <c r="AE559" s="3">
        <v>313.74</v>
      </c>
      <c r="AF559" s="3">
        <v>161.43100000000001</v>
      </c>
      <c r="AG559" s="5">
        <f>IF(AF559&lt;90, AF559, 180-AF559)</f>
        <v>18.568999999999988</v>
      </c>
      <c r="AH559" s="3">
        <v>2018</v>
      </c>
      <c r="AI559" s="3">
        <v>759.87599999999998</v>
      </c>
      <c r="AJ559" s="3">
        <v>392.416</v>
      </c>
      <c r="AK559" s="3">
        <v>337.86700000000002</v>
      </c>
      <c r="AL559" s="3">
        <v>392.32400000000001</v>
      </c>
      <c r="AM559" s="3">
        <v>337.166</v>
      </c>
      <c r="AN559" s="3">
        <v>33.231000000000002</v>
      </c>
      <c r="AO559" s="3">
        <v>29.114000000000001</v>
      </c>
      <c r="AP559" s="3">
        <v>47.709000000000003</v>
      </c>
      <c r="AQ559" s="5">
        <f>IF(AP559&lt;90, AP559, 180-AP559)</f>
        <v>47.709000000000003</v>
      </c>
      <c r="AR559" s="3">
        <v>2025</v>
      </c>
      <c r="AS559" s="3">
        <v>88183.528000000006</v>
      </c>
      <c r="AT559" s="3">
        <v>346.19099999999997</v>
      </c>
      <c r="AU559" s="3">
        <v>316.91899999999998</v>
      </c>
      <c r="AV559" s="3">
        <v>345.22899999999998</v>
      </c>
      <c r="AW559" s="3">
        <v>317.98700000000002</v>
      </c>
      <c r="AX559" s="3">
        <v>341.08600000000001</v>
      </c>
      <c r="AY559" s="3">
        <v>329.18099999999998</v>
      </c>
      <c r="AZ559" s="3">
        <v>168.369</v>
      </c>
      <c r="BA559" s="5">
        <f>IF(AZ559&lt;90, AZ559, 180-AZ559)</f>
        <v>11.631</v>
      </c>
      <c r="BB559" s="3">
        <v>2028</v>
      </c>
      <c r="BC559" s="3">
        <v>600.19799999999998</v>
      </c>
      <c r="BD559" s="3">
        <v>367.75700000000001</v>
      </c>
      <c r="BE559" s="3">
        <v>323.04399999999998</v>
      </c>
      <c r="BF559" s="3">
        <v>366.52499999999998</v>
      </c>
      <c r="BG559" s="3">
        <v>322.42700000000002</v>
      </c>
      <c r="BH559" s="3">
        <v>29.472999999999999</v>
      </c>
      <c r="BI559" s="3">
        <v>25.928999999999998</v>
      </c>
      <c r="BJ559" s="3">
        <v>0.52500000000000002</v>
      </c>
      <c r="BK559" s="5">
        <f>IF(BJ559&lt;90, BJ559, 180-BJ559)</f>
        <v>0.52500000000000002</v>
      </c>
      <c r="BL559" s="3">
        <v>2034</v>
      </c>
      <c r="BM559" s="3">
        <v>78818.070999999996</v>
      </c>
      <c r="BN559" s="3">
        <v>334.25200000000001</v>
      </c>
      <c r="BO559" s="3">
        <v>316.45600000000002</v>
      </c>
      <c r="BP559" s="3">
        <v>333.49599999999998</v>
      </c>
      <c r="BQ559" s="3">
        <v>317.32</v>
      </c>
      <c r="BR559" s="3">
        <v>324.13099999999997</v>
      </c>
      <c r="BS559" s="3">
        <v>309.61</v>
      </c>
      <c r="BT559" s="3">
        <v>166.72300000000001</v>
      </c>
      <c r="BU559" s="5">
        <f>IF(BT559&lt;90, BT559, 180-BT559)</f>
        <v>13.276999999999987</v>
      </c>
      <c r="BV559" s="3">
        <v>2037</v>
      </c>
      <c r="BW559" s="3">
        <v>613.71100000000001</v>
      </c>
      <c r="BX559" s="3">
        <v>360.38400000000001</v>
      </c>
      <c r="BY559" s="3">
        <v>318.81799999999998</v>
      </c>
      <c r="BZ559" s="3">
        <v>358.28399999999999</v>
      </c>
      <c r="CA559" s="3">
        <v>318.88099999999997</v>
      </c>
      <c r="CB559" s="3">
        <v>29.001999999999999</v>
      </c>
      <c r="CC559" s="3">
        <v>26.943000000000001</v>
      </c>
      <c r="CD559" s="3">
        <v>175.624</v>
      </c>
      <c r="CE559" s="5">
        <f>IF(CD559&lt;90, CD559, 180-CD559)</f>
        <v>4.3760000000000048</v>
      </c>
      <c r="CF559" s="3">
        <v>2043</v>
      </c>
      <c r="CG559" s="3">
        <v>53231.273000000001</v>
      </c>
      <c r="CH559" s="3">
        <v>391.01900000000001</v>
      </c>
      <c r="CI559" s="3">
        <v>312.17</v>
      </c>
      <c r="CJ559" s="3">
        <v>390.791</v>
      </c>
      <c r="CK559" s="3">
        <v>312.94499999999999</v>
      </c>
      <c r="CL559" s="3">
        <v>276.834</v>
      </c>
      <c r="CM559" s="3">
        <v>244.82599999999999</v>
      </c>
      <c r="CN559" s="3">
        <v>43.713000000000001</v>
      </c>
      <c r="CO559" s="5">
        <f>IF(CN559&lt;90, CN559, 180-CN559)</f>
        <v>43.713000000000001</v>
      </c>
      <c r="CP559" s="3">
        <v>2046</v>
      </c>
      <c r="CQ559" s="3">
        <v>740.05700000000002</v>
      </c>
      <c r="CR559" s="3">
        <v>393.86099999999999</v>
      </c>
      <c r="CS559" s="3">
        <v>308.846</v>
      </c>
      <c r="CT559" s="3">
        <v>394.39</v>
      </c>
      <c r="CU559" s="3">
        <v>308.04599999999999</v>
      </c>
      <c r="CV559" s="3">
        <v>33.049999999999997</v>
      </c>
      <c r="CW559" s="3">
        <v>28.510999999999999</v>
      </c>
      <c r="CX559" s="3">
        <v>146.18100000000001</v>
      </c>
      <c r="CY559" s="5">
        <f>IF(CX559&lt;90, CX559, 180-CX559)</f>
        <v>33.818999999999988</v>
      </c>
      <c r="CZ559" s="46">
        <f>(Y559-$E559)/$E559</f>
        <v>-0.29305891312543803</v>
      </c>
      <c r="DA559" s="46">
        <f t="shared" ref="DA559:DA560" si="3448">IF((AQ559-AG559)&lt;45,(AO559-$T559)/$T559,(AN559-$U559)/$U559)</f>
        <v>-0.27129377017996148</v>
      </c>
      <c r="DB559" s="46">
        <f t="shared" ref="DB559:DB560" si="3449">IF((AQ559-AG559)&lt;45,(AN559-$T559)/$T559,(AO559-$U559)/$U559)</f>
        <v>-0.16824769103696846</v>
      </c>
      <c r="DC559" s="46">
        <f>SQRT((AJ559-Z559)^2+(AK559-AA559)^2)</f>
        <v>25.250909290558262</v>
      </c>
      <c r="DD559" s="46">
        <f>SQRT((AL559-AB559)^2+(AM559-AC559)^2)</f>
        <v>25.676135612665686</v>
      </c>
      <c r="DE559" s="46">
        <f>ABS(AQ559-AG559)</f>
        <v>29.140000000000015</v>
      </c>
      <c r="DF559" s="46" t="str">
        <f t="shared" ref="DF559:DF561" si="3450">IF(DE559&lt;45,DF$6,DF$5)</f>
        <v>CIRC</v>
      </c>
      <c r="DG559" s="46">
        <f>(AS559-$E559)/$E559</f>
        <v>-0.24474138180589858</v>
      </c>
      <c r="DH559" s="46">
        <f t="shared" ref="DH559:DH560" si="3451">IF((BK559-BA559)&lt;45,(BI559-$T559)/$T559,(BH559-$U559)/$U559)</f>
        <v>-0.35101243961654954</v>
      </c>
      <c r="DI559" s="46">
        <f t="shared" ref="DI559:DI560" si="3452">IF((BK559-BA559)&lt;45,(BH559-$T559)/$T559,(BI559-$U559)/$U559)</f>
        <v>-0.26230821214927547</v>
      </c>
      <c r="DJ559" s="46">
        <f>SQRT((BD559-AT559)^2+(BE559-AU559)^2)</f>
        <v>22.418920156867532</v>
      </c>
      <c r="DK559" s="46">
        <f>SQRT((BF559-AV559)^2+(BG559-AW559)^2)</f>
        <v>21.753924151747878</v>
      </c>
      <c r="DL559" s="46">
        <f>ABS(BK559-BA559)</f>
        <v>11.106</v>
      </c>
      <c r="DM559" s="46" t="str">
        <f t="shared" ref="DM559:DM561" si="3453">IF(DL559&lt;45,DM$6,DM$5)</f>
        <v>CIRC</v>
      </c>
      <c r="DN559" s="46">
        <f>(BM559-$E559)/$E559</f>
        <v>-0.32495298450539911</v>
      </c>
      <c r="DO559" s="46">
        <f t="shared" ref="DO559:DO560" si="3454">IF((CE559-BU559)&lt;45,(CC559-$T559)/$T559,(CB559-$U559)/$U559)</f>
        <v>-0.32563261832653367</v>
      </c>
      <c r="DP559" s="46">
        <f t="shared" ref="DP559:DP560" si="3455">IF((CE559-BU559)&lt;45,(CB559-$T559)/$T559,(CC559-$U559)/$U559)</f>
        <v>-0.27409706405025913</v>
      </c>
      <c r="DQ559" s="46">
        <f>SQRT((BX559-BN559)^2+(BY559-BO559)^2)</f>
        <v>26.23853021798287</v>
      </c>
      <c r="DR559" s="46">
        <f>SQRT((BZ559-BP559)^2+(CA559-BQ559)^2)</f>
        <v>24.837102588667634</v>
      </c>
      <c r="DS559" s="46">
        <f>ABS(CE559-BU559)</f>
        <v>8.900999999999982</v>
      </c>
      <c r="DT559" s="46" t="str">
        <f t="shared" ref="DT559:DT561" si="3456">IF(DS559&lt;45,DT$6,DT$5)</f>
        <v>CIRC</v>
      </c>
      <c r="DU559" s="46">
        <f>(CG559-$E559)/$E559</f>
        <v>-0.54409424750285584</v>
      </c>
      <c r="DV559" s="46">
        <f t="shared" ref="DV559:DV560" si="3457">IF((CY559-CO559)&lt;45,(CW559-$T559)/$T559,(CV559-$U559)/$U559)</f>
        <v>-0.28638650414236733</v>
      </c>
      <c r="DW559" s="46">
        <f t="shared" ref="DW559:DW560" si="3458">IF((CY559-CO559)&lt;45,(CV559-$T559)/$T559,(CW559-$U559)/$U559)</f>
        <v>-0.17277801416664595</v>
      </c>
      <c r="DX559" s="46">
        <f>SQRT((CR559-CH559)^2+(CS559-CI559)^2)</f>
        <v>4.3733213922601202</v>
      </c>
      <c r="DY559" s="46">
        <f>SQRT((CT559-CJ559)^2+(CU559-CK559)^2)</f>
        <v>6.0788980909371997</v>
      </c>
      <c r="DZ559" s="46">
        <f>ABS(CO559-CE559)</f>
        <v>39.336999999999996</v>
      </c>
      <c r="EA559" s="46" t="str">
        <f t="shared" ref="EA559:EA561" si="3459">IF(DZ559&lt;45,EA$6,EA$5)</f>
        <v>CIRC</v>
      </c>
    </row>
    <row r="560" spans="3:131" x14ac:dyDescent="0.2">
      <c r="C560" s="98"/>
      <c r="D560" s="3">
        <v>2007</v>
      </c>
      <c r="E560" s="3">
        <v>118614.139</v>
      </c>
      <c r="F560" s="3">
        <v>374.52600000000001</v>
      </c>
      <c r="G560" s="3">
        <v>346.524</v>
      </c>
      <c r="H560" s="3">
        <v>372.43799999999999</v>
      </c>
      <c r="I560" s="3">
        <v>348.80200000000002</v>
      </c>
      <c r="J560" s="3">
        <v>397.68099999999998</v>
      </c>
      <c r="K560" s="3">
        <v>379.76299999999998</v>
      </c>
      <c r="L560" s="3">
        <v>20.006</v>
      </c>
      <c r="M560" s="5">
        <f>IF(L560&lt;90, L560, 180-L560)</f>
        <v>20.006</v>
      </c>
      <c r="N560" s="3">
        <v>2010</v>
      </c>
      <c r="O560" s="3">
        <v>1253.6600000000001</v>
      </c>
      <c r="P560" s="3">
        <v>408.221</v>
      </c>
      <c r="Q560" s="3">
        <v>357.55</v>
      </c>
      <c r="R560" s="3">
        <v>407.66899999999998</v>
      </c>
      <c r="S560" s="3">
        <v>357.35399999999998</v>
      </c>
      <c r="T560" s="3">
        <v>39.953000000000003</v>
      </c>
      <c r="U560" s="3">
        <v>39.953000000000003</v>
      </c>
      <c r="V560" s="3">
        <v>0</v>
      </c>
      <c r="W560" s="5">
        <f>IF(V560&lt;90, V560, 180-V560)</f>
        <v>0</v>
      </c>
      <c r="X560" s="3">
        <v>2016</v>
      </c>
      <c r="Y560" s="3">
        <v>83181.275999999998</v>
      </c>
      <c r="Z560" s="3">
        <v>367.286</v>
      </c>
      <c r="AA560" s="3">
        <v>330.37299999999999</v>
      </c>
      <c r="AB560" s="3">
        <v>366.166</v>
      </c>
      <c r="AC560" s="3">
        <v>331.286</v>
      </c>
      <c r="AD560" s="3">
        <v>335.38200000000001</v>
      </c>
      <c r="AE560" s="3">
        <v>315.78800000000001</v>
      </c>
      <c r="AF560" s="3">
        <v>164.46799999999999</v>
      </c>
      <c r="AG560" s="5">
        <f>IF(AF560&lt;90, AF560, 180-AF560)</f>
        <v>15.532000000000011</v>
      </c>
      <c r="AH560" s="3">
        <v>2019</v>
      </c>
      <c r="AI560" s="3">
        <v>756.04700000000003</v>
      </c>
      <c r="AJ560" s="3">
        <v>392.23599999999999</v>
      </c>
      <c r="AK560" s="3">
        <v>338.09399999999999</v>
      </c>
      <c r="AL560" s="3">
        <v>392.101</v>
      </c>
      <c r="AM560" s="3">
        <v>337.34899999999999</v>
      </c>
      <c r="AN560" s="3">
        <v>32.884</v>
      </c>
      <c r="AO560" s="3">
        <v>29.273</v>
      </c>
      <c r="AP560" s="3">
        <v>39.469000000000001</v>
      </c>
      <c r="AQ560" s="5">
        <f>IF(AP560&lt;90, AP560, 180-AP560)</f>
        <v>39.469000000000001</v>
      </c>
      <c r="AR560" s="3">
        <v>2026</v>
      </c>
      <c r="AS560" s="3">
        <v>88691.612999999998</v>
      </c>
      <c r="AT560" s="3">
        <v>346.36599999999999</v>
      </c>
      <c r="AU560" s="3">
        <v>317.29300000000001</v>
      </c>
      <c r="AV560" s="3">
        <v>345.43</v>
      </c>
      <c r="AW560" s="3">
        <v>318.39</v>
      </c>
      <c r="AX560" s="3">
        <v>341.67899999999997</v>
      </c>
      <c r="AY560" s="3">
        <v>330.50200000000001</v>
      </c>
      <c r="AZ560" s="3">
        <v>157.46</v>
      </c>
      <c r="BA560" s="5">
        <f>IF(AZ560&lt;90, AZ560, 180-AZ560)</f>
        <v>22.539999999999992</v>
      </c>
      <c r="BB560" s="3">
        <v>2029</v>
      </c>
      <c r="BC560" s="3">
        <v>602.11300000000006</v>
      </c>
      <c r="BD560" s="3">
        <v>367.78</v>
      </c>
      <c r="BE560" s="3">
        <v>323.05500000000001</v>
      </c>
      <c r="BF560" s="3">
        <v>366.49</v>
      </c>
      <c r="BG560" s="3">
        <v>322.44299999999998</v>
      </c>
      <c r="BH560" s="3">
        <v>29.998000000000001</v>
      </c>
      <c r="BI560" s="3">
        <v>25.556000000000001</v>
      </c>
      <c r="BJ560" s="3">
        <v>179.47200000000001</v>
      </c>
      <c r="BK560" s="5">
        <f>IF(BJ560&lt;90, BJ560, 180-BJ560)</f>
        <v>0.52799999999999159</v>
      </c>
      <c r="BL560" s="3">
        <v>2035</v>
      </c>
      <c r="BM560" s="3">
        <v>78949.596999999994</v>
      </c>
      <c r="BN560" s="3">
        <v>334.88099999999997</v>
      </c>
      <c r="BO560" s="3">
        <v>316.00799999999998</v>
      </c>
      <c r="BP560" s="3">
        <v>334.18799999999999</v>
      </c>
      <c r="BQ560" s="3">
        <v>316.83499999999998</v>
      </c>
      <c r="BR560" s="3">
        <v>323.62700000000001</v>
      </c>
      <c r="BS560" s="3">
        <v>310.61</v>
      </c>
      <c r="BT560" s="3">
        <v>164.51300000000001</v>
      </c>
      <c r="BU560" s="5">
        <f>IF(BT560&lt;90, BT560, 180-BT560)</f>
        <v>15.486999999999995</v>
      </c>
      <c r="BV560" s="3">
        <v>2038</v>
      </c>
      <c r="BW560" s="3">
        <v>611.00900000000001</v>
      </c>
      <c r="BX560" s="3">
        <v>360.435</v>
      </c>
      <c r="BY560" s="3">
        <v>318.77699999999999</v>
      </c>
      <c r="BZ560" s="3">
        <v>358.35199999999998</v>
      </c>
      <c r="CA560" s="3">
        <v>318.85899999999998</v>
      </c>
      <c r="CB560" s="3">
        <v>28.983000000000001</v>
      </c>
      <c r="CC560" s="3">
        <v>26.841999999999999</v>
      </c>
      <c r="CD560" s="3">
        <v>178.541</v>
      </c>
      <c r="CE560" s="5">
        <f>IF(CD560&lt;90, CD560, 180-CD560)</f>
        <v>1.4590000000000032</v>
      </c>
      <c r="CF560" s="3">
        <v>2044</v>
      </c>
      <c r="CG560" s="3">
        <v>51795.302000000003</v>
      </c>
      <c r="CH560" s="3">
        <v>391.214</v>
      </c>
      <c r="CI560" s="3">
        <v>313.99099999999999</v>
      </c>
      <c r="CJ560" s="3">
        <v>391.10199999999998</v>
      </c>
      <c r="CK560" s="3">
        <v>315.00099999999998</v>
      </c>
      <c r="CL560" s="3">
        <v>273.37299999999999</v>
      </c>
      <c r="CM560" s="3">
        <v>241.238</v>
      </c>
      <c r="CN560" s="3">
        <v>47.844999999999999</v>
      </c>
      <c r="CO560" s="5">
        <f>IF(CN560&lt;90, CN560, 180-CN560)</f>
        <v>47.844999999999999</v>
      </c>
      <c r="CP560" s="3">
        <v>2047</v>
      </c>
      <c r="CQ560" s="3">
        <v>732.399</v>
      </c>
      <c r="CR560" s="3">
        <v>393.91199999999998</v>
      </c>
      <c r="CS560" s="3">
        <v>309.01299999999998</v>
      </c>
      <c r="CT560" s="3">
        <v>394.459</v>
      </c>
      <c r="CU560" s="3">
        <v>308.18900000000002</v>
      </c>
      <c r="CV560" s="3">
        <v>32.418999999999997</v>
      </c>
      <c r="CW560" s="3">
        <v>28.765000000000001</v>
      </c>
      <c r="CX560" s="3">
        <v>143.696</v>
      </c>
      <c r="CY560" s="5">
        <f>IF(CX560&lt;90, CX560, 180-CX560)</f>
        <v>36.304000000000002</v>
      </c>
      <c r="CZ560" s="46">
        <f>(Y560-$E560)/$E560</f>
        <v>-0.29872377187680804</v>
      </c>
      <c r="DA560" s="46">
        <f t="shared" si="3448"/>
        <v>-0.2673140940605212</v>
      </c>
      <c r="DB560" s="46">
        <f t="shared" si="3449"/>
        <v>-0.1769328961529798</v>
      </c>
      <c r="DC560" s="46">
        <f>SQRT((AJ560-Z560)^2+(AK560-AA560)^2)</f>
        <v>26.117357082982181</v>
      </c>
      <c r="DD560" s="46">
        <f>SQRT((AL560-AB560)^2+(AM560-AC560)^2)</f>
        <v>26.634267288588962</v>
      </c>
      <c r="DE560" s="46">
        <f>ABS(AQ560-AG560)</f>
        <v>23.936999999999991</v>
      </c>
      <c r="DF560" s="46" t="str">
        <f t="shared" si="3450"/>
        <v>CIRC</v>
      </c>
      <c r="DG560" s="46">
        <f>(AS560-$E560)/$E560</f>
        <v>-0.25226778402868144</v>
      </c>
      <c r="DH560" s="46">
        <f t="shared" si="3451"/>
        <v>-0.36034840938102275</v>
      </c>
      <c r="DI560" s="46">
        <f t="shared" si="3452"/>
        <v>-0.24916777213225544</v>
      </c>
      <c r="DJ560" s="46">
        <f>SQRT((BD560-AT560)^2+(BE560-AU560)^2)</f>
        <v>22.175663236981201</v>
      </c>
      <c r="DK560" s="46">
        <f>SQRT((BF560-AV560)^2+(BG560-AW560)^2)</f>
        <v>21.446454462218227</v>
      </c>
      <c r="DL560" s="46">
        <f>ABS(BK560-BA560)</f>
        <v>22.012</v>
      </c>
      <c r="DM560" s="46" t="str">
        <f t="shared" si="3453"/>
        <v>CIRC</v>
      </c>
      <c r="DN560" s="46">
        <f>(BM560-$E560)/$E560</f>
        <v>-0.33439978011390364</v>
      </c>
      <c r="DO560" s="46">
        <f t="shared" si="3454"/>
        <v>-0.32816058869171283</v>
      </c>
      <c r="DP560" s="46">
        <f t="shared" si="3455"/>
        <v>-0.27457262283182743</v>
      </c>
      <c r="DQ560" s="46">
        <f>SQRT((BX560-BN560)^2+(BY560-BO560)^2)</f>
        <v>25.703584905611933</v>
      </c>
      <c r="DR560" s="46">
        <f>SQRT((BZ560-BP560)^2+(CA560-BQ560)^2)</f>
        <v>24.248617939998134</v>
      </c>
      <c r="DS560" s="46">
        <f>ABS(CE560-BU560)</f>
        <v>14.027999999999992</v>
      </c>
      <c r="DT560" s="46" t="str">
        <f t="shared" si="3456"/>
        <v>CIRC</v>
      </c>
      <c r="DU560" s="46">
        <f>(CG560-$E560)/$E560</f>
        <v>-0.56332944422418307</v>
      </c>
      <c r="DV560" s="46">
        <f t="shared" si="3457"/>
        <v>-0.28002903411508528</v>
      </c>
      <c r="DW560" s="46">
        <f t="shared" si="3458"/>
        <v>-0.18857157159662619</v>
      </c>
      <c r="DX560" s="46">
        <f>SQRT((CR560-CH560)^2+(CS560-CI560)^2)</f>
        <v>5.6621275153426183</v>
      </c>
      <c r="DY560" s="46">
        <f>SQRT((CT560-CJ560)^2+(CU560-CK560)^2)</f>
        <v>7.594260530163524</v>
      </c>
      <c r="DZ560" s="46">
        <f>ABS(CO560-CE560)</f>
        <v>46.385999999999996</v>
      </c>
      <c r="EA560" s="46" t="str">
        <f t="shared" si="3459"/>
        <v>RAD</v>
      </c>
    </row>
    <row r="561" spans="3:131" ht="17" x14ac:dyDescent="0.2">
      <c r="C561" s="21" t="s">
        <v>19</v>
      </c>
      <c r="D561" s="7"/>
      <c r="E561" s="7">
        <f t="shared" ref="E561:M561" si="3460">AVERAGE(E558:E560)</f>
        <v>117508.14533333333</v>
      </c>
      <c r="F561" s="7">
        <f t="shared" si="3460"/>
        <v>374.67666666666668</v>
      </c>
      <c r="G561" s="7">
        <f t="shared" si="3460"/>
        <v>345.32400000000001</v>
      </c>
      <c r="H561" s="7">
        <f t="shared" si="3460"/>
        <v>372.72633333333334</v>
      </c>
      <c r="I561" s="7">
        <f t="shared" si="3460"/>
        <v>347.41199999999998</v>
      </c>
      <c r="J561" s="7">
        <f t="shared" si="3460"/>
        <v>395.6873333333333</v>
      </c>
      <c r="K561" s="7">
        <f t="shared" si="3460"/>
        <v>378.113</v>
      </c>
      <c r="L561" s="7">
        <f t="shared" si="3460"/>
        <v>13.503</v>
      </c>
      <c r="M561" s="7">
        <f t="shared" si="3460"/>
        <v>13.503</v>
      </c>
      <c r="N561" s="7"/>
      <c r="O561" s="7">
        <f t="shared" ref="O561:W561" si="3461">AVERAGE(O558:O560)</f>
        <v>1247.1663333333333</v>
      </c>
      <c r="P561" s="7">
        <f t="shared" si="3461"/>
        <v>407.94166666666666</v>
      </c>
      <c r="Q561" s="7">
        <f t="shared" si="3461"/>
        <v>357.1586666666667</v>
      </c>
      <c r="R561" s="7">
        <f t="shared" si="3461"/>
        <v>407.40200000000004</v>
      </c>
      <c r="S561" s="7">
        <f t="shared" si="3461"/>
        <v>357.03266666666667</v>
      </c>
      <c r="T561" s="7">
        <f t="shared" si="3461"/>
        <v>39.848999999999997</v>
      </c>
      <c r="U561" s="7">
        <f t="shared" si="3461"/>
        <v>39.848999999999997</v>
      </c>
      <c r="V561" s="7">
        <f t="shared" si="3461"/>
        <v>0</v>
      </c>
      <c r="W561" s="7">
        <f t="shared" si="3461"/>
        <v>0</v>
      </c>
      <c r="X561" s="7"/>
      <c r="Y561" s="7">
        <f t="shared" ref="Y561:AG561" si="3462">AVERAGE(Y558:Y560)</f>
        <v>82684.489000000001</v>
      </c>
      <c r="Z561" s="7">
        <f t="shared" si="3462"/>
        <v>368.1686666666667</v>
      </c>
      <c r="AA561" s="7">
        <f t="shared" si="3462"/>
        <v>329.39499999999998</v>
      </c>
      <c r="AB561" s="7">
        <f t="shared" si="3462"/>
        <v>367.096</v>
      </c>
      <c r="AC561" s="7">
        <f t="shared" si="3462"/>
        <v>330.22499999999997</v>
      </c>
      <c r="AD561" s="7">
        <f t="shared" si="3462"/>
        <v>335.25866666666667</v>
      </c>
      <c r="AE561" s="7">
        <f t="shared" si="3462"/>
        <v>314.01766666666668</v>
      </c>
      <c r="AF561" s="7">
        <f t="shared" si="3462"/>
        <v>163.68199999999999</v>
      </c>
      <c r="AG561" s="7">
        <f t="shared" si="3462"/>
        <v>16.318000000000001</v>
      </c>
      <c r="AH561" s="7"/>
      <c r="AI561" s="7">
        <f t="shared" ref="AI561:AQ561" si="3463">AVERAGE(AI558:AI560)</f>
        <v>753.94500000000005</v>
      </c>
      <c r="AJ561" s="7">
        <f t="shared" si="3463"/>
        <v>392.30799999999999</v>
      </c>
      <c r="AK561" s="7">
        <f t="shared" si="3463"/>
        <v>337.92766666666671</v>
      </c>
      <c r="AL561" s="7">
        <f t="shared" si="3463"/>
        <v>392.20499999999998</v>
      </c>
      <c r="AM561" s="7">
        <f t="shared" si="3463"/>
        <v>337.19366666666662</v>
      </c>
      <c r="AN561" s="7">
        <f t="shared" si="3463"/>
        <v>32.908666666666669</v>
      </c>
      <c r="AO561" s="7">
        <f t="shared" si="3463"/>
        <v>29.17</v>
      </c>
      <c r="AP561" s="7">
        <f t="shared" si="3463"/>
        <v>46.657666666666671</v>
      </c>
      <c r="AQ561" s="7">
        <f t="shared" si="3463"/>
        <v>46.657666666666671</v>
      </c>
      <c r="AR561" s="7"/>
      <c r="AS561" s="7">
        <f t="shared" ref="AS561:BA561" si="3464">AVERAGE(AS558:AS560)</f>
        <v>88572.962333333329</v>
      </c>
      <c r="AT561" s="7">
        <f t="shared" si="3464"/>
        <v>345.99499999999995</v>
      </c>
      <c r="AU561" s="7">
        <f t="shared" si="3464"/>
        <v>317.13</v>
      </c>
      <c r="AV561" s="7">
        <f t="shared" si="3464"/>
        <v>345.03233333333333</v>
      </c>
      <c r="AW561" s="7">
        <f t="shared" si="3464"/>
        <v>318.22466666666668</v>
      </c>
      <c r="AX561" s="7">
        <f t="shared" si="3464"/>
        <v>342.10033333333331</v>
      </c>
      <c r="AY561" s="7">
        <f t="shared" si="3464"/>
        <v>329.65433333333334</v>
      </c>
      <c r="AZ561" s="7">
        <f t="shared" si="3464"/>
        <v>161.16666666666666</v>
      </c>
      <c r="BA561" s="7">
        <f t="shared" si="3464"/>
        <v>18.833333333333332</v>
      </c>
      <c r="BB561" s="7"/>
      <c r="BC561" s="7">
        <f t="shared" ref="BC561:BK561" si="3465">AVERAGE(BC558:BC560)</f>
        <v>598.5093333333333</v>
      </c>
      <c r="BD561" s="7">
        <f t="shared" si="3465"/>
        <v>367.71299999999997</v>
      </c>
      <c r="BE561" s="7">
        <f t="shared" si="3465"/>
        <v>323.05833333333334</v>
      </c>
      <c r="BF561" s="7">
        <f t="shared" si="3465"/>
        <v>366.44966666666664</v>
      </c>
      <c r="BG561" s="7">
        <f t="shared" si="3465"/>
        <v>322.45033333333333</v>
      </c>
      <c r="BH561" s="7">
        <f t="shared" si="3465"/>
        <v>29.674666666666667</v>
      </c>
      <c r="BI561" s="7">
        <f t="shared" si="3465"/>
        <v>25.680999999999997</v>
      </c>
      <c r="BJ561" s="7">
        <f t="shared" si="3465"/>
        <v>119.93700000000001</v>
      </c>
      <c r="BK561" s="7">
        <f t="shared" si="3465"/>
        <v>0.41299999999999953</v>
      </c>
      <c r="BL561" s="7"/>
      <c r="BM561" s="7">
        <f t="shared" ref="BM561:BU561" si="3466">AVERAGE(BM558:BM560)</f>
        <v>79077.894333333345</v>
      </c>
      <c r="BN561" s="7">
        <f t="shared" si="3466"/>
        <v>334.58133333333336</v>
      </c>
      <c r="BO561" s="7">
        <f t="shared" si="3466"/>
        <v>316.33066666666667</v>
      </c>
      <c r="BP561" s="7">
        <f t="shared" si="3466"/>
        <v>333.87833333333333</v>
      </c>
      <c r="BQ561" s="7">
        <f t="shared" si="3466"/>
        <v>317.18333333333334</v>
      </c>
      <c r="BR561" s="7">
        <f t="shared" si="3466"/>
        <v>324.61466666666666</v>
      </c>
      <c r="BS561" s="7">
        <f t="shared" si="3466"/>
        <v>310.16800000000001</v>
      </c>
      <c r="BT561" s="7">
        <f t="shared" si="3466"/>
        <v>166.56733333333332</v>
      </c>
      <c r="BU561" s="7">
        <f t="shared" si="3466"/>
        <v>13.432666666666657</v>
      </c>
      <c r="BV561" s="7"/>
      <c r="BW561" s="7">
        <f t="shared" ref="BW561:CE561" si="3467">AVERAGE(BW558:BW560)</f>
        <v>610.22033333333331</v>
      </c>
      <c r="BX561" s="7">
        <f t="shared" si="3467"/>
        <v>360.45</v>
      </c>
      <c r="BY561" s="7">
        <f t="shared" si="3467"/>
        <v>318.72333333333336</v>
      </c>
      <c r="BZ561" s="7">
        <f t="shared" si="3467"/>
        <v>358.37699999999995</v>
      </c>
      <c r="CA561" s="7">
        <f t="shared" si="3467"/>
        <v>318.78166666666669</v>
      </c>
      <c r="CB561" s="7">
        <f t="shared" si="3467"/>
        <v>28.882666666666665</v>
      </c>
      <c r="CC561" s="7">
        <f t="shared" si="3467"/>
        <v>26.900666666666666</v>
      </c>
      <c r="CD561" s="7">
        <f t="shared" si="3467"/>
        <v>177.66600000000003</v>
      </c>
      <c r="CE561" s="7">
        <f t="shared" si="3467"/>
        <v>2.3340000000000032</v>
      </c>
      <c r="CF561" s="10"/>
      <c r="CG561" s="7">
        <f t="shared" ref="CG561:CO561" si="3468">AVERAGE(CG558:CG560)</f>
        <v>53250.153666666673</v>
      </c>
      <c r="CH561" s="7">
        <f t="shared" si="3468"/>
        <v>390.48166666666663</v>
      </c>
      <c r="CI561" s="7">
        <f t="shared" si="3468"/>
        <v>312.04199999999997</v>
      </c>
      <c r="CJ561" s="7">
        <f t="shared" si="3468"/>
        <v>390.18133333333327</v>
      </c>
      <c r="CK561" s="7">
        <f t="shared" si="3468"/>
        <v>312.86266666666666</v>
      </c>
      <c r="CL561" s="7">
        <f t="shared" si="3468"/>
        <v>274.45966666666669</v>
      </c>
      <c r="CM561" s="7">
        <f t="shared" si="3468"/>
        <v>247.04299999999998</v>
      </c>
      <c r="CN561" s="7">
        <f t="shared" si="3468"/>
        <v>44.675000000000004</v>
      </c>
      <c r="CO561" s="7">
        <f t="shared" si="3468"/>
        <v>44.675000000000004</v>
      </c>
      <c r="CP561" s="10"/>
      <c r="CQ561" s="7">
        <f t="shared" ref="CQ561:DE561" si="3469">AVERAGE(CQ558:CQ560)</f>
        <v>742.45899999999995</v>
      </c>
      <c r="CR561" s="7">
        <f t="shared" si="3469"/>
        <v>393.9186666666667</v>
      </c>
      <c r="CS561" s="7">
        <f t="shared" si="3469"/>
        <v>308.77033333333333</v>
      </c>
      <c r="CT561" s="7">
        <f t="shared" si="3469"/>
        <v>394.45066666666668</v>
      </c>
      <c r="CU561" s="7">
        <f t="shared" si="3469"/>
        <v>307.93333333333334</v>
      </c>
      <c r="CV561" s="7">
        <f t="shared" si="3469"/>
        <v>32.592666666666666</v>
      </c>
      <c r="CW561" s="7">
        <f t="shared" si="3469"/>
        <v>29.008666666666667</v>
      </c>
      <c r="CX561" s="7">
        <f t="shared" si="3469"/>
        <v>142.85133333333332</v>
      </c>
      <c r="CY561" s="7">
        <f t="shared" si="3469"/>
        <v>37.148666666666664</v>
      </c>
      <c r="CZ561" s="49">
        <f t="shared" si="3469"/>
        <v>-0.29633745337430945</v>
      </c>
      <c r="DA561" s="49">
        <f t="shared" si="3469"/>
        <v>-0.26797973769882172</v>
      </c>
      <c r="DB561" s="49">
        <f t="shared" si="3469"/>
        <v>-0.174174076139996</v>
      </c>
      <c r="DC561" s="49">
        <f t="shared" si="3469"/>
        <v>25.61420127767698</v>
      </c>
      <c r="DD561" s="49">
        <f t="shared" si="3469"/>
        <v>26.070333841226784</v>
      </c>
      <c r="DE561" s="49">
        <f t="shared" si="3469"/>
        <v>30.33966666666667</v>
      </c>
      <c r="DF561" s="46" t="str">
        <f t="shared" si="3450"/>
        <v>CIRC</v>
      </c>
      <c r="DG561" s="49">
        <f t="shared" ref="DG561:DL561" si="3470">AVERAGE(DG558:DG560)</f>
        <v>-0.24621304083895512</v>
      </c>
      <c r="DH561" s="49">
        <f t="shared" si="3470"/>
        <v>-0.35554144627290568</v>
      </c>
      <c r="DI561" s="49">
        <f t="shared" si="3470"/>
        <v>-0.25531999270876254</v>
      </c>
      <c r="DJ561" s="49">
        <f t="shared" si="3470"/>
        <v>22.513191958623239</v>
      </c>
      <c r="DK561" s="49">
        <f t="shared" si="3470"/>
        <v>21.830848257203311</v>
      </c>
      <c r="DL561" s="49">
        <f t="shared" si="3470"/>
        <v>18.420333333333335</v>
      </c>
      <c r="DM561" s="46" t="str">
        <f t="shared" si="3453"/>
        <v>CIRC</v>
      </c>
      <c r="DN561" s="49">
        <f t="shared" ref="DN561:DS561" si="3471">AVERAGE(DN558:DN560)</f>
        <v>-0.32701033830188025</v>
      </c>
      <c r="DO561" s="49">
        <f t="shared" si="3471"/>
        <v>-0.32492466990750574</v>
      </c>
      <c r="DP561" s="49">
        <f t="shared" si="3471"/>
        <v>-0.27520172765312673</v>
      </c>
      <c r="DQ561" s="49">
        <f t="shared" si="3471"/>
        <v>25.980939711098085</v>
      </c>
      <c r="DR561" s="49">
        <f t="shared" si="3471"/>
        <v>24.553176151664172</v>
      </c>
      <c r="DS561" s="49">
        <f t="shared" si="3471"/>
        <v>11.098666666666654</v>
      </c>
      <c r="DT561" s="46" t="str">
        <f t="shared" si="3456"/>
        <v>CIRC</v>
      </c>
      <c r="DU561" s="49">
        <f t="shared" ref="DU561:DZ561" si="3472">AVERAGE(DU558:DU560)</f>
        <v>-0.54676690236904113</v>
      </c>
      <c r="DV561" s="49">
        <f t="shared" si="3472"/>
        <v>-0.27197664330754923</v>
      </c>
      <c r="DW561" s="49">
        <f t="shared" si="3472"/>
        <v>-0.18210320063605756</v>
      </c>
      <c r="DX561" s="49">
        <f t="shared" si="3472"/>
        <v>5.0135357489188213</v>
      </c>
      <c r="DY561" s="49">
        <f t="shared" si="3472"/>
        <v>6.7616007884280469</v>
      </c>
      <c r="DZ561" s="49">
        <f t="shared" si="3472"/>
        <v>42.341000000000001</v>
      </c>
      <c r="EA561" s="46" t="str">
        <f t="shared" si="3459"/>
        <v>CIRC</v>
      </c>
    </row>
    <row r="562" spans="3:131" ht="17" x14ac:dyDescent="0.2">
      <c r="C562" s="21" t="s">
        <v>20</v>
      </c>
      <c r="D562" s="7"/>
      <c r="E562" s="7">
        <f>STDEV(E558:E560)</f>
        <v>977.62047780430862</v>
      </c>
      <c r="F562" s="7">
        <f t="shared" ref="F562:M562" si="3473">STDEV(F558:F560)</f>
        <v>0.22394046827971748</v>
      </c>
      <c r="G562" s="7">
        <f t="shared" si="3473"/>
        <v>1.1014649336225009</v>
      </c>
      <c r="H562" s="7">
        <f t="shared" si="3473"/>
        <v>0.26879794146039149</v>
      </c>
      <c r="I562" s="7">
        <f t="shared" si="3473"/>
        <v>1.280642026485177</v>
      </c>
      <c r="J562" s="7">
        <f t="shared" si="3473"/>
        <v>1.7370435611501867</v>
      </c>
      <c r="K562" s="7">
        <f t="shared" si="3473"/>
        <v>1.6445275917417681</v>
      </c>
      <c r="L562" s="7">
        <f t="shared" si="3473"/>
        <v>8.4939554390166201</v>
      </c>
      <c r="M562" s="7">
        <f t="shared" si="3473"/>
        <v>8.4939554390166201</v>
      </c>
      <c r="N562" s="7"/>
      <c r="O562" s="7">
        <f>STDEV(O558:O560)</f>
        <v>11.247360594083096</v>
      </c>
      <c r="P562" s="7">
        <f t="shared" ref="P562:W562" si="3474">STDEV(P558:P560)</f>
        <v>0.25607876392494761</v>
      </c>
      <c r="Q562" s="7">
        <f t="shared" si="3474"/>
        <v>0.34915946691065042</v>
      </c>
      <c r="R562" s="7">
        <f t="shared" si="3474"/>
        <v>0.24060133000463052</v>
      </c>
      <c r="S562" s="7">
        <f t="shared" si="3474"/>
        <v>0.28647047550024202</v>
      </c>
      <c r="T562" s="7">
        <f t="shared" si="3474"/>
        <v>0.18013328398716597</v>
      </c>
      <c r="U562" s="7">
        <f t="shared" si="3474"/>
        <v>0.18013328398716597</v>
      </c>
      <c r="V562" s="7">
        <f t="shared" si="3474"/>
        <v>0</v>
      </c>
      <c r="W562" s="7">
        <f t="shared" si="3474"/>
        <v>0</v>
      </c>
      <c r="X562" s="7"/>
      <c r="Y562" s="7">
        <f>STDEV(Y558:Y560)</f>
        <v>443.0737986870825</v>
      </c>
      <c r="Z562" s="7">
        <f t="shared" ref="Z562:AG562" si="3475">STDEV(Z558:Z560)</f>
        <v>0.76946041700227696</v>
      </c>
      <c r="AA562" s="7">
        <f t="shared" si="3475"/>
        <v>0.89753662877902141</v>
      </c>
      <c r="AB562" s="7">
        <f t="shared" si="3475"/>
        <v>0.81146534121921254</v>
      </c>
      <c r="AC562" s="7">
        <f t="shared" si="3475"/>
        <v>0.97750345267932737</v>
      </c>
      <c r="AD562" s="7">
        <f t="shared" si="3475"/>
        <v>0.24455742338628084</v>
      </c>
      <c r="AE562" s="7">
        <f t="shared" si="3475"/>
        <v>1.6491259301015748</v>
      </c>
      <c r="AF562" s="7">
        <f t="shared" si="3475"/>
        <v>1.9787650188943489</v>
      </c>
      <c r="AG562" s="7">
        <f t="shared" si="3475"/>
        <v>1.9787650188943489</v>
      </c>
      <c r="AH562" s="7"/>
      <c r="AI562" s="7">
        <f>STDEV(AI558:AI560)</f>
        <v>7.215408997416545</v>
      </c>
      <c r="AJ562" s="7">
        <f t="shared" ref="AJ562:AQ562" si="3476">STDEV(AJ558:AJ560)</f>
        <v>9.5247047198328869E-2</v>
      </c>
      <c r="AK562" s="7">
        <f t="shared" si="3476"/>
        <v>0.14579551890689552</v>
      </c>
      <c r="AL562" s="7">
        <f t="shared" si="3476"/>
        <v>0.11225417586888066</v>
      </c>
      <c r="AM562" s="7">
        <f t="shared" si="3476"/>
        <v>0.14351422693703611</v>
      </c>
      <c r="AN562" s="7">
        <f t="shared" si="3476"/>
        <v>0.31073514981948003</v>
      </c>
      <c r="AO562" s="7">
        <f t="shared" si="3476"/>
        <v>8.9314052645705605E-2</v>
      </c>
      <c r="AP562" s="7">
        <f t="shared" si="3476"/>
        <v>6.7249197269062302</v>
      </c>
      <c r="AQ562" s="7">
        <f t="shared" si="3476"/>
        <v>6.7249197269062302</v>
      </c>
      <c r="AR562" s="7"/>
      <c r="AS562" s="7">
        <f>STDEV(AS558:AS560)</f>
        <v>345.73174197104117</v>
      </c>
      <c r="AT562" s="7">
        <f t="shared" ref="AT562:BA562" si="3477">STDEV(AT558:AT560)</f>
        <v>0.49877149076505073</v>
      </c>
      <c r="AU562" s="7">
        <f t="shared" si="3477"/>
        <v>0.1915646105104086</v>
      </c>
      <c r="AV562" s="7">
        <f t="shared" si="3477"/>
        <v>0.52442762449487734</v>
      </c>
      <c r="AW562" s="7">
        <f t="shared" si="3477"/>
        <v>0.21101263785216137</v>
      </c>
      <c r="AX562" s="7">
        <f t="shared" si="3477"/>
        <v>1.2781886923820494</v>
      </c>
      <c r="AY562" s="7">
        <f t="shared" si="3477"/>
        <v>0.73576785288116497</v>
      </c>
      <c r="AZ562" s="7">
        <f t="shared" si="3477"/>
        <v>6.2382957875795961</v>
      </c>
      <c r="BA562" s="7">
        <f t="shared" si="3477"/>
        <v>6.2382957875795961</v>
      </c>
      <c r="BB562" s="7"/>
      <c r="BC562" s="7">
        <f>STDEV(BC558:BC560)</f>
        <v>4.6822430878088319</v>
      </c>
      <c r="BD562" s="7">
        <f t="shared" ref="BD562:BK562" si="3478">STDEV(BD558:BD560)</f>
        <v>9.6814255148718248E-2</v>
      </c>
      <c r="BE562" s="7">
        <f t="shared" si="3478"/>
        <v>1.6258331197695042E-2</v>
      </c>
      <c r="BF562" s="7">
        <f t="shared" si="3478"/>
        <v>0.101687429573825</v>
      </c>
      <c r="BG562" s="7">
        <f t="shared" si="3478"/>
        <v>2.7736858750276643E-2</v>
      </c>
      <c r="BH562" s="7">
        <f t="shared" si="3478"/>
        <v>0.28285744348228453</v>
      </c>
      <c r="BI562" s="7">
        <f t="shared" si="3478"/>
        <v>0.21477662815120163</v>
      </c>
      <c r="BJ562" s="7">
        <f t="shared" si="3478"/>
        <v>103.41396689519263</v>
      </c>
      <c r="BK562" s="7">
        <f t="shared" si="3478"/>
        <v>0.19659348921059794</v>
      </c>
      <c r="BL562" s="7"/>
      <c r="BM562" s="7">
        <f>STDEV(BM558:BM560)</f>
        <v>342.49527163062385</v>
      </c>
      <c r="BN562" s="7">
        <f t="shared" ref="BN562:BU562" si="3479">STDEV(BN558:BN560)</f>
        <v>0.3155476720454794</v>
      </c>
      <c r="BO562" s="7">
        <f t="shared" si="3479"/>
        <v>0.28174693136455892</v>
      </c>
      <c r="BP562" s="7">
        <f t="shared" si="3479"/>
        <v>0.35167646115902973</v>
      </c>
      <c r="BQ562" s="7">
        <f t="shared" si="3479"/>
        <v>0.30398739008935172</v>
      </c>
      <c r="BR562" s="7">
        <f t="shared" si="3479"/>
        <v>1.2988919636880336</v>
      </c>
      <c r="BS562" s="7">
        <f t="shared" si="3479"/>
        <v>0.50999215680243304</v>
      </c>
      <c r="BT562" s="7">
        <f t="shared" si="3479"/>
        <v>1.9810922071759658</v>
      </c>
      <c r="BU562" s="7">
        <f t="shared" si="3479"/>
        <v>1.9810922071759693</v>
      </c>
      <c r="BV562" s="7"/>
      <c r="BW562" s="7">
        <f>STDEV(BW558:BW560)</f>
        <v>3.9445812621028935</v>
      </c>
      <c r="BX562" s="7">
        <f t="shared" ref="BX562:CE562" si="3480">STDEV(BX558:BX560)</f>
        <v>7.4639131827744912E-2</v>
      </c>
      <c r="BY562" s="7">
        <f t="shared" si="3480"/>
        <v>0.13008586907628653</v>
      </c>
      <c r="BZ562" s="7">
        <f t="shared" si="3480"/>
        <v>0.10769865365918883</v>
      </c>
      <c r="CA562" s="7">
        <f t="shared" si="3480"/>
        <v>0.15339274211424023</v>
      </c>
      <c r="CB562" s="7">
        <f t="shared" si="3480"/>
        <v>0.19047397022515491</v>
      </c>
      <c r="CC562" s="7">
        <f t="shared" si="3480"/>
        <v>5.2443620520836391E-2</v>
      </c>
      <c r="CD562" s="7">
        <f t="shared" si="3480"/>
        <v>1.774440475192111</v>
      </c>
      <c r="CE562" s="7">
        <f t="shared" si="3480"/>
        <v>1.7744404751921119</v>
      </c>
      <c r="CF562" s="10"/>
      <c r="CG562" s="7">
        <f>STDEV(CG558:CG560)</f>
        <v>1464.3832903117702</v>
      </c>
      <c r="CH562" s="7">
        <f t="shared" ref="CH562:CO562" si="3481">STDEV(CH558:CH560)</f>
        <v>1.1038778616012503</v>
      </c>
      <c r="CI562" s="7">
        <f t="shared" si="3481"/>
        <v>2.0160498505741433</v>
      </c>
      <c r="CJ562" s="7">
        <f t="shared" si="3481"/>
        <v>1.3343988659067771</v>
      </c>
      <c r="CK562" s="7">
        <f t="shared" si="3481"/>
        <v>2.1806660297563427</v>
      </c>
      <c r="CL562" s="7">
        <f t="shared" si="3481"/>
        <v>2.0586875268804925</v>
      </c>
      <c r="CM562" s="7">
        <f t="shared" si="3481"/>
        <v>7.17515149665845</v>
      </c>
      <c r="CN562" s="7">
        <f t="shared" si="3481"/>
        <v>2.8151028400397733</v>
      </c>
      <c r="CO562" s="7">
        <f t="shared" si="3481"/>
        <v>2.8151028400397733</v>
      </c>
      <c r="CP562" s="10"/>
      <c r="CQ562" s="7">
        <f t="shared" ref="CQ562:DE562" si="3482">STDEV(CQ558:CQ560)</f>
        <v>11.451520597719789</v>
      </c>
      <c r="CR562" s="7">
        <f t="shared" si="3482"/>
        <v>6.1272614872668218E-2</v>
      </c>
      <c r="CS562" s="7">
        <f t="shared" si="3482"/>
        <v>0.28805265722316908</v>
      </c>
      <c r="CT562" s="7">
        <f t="shared" si="3482"/>
        <v>5.6959049617540579E-2</v>
      </c>
      <c r="CU562" s="7">
        <f t="shared" si="3482"/>
        <v>0.32690110635074149</v>
      </c>
      <c r="CV562" s="7">
        <f t="shared" si="3482"/>
        <v>0.39986289316881268</v>
      </c>
      <c r="CW562" s="7">
        <f t="shared" si="3482"/>
        <v>0.65445422554471566</v>
      </c>
      <c r="CX562" s="7">
        <f t="shared" si="3482"/>
        <v>3.822643108286909</v>
      </c>
      <c r="CY562" s="7">
        <f t="shared" si="3482"/>
        <v>3.822643108286909</v>
      </c>
      <c r="CZ562" s="49">
        <f t="shared" si="3482"/>
        <v>2.9359327141078597E-3</v>
      </c>
      <c r="DA562" s="49">
        <f t="shared" si="3482"/>
        <v>3.0364334507885474E-3</v>
      </c>
      <c r="DB562" s="49">
        <f t="shared" si="3482"/>
        <v>5.136467504671372E-3</v>
      </c>
      <c r="DC562" s="49">
        <f t="shared" si="3482"/>
        <v>0.44983814864609656</v>
      </c>
      <c r="DD562" s="49">
        <f t="shared" si="3482"/>
        <v>0.50111037753969367</v>
      </c>
      <c r="DE562" s="49">
        <f t="shared" si="3482"/>
        <v>7.0791529389703918</v>
      </c>
      <c r="DG562" s="49">
        <f t="shared" ref="DG562:DL562" si="3483">STDEV(DG558:DG560)</f>
        <v>5.469476930668596E-3</v>
      </c>
      <c r="DH562" s="49">
        <f t="shared" si="3483"/>
        <v>4.6741873841980404E-3</v>
      </c>
      <c r="DI562" s="49">
        <f t="shared" si="3483"/>
        <v>6.6099895261406945E-3</v>
      </c>
      <c r="DJ562" s="49">
        <f t="shared" si="3483"/>
        <v>0.39323307499887433</v>
      </c>
      <c r="DK562" s="49">
        <f t="shared" si="3483"/>
        <v>0.4280713216801566</v>
      </c>
      <c r="DL562" s="49">
        <f t="shared" si="3483"/>
        <v>6.3347371163556057</v>
      </c>
      <c r="DN562" s="49">
        <f t="shared" ref="DN562:DS562" si="3484">STDEV(DN558:DN560)</f>
        <v>6.6055929916497558E-3</v>
      </c>
      <c r="DO562" s="49">
        <f t="shared" si="3484"/>
        <v>3.6418710753362013E-3</v>
      </c>
      <c r="DP562" s="49">
        <f t="shared" si="3484"/>
        <v>1.5201985890535453E-3</v>
      </c>
      <c r="DQ562" s="49">
        <f t="shared" si="3484"/>
        <v>0.2680197612701582</v>
      </c>
      <c r="DR562" s="49">
        <f t="shared" si="3484"/>
        <v>0.29478432459038861</v>
      </c>
      <c r="DS562" s="49">
        <f t="shared" si="3484"/>
        <v>2.640650361811153</v>
      </c>
      <c r="DU562" s="49">
        <f t="shared" ref="DU562:DZ562" si="3485">STDEV(DU558:DU560)</f>
        <v>1.5401133680723962E-2</v>
      </c>
      <c r="DV562" s="49">
        <f t="shared" si="3485"/>
        <v>1.9710883235417895E-2</v>
      </c>
      <c r="DW562" s="49">
        <f t="shared" si="3485"/>
        <v>8.2752740264111623E-3</v>
      </c>
      <c r="DX562" s="49">
        <f t="shared" si="3485"/>
        <v>0.64444390094834025</v>
      </c>
      <c r="DY562" s="49">
        <f t="shared" si="3485"/>
        <v>0.76873023024558385</v>
      </c>
      <c r="DZ562" s="49">
        <f t="shared" si="3485"/>
        <v>3.6379748487310901</v>
      </c>
    </row>
    <row r="563" spans="3:131" x14ac:dyDescent="0.2">
      <c r="C563" s="98" t="s">
        <v>141</v>
      </c>
      <c r="D563" s="3">
        <v>2005</v>
      </c>
      <c r="E563" s="3">
        <v>117150.917</v>
      </c>
      <c r="F563" s="3">
        <v>374.57</v>
      </c>
      <c r="G563" s="3">
        <v>344.35899999999998</v>
      </c>
      <c r="H563" s="3">
        <v>372.77100000000002</v>
      </c>
      <c r="I563" s="3">
        <v>346.28</v>
      </c>
      <c r="J563" s="3">
        <v>394.5</v>
      </c>
      <c r="K563" s="3">
        <v>378.10199999999998</v>
      </c>
      <c r="L563" s="3">
        <v>3.8929999999999998</v>
      </c>
      <c r="M563" s="5">
        <f>IF(L563&lt;90, L563, 180-L563)</f>
        <v>3.8929999999999998</v>
      </c>
      <c r="N563" s="3">
        <v>2011</v>
      </c>
      <c r="O563" s="3">
        <v>1362.1010000000001</v>
      </c>
      <c r="P563" s="3">
        <v>261.745</v>
      </c>
      <c r="Q563" s="3">
        <v>277.85199999999998</v>
      </c>
      <c r="R563" s="3">
        <v>261.226</v>
      </c>
      <c r="S563" s="3">
        <v>277.40300000000002</v>
      </c>
      <c r="T563" s="3">
        <v>41.645000000000003</v>
      </c>
      <c r="U563" s="3">
        <v>41.645000000000003</v>
      </c>
      <c r="V563" s="3">
        <v>0</v>
      </c>
      <c r="W563" s="5">
        <f>IF(V563&lt;90, V563, 180-V563)</f>
        <v>0</v>
      </c>
      <c r="X563" s="3">
        <v>2014</v>
      </c>
      <c r="Y563" s="3">
        <v>82330.187999999995</v>
      </c>
      <c r="Z563" s="3">
        <v>368.52199999999999</v>
      </c>
      <c r="AA563" s="3">
        <v>328.60899999999998</v>
      </c>
      <c r="AB563" s="3">
        <v>367.46199999999999</v>
      </c>
      <c r="AC563" s="3">
        <v>329.36099999999999</v>
      </c>
      <c r="AD563" s="3">
        <v>335.41699999999997</v>
      </c>
      <c r="AE563" s="3">
        <v>312.52499999999998</v>
      </c>
      <c r="AF563" s="3">
        <v>165.14699999999999</v>
      </c>
      <c r="AG563" s="5">
        <f>IF(AF563&lt;90, AF563, 180-AF563)</f>
        <v>14.853000000000009</v>
      </c>
      <c r="AH563" s="3">
        <v>2021</v>
      </c>
      <c r="AI563" s="3">
        <v>886.33399999999995</v>
      </c>
      <c r="AJ563" s="3">
        <v>295.45499999999998</v>
      </c>
      <c r="AK563" s="3">
        <v>256.24900000000002</v>
      </c>
      <c r="AL563" s="3">
        <v>296.51400000000001</v>
      </c>
      <c r="AM563" s="3">
        <v>256.16899999999998</v>
      </c>
      <c r="AN563" s="3">
        <v>36.124000000000002</v>
      </c>
      <c r="AO563" s="3">
        <v>31.24</v>
      </c>
      <c r="AP563" s="3">
        <v>178.15100000000001</v>
      </c>
      <c r="AQ563" s="5">
        <f>IF(AP563&lt;90, AP563, 180-AP563)</f>
        <v>1.8489999999999895</v>
      </c>
      <c r="AR563" s="3">
        <v>2024</v>
      </c>
      <c r="AS563" s="3">
        <v>88843.745999999999</v>
      </c>
      <c r="AT563" s="3">
        <v>345.428</v>
      </c>
      <c r="AU563" s="3">
        <v>317.178</v>
      </c>
      <c r="AV563" s="3">
        <v>344.43799999999999</v>
      </c>
      <c r="AW563" s="3">
        <v>318.29700000000003</v>
      </c>
      <c r="AX563" s="3">
        <v>343.536</v>
      </c>
      <c r="AY563" s="3">
        <v>329.28</v>
      </c>
      <c r="AZ563" s="3">
        <v>157.67099999999999</v>
      </c>
      <c r="BA563" s="5">
        <f>IF(AZ563&lt;90, AZ563, 180-AZ563)</f>
        <v>22.329000000000008</v>
      </c>
      <c r="BB563" s="3">
        <v>2030</v>
      </c>
      <c r="BC563" s="3">
        <v>768.99699999999996</v>
      </c>
      <c r="BD563" s="3">
        <v>271.26100000000002</v>
      </c>
      <c r="BE563" s="3">
        <v>245.72200000000001</v>
      </c>
      <c r="BF563" s="3">
        <v>271.89499999999998</v>
      </c>
      <c r="BG563" s="3">
        <v>245.322</v>
      </c>
      <c r="BH563" s="3">
        <v>33.573999999999998</v>
      </c>
      <c r="BI563" s="3">
        <v>29.163</v>
      </c>
      <c r="BJ563" s="3">
        <v>136.267</v>
      </c>
      <c r="BK563" s="5">
        <f>IF(BJ563&lt;90, BJ563, 180-BJ563)</f>
        <v>43.733000000000004</v>
      </c>
      <c r="BL563" s="3">
        <v>2033</v>
      </c>
      <c r="BM563" s="3">
        <v>79466.014999999999</v>
      </c>
      <c r="BN563" s="3">
        <v>334.61099999999999</v>
      </c>
      <c r="BO563" s="3">
        <v>316.52800000000002</v>
      </c>
      <c r="BP563" s="3">
        <v>333.95100000000002</v>
      </c>
      <c r="BQ563" s="3">
        <v>317.39499999999998</v>
      </c>
      <c r="BR563" s="3">
        <v>326.08600000000001</v>
      </c>
      <c r="BS563" s="3">
        <v>310.28399999999999</v>
      </c>
      <c r="BT563" s="3">
        <v>168.46600000000001</v>
      </c>
      <c r="BU563" s="5">
        <f>IF(BT563&lt;90, BT563, 180-BT563)</f>
        <v>11.533999999999992</v>
      </c>
      <c r="BV563" s="3">
        <v>2039</v>
      </c>
      <c r="BW563" s="3">
        <v>709.65300000000002</v>
      </c>
      <c r="BX563" s="3">
        <v>259.22800000000001</v>
      </c>
      <c r="BY563" s="3">
        <v>252.833</v>
      </c>
      <c r="BZ563" s="3">
        <v>260.82299999999998</v>
      </c>
      <c r="CA563" s="3">
        <v>252.08699999999999</v>
      </c>
      <c r="CB563" s="3">
        <v>31.812999999999999</v>
      </c>
      <c r="CC563" s="3">
        <v>28.402000000000001</v>
      </c>
      <c r="CD563" s="3">
        <v>72.429000000000002</v>
      </c>
      <c r="CE563" s="5">
        <f>IF(CD563&lt;90, CD563, 180-CD563)</f>
        <v>72.429000000000002</v>
      </c>
      <c r="CF563" s="3">
        <v>2042</v>
      </c>
      <c r="CG563" s="3">
        <v>54723.885999999999</v>
      </c>
      <c r="CH563" s="3">
        <v>389.21199999999999</v>
      </c>
      <c r="CI563" s="3">
        <v>309.96499999999997</v>
      </c>
      <c r="CJ563" s="3">
        <v>388.65100000000001</v>
      </c>
      <c r="CK563" s="3">
        <v>310.642</v>
      </c>
      <c r="CL563" s="3">
        <v>273.17200000000003</v>
      </c>
      <c r="CM563" s="3">
        <v>255.065</v>
      </c>
      <c r="CN563" s="3">
        <v>42.466999999999999</v>
      </c>
      <c r="CO563" s="5">
        <f>IF(CN563&lt;90, CN563, 180-CN563)</f>
        <v>42.466999999999999</v>
      </c>
      <c r="CP563" s="3">
        <v>2048</v>
      </c>
      <c r="CQ563" s="3">
        <v>690.84699999999998</v>
      </c>
      <c r="CR563" s="3">
        <v>326.04399999999998</v>
      </c>
      <c r="CS563" s="3">
        <v>268.98</v>
      </c>
      <c r="CT563" s="3">
        <v>327.71699999999998</v>
      </c>
      <c r="CU563" s="3">
        <v>269.26799999999997</v>
      </c>
      <c r="CV563" s="3">
        <v>32.381</v>
      </c>
      <c r="CW563" s="3">
        <v>27.164999999999999</v>
      </c>
      <c r="CX563" s="3">
        <v>124.74299999999999</v>
      </c>
      <c r="CY563" s="5">
        <f>IF(CX563&lt;90, CX563, 180-CX563)</f>
        <v>55.257000000000005</v>
      </c>
      <c r="CZ563" s="46">
        <f>(Y563-$E563)/$E563</f>
        <v>-0.29722967512068221</v>
      </c>
      <c r="DA563" s="46">
        <f>IF((AQ563-AG563)&lt;45,(AO563-$T563)/$T563,(AN563-$U563)/$U563)</f>
        <v>-0.24984992195941899</v>
      </c>
      <c r="DB563" s="46">
        <f>IF((AQ563-AG563)&lt;45,(AN563-$T563)/$T563,(AO563-$U563)/$U563)</f>
        <v>-0.13257293792772243</v>
      </c>
      <c r="DC563" s="46">
        <f>SQRT((AJ563-Z563)^2+(AK563-AA563)^2)</f>
        <v>102.83363306331249</v>
      </c>
      <c r="DD563" s="46">
        <f>SQRT((AL563-AB563)^2+(AM563-AC563)^2)</f>
        <v>101.93472209213108</v>
      </c>
      <c r="DE563" s="46">
        <f>ABS(AQ563-AG563)</f>
        <v>13.004000000000019</v>
      </c>
      <c r="DF563" s="46" t="str">
        <f>IF(DE563&lt;45,DF$6,DF$5)</f>
        <v>CIRC</v>
      </c>
      <c r="DG563" s="46">
        <f>(AS563-$E563)/$E563</f>
        <v>-0.24162995668228532</v>
      </c>
      <c r="DH563" s="46">
        <f>IF((BK563-BA563)&lt;45,(BI563-$T563)/$T563,(BH563-$U563)/$U563)</f>
        <v>-0.29972385640533084</v>
      </c>
      <c r="DI563" s="46">
        <f>IF((BK563-BA563)&lt;45,(BH563-$T563)/$T563,(BI563-$U563)/$U563)</f>
        <v>-0.1938047784848122</v>
      </c>
      <c r="DJ563" s="46">
        <f>SQRT((BD563-AT563)^2+(BE563-AU563)^2)</f>
        <v>102.98885291622581</v>
      </c>
      <c r="DK563" s="46">
        <f>SQRT((BF563-AV563)^2+(BG563-AW563)^2)</f>
        <v>102.89721800904047</v>
      </c>
      <c r="DL563" s="46">
        <f>ABS(BK563-BA563)</f>
        <v>21.403999999999996</v>
      </c>
      <c r="DM563" s="46" t="str">
        <f>IF(DL563&lt;45,DM$6,DM$5)</f>
        <v>CIRC</v>
      </c>
      <c r="DN563" s="46">
        <f>(BM563-$E563)/$E563</f>
        <v>-0.32167825028633795</v>
      </c>
      <c r="DO563" s="46">
        <f>IF((CE563-BU563)&lt;45,(CC563-$T563)/$T563,(CB563-$U563)/$U563)</f>
        <v>-0.23609076719894354</v>
      </c>
      <c r="DP563" s="46">
        <f>IF((CE563-BU563)&lt;45,(CB563-$T563)/$T563,(CC563-$U563)/$U563)</f>
        <v>-0.31799735862648582</v>
      </c>
      <c r="DQ563" s="46">
        <f>SQRT((BX563-BN563)^2+(BY563-BO563)^2)</f>
        <v>98.68966366342525</v>
      </c>
      <c r="DR563" s="46">
        <f>SQRT((BZ563-BP563)^2+(CA563-BQ563)^2)</f>
        <v>98.045087832078579</v>
      </c>
      <c r="DS563" s="46">
        <f>ABS(CE563-BU563)</f>
        <v>60.89500000000001</v>
      </c>
      <c r="DT563" s="46" t="str">
        <f>IF(DS563&lt;45,DT$6,DT$5)</f>
        <v>RAD</v>
      </c>
      <c r="DU563" s="46">
        <f>(CG563-$E563)/$E563</f>
        <v>-0.53287701538008447</v>
      </c>
      <c r="DV563" s="46">
        <f>IF((CY563-CO563)&lt;45,(CW563-$T563)/$T563,(CV563-$U563)/$U563)</f>
        <v>-0.34770080441829759</v>
      </c>
      <c r="DW563" s="46">
        <f>IF((CY563-CO563)&lt;45,(CV563-$T563)/$T563,(CW563-$U563)/$U563)</f>
        <v>-0.22245167487093293</v>
      </c>
      <c r="DX563" s="46">
        <f>SQRT((CR563-CH563)^2+(CS563-CI563)^2)</f>
        <v>75.2991796037646</v>
      </c>
      <c r="DY563" s="46">
        <f>SQRT((CT563-CJ563)^2+(CU563-CK563)^2)</f>
        <v>73.652971644055242</v>
      </c>
      <c r="DZ563" s="46">
        <f>ABS(CO563-CE563)</f>
        <v>29.962000000000003</v>
      </c>
      <c r="EA563" s="46" t="str">
        <f>IF(DZ563&lt;45,EA$6,EA$5)</f>
        <v>CIRC</v>
      </c>
    </row>
    <row r="564" spans="3:131" x14ac:dyDescent="0.2">
      <c r="C564" s="98"/>
      <c r="D564" s="3">
        <v>2006</v>
      </c>
      <c r="E564" s="3">
        <v>116759.38</v>
      </c>
      <c r="F564" s="3">
        <v>374.93400000000003</v>
      </c>
      <c r="G564" s="3">
        <v>345.089</v>
      </c>
      <c r="H564" s="3">
        <v>372.97</v>
      </c>
      <c r="I564" s="3">
        <v>347.154</v>
      </c>
      <c r="J564" s="3">
        <v>394.88099999999997</v>
      </c>
      <c r="K564" s="3">
        <v>376.47399999999999</v>
      </c>
      <c r="L564" s="3">
        <v>16.61</v>
      </c>
      <c r="M564" s="5">
        <f>IF(L564&lt;90, L564, 180-L564)</f>
        <v>16.61</v>
      </c>
      <c r="N564" s="3">
        <v>2012</v>
      </c>
      <c r="O564" s="3">
        <v>1337.89</v>
      </c>
      <c r="P564" s="3">
        <v>261.91300000000001</v>
      </c>
      <c r="Q564" s="3">
        <v>279.02699999999999</v>
      </c>
      <c r="R564" s="3">
        <v>261.33699999999999</v>
      </c>
      <c r="S564" s="3">
        <v>278.18599999999998</v>
      </c>
      <c r="T564" s="3">
        <v>41.273000000000003</v>
      </c>
      <c r="U564" s="3">
        <v>41.273000000000003</v>
      </c>
      <c r="V564" s="3">
        <v>0</v>
      </c>
      <c r="W564" s="5">
        <f>IF(V564&lt;90, V564, 180-V564)</f>
        <v>0</v>
      </c>
      <c r="X564" s="3">
        <v>2015</v>
      </c>
      <c r="Y564" s="3">
        <v>82542.002999999997</v>
      </c>
      <c r="Z564" s="3">
        <v>368.69799999999998</v>
      </c>
      <c r="AA564" s="3">
        <v>329.20299999999997</v>
      </c>
      <c r="AB564" s="3">
        <v>367.66</v>
      </c>
      <c r="AC564" s="3">
        <v>330.02800000000002</v>
      </c>
      <c r="AD564" s="3">
        <v>334.97699999999998</v>
      </c>
      <c r="AE564" s="3">
        <v>313.74</v>
      </c>
      <c r="AF564" s="3">
        <v>161.43100000000001</v>
      </c>
      <c r="AG564" s="5">
        <f>IF(AF564&lt;90, AF564, 180-AF564)</f>
        <v>18.568999999999988</v>
      </c>
      <c r="AH564" s="3">
        <v>2022</v>
      </c>
      <c r="AI564" s="3">
        <v>899.84699999999998</v>
      </c>
      <c r="AJ564" s="3">
        <v>295.36500000000001</v>
      </c>
      <c r="AK564" s="3">
        <v>256.85000000000002</v>
      </c>
      <c r="AL564" s="3">
        <v>296.40600000000001</v>
      </c>
      <c r="AM564" s="3">
        <v>256.77100000000002</v>
      </c>
      <c r="AN564" s="3">
        <v>36.503999999999998</v>
      </c>
      <c r="AO564" s="3">
        <v>31.385999999999999</v>
      </c>
      <c r="AP564" s="3">
        <v>3.1520000000000001</v>
      </c>
      <c r="AQ564" s="5">
        <f>IF(AP564&lt;90, AP564, 180-AP564)</f>
        <v>3.1520000000000001</v>
      </c>
      <c r="AR564" s="3">
        <v>2025</v>
      </c>
      <c r="AS564" s="3">
        <v>88183.528000000006</v>
      </c>
      <c r="AT564" s="3">
        <v>346.19099999999997</v>
      </c>
      <c r="AU564" s="3">
        <v>316.91899999999998</v>
      </c>
      <c r="AV564" s="3">
        <v>345.22899999999998</v>
      </c>
      <c r="AW564" s="3">
        <v>317.98700000000002</v>
      </c>
      <c r="AX564" s="3">
        <v>341.08600000000001</v>
      </c>
      <c r="AY564" s="3">
        <v>329.18099999999998</v>
      </c>
      <c r="AZ564" s="3">
        <v>168.369</v>
      </c>
      <c r="BA564" s="5">
        <f>IF(AZ564&lt;90, AZ564, 180-AZ564)</f>
        <v>11.631</v>
      </c>
      <c r="BB564" s="3">
        <v>2031</v>
      </c>
      <c r="BC564" s="3">
        <v>772.15</v>
      </c>
      <c r="BD564" s="3">
        <v>271.02600000000001</v>
      </c>
      <c r="BE564" s="3">
        <v>245.66</v>
      </c>
      <c r="BF564" s="3">
        <v>271.74400000000003</v>
      </c>
      <c r="BG564" s="3">
        <v>245.24</v>
      </c>
      <c r="BH564" s="3">
        <v>33.890999999999998</v>
      </c>
      <c r="BI564" s="3">
        <v>29.007999999999999</v>
      </c>
      <c r="BJ564" s="3">
        <v>140.46199999999999</v>
      </c>
      <c r="BK564" s="5">
        <f>IF(BJ564&lt;90, BJ564, 180-BJ564)</f>
        <v>39.538000000000011</v>
      </c>
      <c r="BL564" s="3">
        <v>2034</v>
      </c>
      <c r="BM564" s="3">
        <v>78818.070999999996</v>
      </c>
      <c r="BN564" s="3">
        <v>334.25200000000001</v>
      </c>
      <c r="BO564" s="3">
        <v>316.45600000000002</v>
      </c>
      <c r="BP564" s="3">
        <v>333.49599999999998</v>
      </c>
      <c r="BQ564" s="3">
        <v>317.32</v>
      </c>
      <c r="BR564" s="3">
        <v>324.13099999999997</v>
      </c>
      <c r="BS564" s="3">
        <v>309.61</v>
      </c>
      <c r="BT564" s="3">
        <v>166.72300000000001</v>
      </c>
      <c r="BU564" s="5">
        <f>IF(BT564&lt;90, BT564, 180-BT564)</f>
        <v>13.276999999999987</v>
      </c>
      <c r="BV564" s="3">
        <v>2040</v>
      </c>
      <c r="BW564" s="3">
        <v>707.73800000000006</v>
      </c>
      <c r="BX564" s="3">
        <v>259.01100000000002</v>
      </c>
      <c r="BY564" s="3">
        <v>253.08799999999999</v>
      </c>
      <c r="BZ564" s="3">
        <v>260.62</v>
      </c>
      <c r="CA564" s="3">
        <v>252.33500000000001</v>
      </c>
      <c r="CB564" s="3">
        <v>31.405999999999999</v>
      </c>
      <c r="CC564" s="3">
        <v>28.693000000000001</v>
      </c>
      <c r="CD564" s="3">
        <v>69.694000000000003</v>
      </c>
      <c r="CE564" s="5">
        <f>IF(CD564&lt;90, CD564, 180-CD564)</f>
        <v>69.694000000000003</v>
      </c>
      <c r="CF564" s="3">
        <v>2043</v>
      </c>
      <c r="CG564" s="3">
        <v>53231.273000000001</v>
      </c>
      <c r="CH564" s="3">
        <v>391.01900000000001</v>
      </c>
      <c r="CI564" s="3">
        <v>312.17</v>
      </c>
      <c r="CJ564" s="3">
        <v>390.791</v>
      </c>
      <c r="CK564" s="3">
        <v>312.94499999999999</v>
      </c>
      <c r="CL564" s="3">
        <v>276.834</v>
      </c>
      <c r="CM564" s="3">
        <v>244.82599999999999</v>
      </c>
      <c r="CN564" s="3">
        <v>43.713000000000001</v>
      </c>
      <c r="CO564" s="5">
        <f>IF(CN564&lt;90, CN564, 180-CN564)</f>
        <v>43.713000000000001</v>
      </c>
      <c r="CP564" s="3">
        <v>2049</v>
      </c>
      <c r="CQ564" s="3">
        <v>715.17</v>
      </c>
      <c r="CR564" s="3">
        <v>325.19499999999999</v>
      </c>
      <c r="CS564" s="3">
        <v>268.95800000000003</v>
      </c>
      <c r="CT564" s="3">
        <v>326.91199999999998</v>
      </c>
      <c r="CU564" s="3">
        <v>269.32299999999998</v>
      </c>
      <c r="CV564" s="3">
        <v>32.506</v>
      </c>
      <c r="CW564" s="3">
        <v>28.013000000000002</v>
      </c>
      <c r="CX564" s="3">
        <v>124.967</v>
      </c>
      <c r="CY564" s="5">
        <f>IF(CX564&lt;90, CX564, 180-CX564)</f>
        <v>55.033000000000001</v>
      </c>
      <c r="CZ564" s="46">
        <f>(Y564-$E564)/$E564</f>
        <v>-0.29305891312543803</v>
      </c>
      <c r="DA564" s="46">
        <f t="shared" ref="DA564:DA565" si="3486">IF((AQ564-AG564)&lt;45,(AO564-$T564)/$T564,(AN564-$U564)/$U564)</f>
        <v>-0.23955128049814656</v>
      </c>
      <c r="DB564" s="46">
        <f t="shared" ref="DB564:DB565" si="3487">IF((AQ564-AG564)&lt;45,(AN564-$T564)/$T564,(AO564-$U564)/$U564)</f>
        <v>-0.11554769461875815</v>
      </c>
      <c r="DC564" s="46">
        <f>SQRT((AJ564-Z564)^2+(AK564-AA564)^2)</f>
        <v>103.01788921347587</v>
      </c>
      <c r="DD564" s="46">
        <f>SQRT((AL564-AB564)^2+(AM564-AC564)^2)</f>
        <v>102.194523165383</v>
      </c>
      <c r="DE564" s="46">
        <f>ABS(AQ564-AG564)</f>
        <v>15.416999999999987</v>
      </c>
      <c r="DF564" s="46" t="str">
        <f t="shared" ref="DF564:DF566" si="3488">IF(DE564&lt;45,DF$6,DF$5)</f>
        <v>CIRC</v>
      </c>
      <c r="DG564" s="46">
        <f>(AS564-$E564)/$E564</f>
        <v>-0.24474138180589858</v>
      </c>
      <c r="DH564" s="46">
        <f t="shared" ref="DH564:DH565" si="3489">IF((BK564-BA564)&lt;45,(BI564-$T564)/$T564,(BH564-$U564)/$U564)</f>
        <v>-0.2971676398614107</v>
      </c>
      <c r="DI564" s="46">
        <f t="shared" ref="DI564:DI565" si="3490">IF((BK564-BA564)&lt;45,(BH564-$T564)/$T564,(BI564-$U564)/$U564)</f>
        <v>-0.17885784895694531</v>
      </c>
      <c r="DJ564" s="46">
        <f>SQRT((BD564-AT564)^2+(BE564-AU564)^2)</f>
        <v>103.57423572491371</v>
      </c>
      <c r="DK564" s="46">
        <f>SQRT((BF564-AV564)^2+(BG564-AW564)^2)</f>
        <v>103.40295563473994</v>
      </c>
      <c r="DL564" s="46">
        <f>ABS(BK564-BA564)</f>
        <v>27.907000000000011</v>
      </c>
      <c r="DM564" s="46" t="str">
        <f t="shared" ref="DM564:DM566" si="3491">IF(DL564&lt;45,DM$6,DM$5)</f>
        <v>CIRC</v>
      </c>
      <c r="DN564" s="46">
        <f>(BM564-$E564)/$E564</f>
        <v>-0.32495298450539911</v>
      </c>
      <c r="DO564" s="46">
        <f t="shared" ref="DO564:DO565" si="3492">IF((CE564-BU564)&lt;45,(CC564-$T564)/$T564,(CB564-$U564)/$U564)</f>
        <v>-0.23906670220240844</v>
      </c>
      <c r="DP564" s="46">
        <f t="shared" ref="DP564:DP565" si="3493">IF((CE564-BU564)&lt;45,(CB564-$T564)/$T564,(CC564-$U564)/$U564)</f>
        <v>-0.30479974801928622</v>
      </c>
      <c r="DQ564" s="46">
        <f>SQRT((BX564-BN564)^2+(BY564-BO564)^2)</f>
        <v>98.370277548657967</v>
      </c>
      <c r="DR564" s="46">
        <f>SQRT((BZ564-BP564)^2+(CA564-BQ564)^2)</f>
        <v>97.642007358513453</v>
      </c>
      <c r="DS564" s="46">
        <f>ABS(CE564-BU564)</f>
        <v>56.417000000000016</v>
      </c>
      <c r="DT564" s="46" t="str">
        <f t="shared" ref="DT564:DT566" si="3494">IF(DS564&lt;45,DT$6,DT$5)</f>
        <v>RAD</v>
      </c>
      <c r="DU564" s="46">
        <f>(CG564-$E564)/$E564</f>
        <v>-0.54409424750285584</v>
      </c>
      <c r="DV564" s="46">
        <f t="shared" ref="DV564:DV565" si="3495">IF((CY564-CO564)&lt;45,(CW564-$T564)/$T564,(CV564-$U564)/$U564)</f>
        <v>-0.32127541007438276</v>
      </c>
      <c r="DW564" s="46">
        <f t="shared" ref="DW564:DW565" si="3496">IF((CY564-CO564)&lt;45,(CV564-$T564)/$T564,(CW564-$U564)/$U564)</f>
        <v>-0.21241489593681104</v>
      </c>
      <c r="DX564" s="46">
        <f>SQRT((CR564-CH564)^2+(CS564-CI564)^2)</f>
        <v>78.740560831124398</v>
      </c>
      <c r="DY564" s="46">
        <f>SQRT((CT564-CJ564)^2+(CU564-CK564)^2)</f>
        <v>77.352475881512703</v>
      </c>
      <c r="DZ564" s="46">
        <f>ABS(CO564-CE564)</f>
        <v>25.981000000000002</v>
      </c>
      <c r="EA564" s="46" t="str">
        <f t="shared" ref="EA564:EA566" si="3497">IF(DZ564&lt;45,EA$6,EA$5)</f>
        <v>CIRC</v>
      </c>
    </row>
    <row r="565" spans="3:131" x14ac:dyDescent="0.2">
      <c r="C565" s="98"/>
      <c r="D565" s="3">
        <v>2007</v>
      </c>
      <c r="E565" s="3">
        <v>118614.139</v>
      </c>
      <c r="F565" s="3">
        <v>374.52600000000001</v>
      </c>
      <c r="G565" s="3">
        <v>346.524</v>
      </c>
      <c r="H565" s="3">
        <v>372.43799999999999</v>
      </c>
      <c r="I565" s="3">
        <v>348.80200000000002</v>
      </c>
      <c r="J565" s="3">
        <v>397.68099999999998</v>
      </c>
      <c r="K565" s="3">
        <v>379.76299999999998</v>
      </c>
      <c r="L565" s="3">
        <v>20.006</v>
      </c>
      <c r="M565" s="5">
        <f>IF(L565&lt;90, L565, 180-L565)</f>
        <v>20.006</v>
      </c>
      <c r="N565" s="3">
        <v>2013</v>
      </c>
      <c r="O565" s="3">
        <v>1234.1790000000001</v>
      </c>
      <c r="P565" s="3">
        <v>261.07400000000001</v>
      </c>
      <c r="Q565" s="3">
        <v>278.18799999999999</v>
      </c>
      <c r="R565" s="3">
        <v>260.74</v>
      </c>
      <c r="S565" s="3">
        <v>277.60199999999998</v>
      </c>
      <c r="T565" s="3">
        <v>39.640999999999998</v>
      </c>
      <c r="U565" s="3">
        <v>39.640999999999998</v>
      </c>
      <c r="V565" s="3">
        <v>0</v>
      </c>
      <c r="W565" s="5">
        <f>IF(V565&lt;90, V565, 180-V565)</f>
        <v>0</v>
      </c>
      <c r="X565" s="3">
        <v>2016</v>
      </c>
      <c r="Y565" s="3">
        <v>83181.275999999998</v>
      </c>
      <c r="Z565" s="3">
        <v>367.286</v>
      </c>
      <c r="AA565" s="3">
        <v>330.37299999999999</v>
      </c>
      <c r="AB565" s="3">
        <v>366.166</v>
      </c>
      <c r="AC565" s="3">
        <v>331.286</v>
      </c>
      <c r="AD565" s="3">
        <v>335.38200000000001</v>
      </c>
      <c r="AE565" s="3">
        <v>315.78800000000001</v>
      </c>
      <c r="AF565" s="3">
        <v>164.46799999999999</v>
      </c>
      <c r="AG565" s="5">
        <f>IF(AF565&lt;90, AF565, 180-AF565)</f>
        <v>15.532000000000011</v>
      </c>
      <c r="AH565" s="3">
        <v>2023</v>
      </c>
      <c r="AI565" s="3">
        <v>890.38800000000003</v>
      </c>
      <c r="AJ565" s="3">
        <v>295.57</v>
      </c>
      <c r="AK565" s="3">
        <v>256.46899999999999</v>
      </c>
      <c r="AL565" s="3">
        <v>296.58</v>
      </c>
      <c r="AM565" s="3">
        <v>256.358</v>
      </c>
      <c r="AN565" s="3">
        <v>36.662999999999997</v>
      </c>
      <c r="AO565" s="3">
        <v>30.922000000000001</v>
      </c>
      <c r="AP565" s="3">
        <v>1.927</v>
      </c>
      <c r="AQ565" s="5">
        <f>IF(AP565&lt;90, AP565, 180-AP565)</f>
        <v>1.927</v>
      </c>
      <c r="AR565" s="3">
        <v>2026</v>
      </c>
      <c r="AS565" s="3">
        <v>88691.612999999998</v>
      </c>
      <c r="AT565" s="3">
        <v>346.36599999999999</v>
      </c>
      <c r="AU565" s="3">
        <v>317.29300000000001</v>
      </c>
      <c r="AV565" s="3">
        <v>345.43</v>
      </c>
      <c r="AW565" s="3">
        <v>318.39</v>
      </c>
      <c r="AX565" s="3">
        <v>341.67899999999997</v>
      </c>
      <c r="AY565" s="3">
        <v>330.50200000000001</v>
      </c>
      <c r="AZ565" s="3">
        <v>157.46</v>
      </c>
      <c r="BA565" s="5">
        <f>IF(AZ565&lt;90, AZ565, 180-AZ565)</f>
        <v>22.539999999999992</v>
      </c>
      <c r="BB565" s="3">
        <v>2032</v>
      </c>
      <c r="BC565" s="3">
        <v>792.08100000000002</v>
      </c>
      <c r="BD565" s="3">
        <v>271.45800000000003</v>
      </c>
      <c r="BE565" s="3">
        <v>245.232</v>
      </c>
      <c r="BF565" s="3">
        <v>272.05</v>
      </c>
      <c r="BG565" s="3">
        <v>244.87</v>
      </c>
      <c r="BH565" s="3">
        <v>33.671999999999997</v>
      </c>
      <c r="BI565" s="3">
        <v>29.951000000000001</v>
      </c>
      <c r="BJ565" s="3">
        <v>143.82</v>
      </c>
      <c r="BK565" s="5">
        <f>IF(BJ565&lt;90, BJ565, 180-BJ565)</f>
        <v>36.180000000000007</v>
      </c>
      <c r="BL565" s="3">
        <v>2035</v>
      </c>
      <c r="BM565" s="3">
        <v>78949.596999999994</v>
      </c>
      <c r="BN565" s="3">
        <v>334.88099999999997</v>
      </c>
      <c r="BO565" s="3">
        <v>316.00799999999998</v>
      </c>
      <c r="BP565" s="3">
        <v>334.18799999999999</v>
      </c>
      <c r="BQ565" s="3">
        <v>316.83499999999998</v>
      </c>
      <c r="BR565" s="3">
        <v>323.62700000000001</v>
      </c>
      <c r="BS565" s="3">
        <v>310.61</v>
      </c>
      <c r="BT565" s="3">
        <v>164.51300000000001</v>
      </c>
      <c r="BU565" s="5">
        <f>IF(BT565&lt;90, BT565, 180-BT565)</f>
        <v>15.486999999999995</v>
      </c>
      <c r="BV565" s="3">
        <v>2041</v>
      </c>
      <c r="BW565" s="3">
        <v>696.928</v>
      </c>
      <c r="BX565" s="3">
        <v>259.23099999999999</v>
      </c>
      <c r="BY565" s="3">
        <v>253.39</v>
      </c>
      <c r="BZ565" s="3">
        <v>260.774</v>
      </c>
      <c r="CA565" s="3">
        <v>252.65600000000001</v>
      </c>
      <c r="CB565" s="3">
        <v>31.753</v>
      </c>
      <c r="CC565" s="3">
        <v>27.946000000000002</v>
      </c>
      <c r="CD565" s="3">
        <v>63.552999999999997</v>
      </c>
      <c r="CE565" s="5">
        <f>IF(CD565&lt;90, CD565, 180-CD565)</f>
        <v>63.552999999999997</v>
      </c>
      <c r="CF565" s="3">
        <v>2044</v>
      </c>
      <c r="CG565" s="3">
        <v>51795.302000000003</v>
      </c>
      <c r="CH565" s="3">
        <v>391.214</v>
      </c>
      <c r="CI565" s="3">
        <v>313.99099999999999</v>
      </c>
      <c r="CJ565" s="3">
        <v>391.10199999999998</v>
      </c>
      <c r="CK565" s="3">
        <v>315.00099999999998</v>
      </c>
      <c r="CL565" s="3">
        <v>273.37299999999999</v>
      </c>
      <c r="CM565" s="3">
        <v>241.238</v>
      </c>
      <c r="CN565" s="3">
        <v>47.844999999999999</v>
      </c>
      <c r="CO565" s="5">
        <f>IF(CN565&lt;90, CN565, 180-CN565)</f>
        <v>47.844999999999999</v>
      </c>
      <c r="CP565" s="3">
        <v>2050</v>
      </c>
      <c r="CQ565" s="3">
        <v>694.56299999999999</v>
      </c>
      <c r="CR565" s="3">
        <v>324.96100000000001</v>
      </c>
      <c r="CS565" s="3">
        <v>268.36</v>
      </c>
      <c r="CT565" s="3">
        <v>326.65300000000002</v>
      </c>
      <c r="CU565" s="3">
        <v>268.66899999999998</v>
      </c>
      <c r="CV565" s="3">
        <v>32.575000000000003</v>
      </c>
      <c r="CW565" s="3">
        <v>27.148</v>
      </c>
      <c r="CX565" s="3">
        <v>123.85</v>
      </c>
      <c r="CY565" s="5">
        <f>IF(CX565&lt;90, CX565, 180-CX565)</f>
        <v>56.150000000000006</v>
      </c>
      <c r="CZ565" s="46">
        <f>(Y565-$E565)/$E565</f>
        <v>-0.29872377187680804</v>
      </c>
      <c r="DA565" s="46">
        <f t="shared" si="3486"/>
        <v>-0.2199490426578542</v>
      </c>
      <c r="DB565" s="46">
        <f t="shared" si="3487"/>
        <v>-7.5124240054489075E-2</v>
      </c>
      <c r="DC565" s="46">
        <f>SQRT((AJ565-Z565)^2+(AK565-AA565)^2)</f>
        <v>102.98051209816352</v>
      </c>
      <c r="DD565" s="46">
        <f>SQRT((AL565-AB565)^2+(AM565-AC565)^2)</f>
        <v>102.25662120371473</v>
      </c>
      <c r="DE565" s="46">
        <f>ABS(AQ565-AG565)</f>
        <v>13.605000000000011</v>
      </c>
      <c r="DF565" s="46" t="str">
        <f t="shared" si="3488"/>
        <v>CIRC</v>
      </c>
      <c r="DG565" s="46">
        <f>(AS565-$E565)/$E565</f>
        <v>-0.25226778402868144</v>
      </c>
      <c r="DH565" s="46">
        <f t="shared" si="3489"/>
        <v>-0.24444388385762211</v>
      </c>
      <c r="DI565" s="46">
        <f t="shared" si="3490"/>
        <v>-0.15057642340001517</v>
      </c>
      <c r="DJ565" s="46">
        <f>SQRT((BD565-AT565)^2+(BE565-AU565)^2)</f>
        <v>103.94227332995942</v>
      </c>
      <c r="DK565" s="46">
        <f>SQRT((BF565-AV565)^2+(BG565-AW565)^2)</f>
        <v>103.87403332883535</v>
      </c>
      <c r="DL565" s="46">
        <f>ABS(BK565-BA565)</f>
        <v>13.640000000000015</v>
      </c>
      <c r="DM565" s="46" t="str">
        <f t="shared" si="3491"/>
        <v>CIRC</v>
      </c>
      <c r="DN565" s="46">
        <f>(BM565-$E565)/$E565</f>
        <v>-0.33439978011390364</v>
      </c>
      <c r="DO565" s="46">
        <f t="shared" si="3492"/>
        <v>-0.19898589843848538</v>
      </c>
      <c r="DP565" s="46">
        <f t="shared" si="3493"/>
        <v>-0.2950228298983375</v>
      </c>
      <c r="DQ565" s="46">
        <f>SQRT((BX565-BN565)^2+(BY565-BO565)^2)</f>
        <v>98.203545883028056</v>
      </c>
      <c r="DR565" s="46">
        <f>SQRT((BZ565-BP565)^2+(CA565-BQ565)^2)</f>
        <v>97.511842547456752</v>
      </c>
      <c r="DS565" s="46">
        <f>ABS(CE565-BU565)</f>
        <v>48.066000000000003</v>
      </c>
      <c r="DT565" s="46" t="str">
        <f t="shared" si="3494"/>
        <v>RAD</v>
      </c>
      <c r="DU565" s="46">
        <f>(CG565-$E565)/$E565</f>
        <v>-0.56332944422418307</v>
      </c>
      <c r="DV565" s="46">
        <f t="shared" si="3495"/>
        <v>-0.3151535026866123</v>
      </c>
      <c r="DW565" s="46">
        <f t="shared" si="3496"/>
        <v>-0.17824979188214213</v>
      </c>
      <c r="DX565" s="46">
        <f>SQRT((CR565-CH565)^2+(CS565-CI565)^2)</f>
        <v>80.446554742885013</v>
      </c>
      <c r="DY565" s="46">
        <f>SQRT((CT565-CJ565)^2+(CU565-CK565)^2)</f>
        <v>79.374604408463</v>
      </c>
      <c r="DZ565" s="46">
        <f>ABS(CO565-CE565)</f>
        <v>15.707999999999998</v>
      </c>
      <c r="EA565" s="46" t="str">
        <f t="shared" si="3497"/>
        <v>CIRC</v>
      </c>
    </row>
    <row r="566" spans="3:131" ht="17" x14ac:dyDescent="0.2">
      <c r="C566" s="21" t="s">
        <v>19</v>
      </c>
      <c r="D566" s="7"/>
      <c r="E566" s="7">
        <f t="shared" ref="E566:M566" si="3498">AVERAGE(E563:E565)</f>
        <v>117508.14533333333</v>
      </c>
      <c r="F566" s="7">
        <f t="shared" si="3498"/>
        <v>374.67666666666668</v>
      </c>
      <c r="G566" s="7">
        <f t="shared" si="3498"/>
        <v>345.32400000000001</v>
      </c>
      <c r="H566" s="7">
        <f t="shared" si="3498"/>
        <v>372.72633333333334</v>
      </c>
      <c r="I566" s="7">
        <f t="shared" si="3498"/>
        <v>347.41199999999998</v>
      </c>
      <c r="J566" s="7">
        <f t="shared" si="3498"/>
        <v>395.6873333333333</v>
      </c>
      <c r="K566" s="7">
        <f t="shared" si="3498"/>
        <v>378.113</v>
      </c>
      <c r="L566" s="7">
        <f t="shared" si="3498"/>
        <v>13.503</v>
      </c>
      <c r="M566" s="7">
        <f t="shared" si="3498"/>
        <v>13.503</v>
      </c>
      <c r="N566" s="7"/>
      <c r="O566" s="7">
        <f t="shared" ref="O566:W566" si="3499">AVERAGE(O563:O565)</f>
        <v>1311.39</v>
      </c>
      <c r="P566" s="7">
        <f t="shared" si="3499"/>
        <v>261.57733333333334</v>
      </c>
      <c r="Q566" s="7">
        <f t="shared" si="3499"/>
        <v>278.35566666666665</v>
      </c>
      <c r="R566" s="7">
        <f t="shared" si="3499"/>
        <v>261.101</v>
      </c>
      <c r="S566" s="7">
        <f t="shared" si="3499"/>
        <v>277.73033333333331</v>
      </c>
      <c r="T566" s="7">
        <f t="shared" si="3499"/>
        <v>40.853000000000002</v>
      </c>
      <c r="U566" s="7">
        <f t="shared" si="3499"/>
        <v>40.853000000000002</v>
      </c>
      <c r="V566" s="7">
        <f t="shared" si="3499"/>
        <v>0</v>
      </c>
      <c r="W566" s="7">
        <f t="shared" si="3499"/>
        <v>0</v>
      </c>
      <c r="X566" s="7"/>
      <c r="Y566" s="7">
        <f t="shared" ref="Y566:AG566" si="3500">AVERAGE(Y563:Y565)</f>
        <v>82684.489000000001</v>
      </c>
      <c r="Z566" s="7">
        <f t="shared" si="3500"/>
        <v>368.1686666666667</v>
      </c>
      <c r="AA566" s="7">
        <f t="shared" si="3500"/>
        <v>329.39499999999998</v>
      </c>
      <c r="AB566" s="7">
        <f t="shared" si="3500"/>
        <v>367.096</v>
      </c>
      <c r="AC566" s="7">
        <f t="shared" si="3500"/>
        <v>330.22499999999997</v>
      </c>
      <c r="AD566" s="7">
        <f t="shared" si="3500"/>
        <v>335.25866666666667</v>
      </c>
      <c r="AE566" s="7">
        <f t="shared" si="3500"/>
        <v>314.01766666666668</v>
      </c>
      <c r="AF566" s="7">
        <f t="shared" si="3500"/>
        <v>163.68199999999999</v>
      </c>
      <c r="AG566" s="7">
        <f t="shared" si="3500"/>
        <v>16.318000000000001</v>
      </c>
      <c r="AH566" s="7"/>
      <c r="AI566" s="7">
        <f t="shared" ref="AI566:AQ566" si="3501">AVERAGE(AI563:AI565)</f>
        <v>892.18966666666665</v>
      </c>
      <c r="AJ566" s="7">
        <f t="shared" si="3501"/>
        <v>295.46333333333331</v>
      </c>
      <c r="AK566" s="7">
        <f t="shared" si="3501"/>
        <v>256.52266666666668</v>
      </c>
      <c r="AL566" s="7">
        <f t="shared" si="3501"/>
        <v>296.5</v>
      </c>
      <c r="AM566" s="7">
        <f t="shared" si="3501"/>
        <v>256.43266666666665</v>
      </c>
      <c r="AN566" s="7">
        <f t="shared" si="3501"/>
        <v>36.43033333333333</v>
      </c>
      <c r="AO566" s="7">
        <f t="shared" si="3501"/>
        <v>31.182666666666666</v>
      </c>
      <c r="AP566" s="7">
        <f t="shared" si="3501"/>
        <v>61.076666666666661</v>
      </c>
      <c r="AQ566" s="7">
        <f t="shared" si="3501"/>
        <v>2.3093333333333299</v>
      </c>
      <c r="AR566" s="7"/>
      <c r="AS566" s="7">
        <f t="shared" ref="AS566:BA566" si="3502">AVERAGE(AS563:AS565)</f>
        <v>88572.962333333329</v>
      </c>
      <c r="AT566" s="7">
        <f t="shared" si="3502"/>
        <v>345.99499999999995</v>
      </c>
      <c r="AU566" s="7">
        <f t="shared" si="3502"/>
        <v>317.13</v>
      </c>
      <c r="AV566" s="7">
        <f t="shared" si="3502"/>
        <v>345.03233333333333</v>
      </c>
      <c r="AW566" s="7">
        <f t="shared" si="3502"/>
        <v>318.22466666666668</v>
      </c>
      <c r="AX566" s="7">
        <f t="shared" si="3502"/>
        <v>342.10033333333331</v>
      </c>
      <c r="AY566" s="7">
        <f t="shared" si="3502"/>
        <v>329.65433333333334</v>
      </c>
      <c r="AZ566" s="7">
        <f t="shared" si="3502"/>
        <v>161.16666666666666</v>
      </c>
      <c r="BA566" s="7">
        <f t="shared" si="3502"/>
        <v>18.833333333333332</v>
      </c>
      <c r="BB566" s="7"/>
      <c r="BC566" s="7">
        <f t="shared" ref="BC566:BK566" si="3503">AVERAGE(BC563:BC565)</f>
        <v>777.74266666666665</v>
      </c>
      <c r="BD566" s="7">
        <f t="shared" si="3503"/>
        <v>271.24833333333339</v>
      </c>
      <c r="BE566" s="7">
        <f t="shared" si="3503"/>
        <v>245.53800000000001</v>
      </c>
      <c r="BF566" s="7">
        <f t="shared" si="3503"/>
        <v>271.89633333333336</v>
      </c>
      <c r="BG566" s="7">
        <f t="shared" si="3503"/>
        <v>245.14400000000001</v>
      </c>
      <c r="BH566" s="7">
        <f t="shared" si="3503"/>
        <v>33.712333333333333</v>
      </c>
      <c r="BI566" s="7">
        <f t="shared" si="3503"/>
        <v>29.373999999999999</v>
      </c>
      <c r="BJ566" s="7">
        <f t="shared" si="3503"/>
        <v>140.18299999999999</v>
      </c>
      <c r="BK566" s="7">
        <f t="shared" si="3503"/>
        <v>39.817000000000007</v>
      </c>
      <c r="BL566" s="7"/>
      <c r="BM566" s="7">
        <f t="shared" ref="BM566:BU566" si="3504">AVERAGE(BM563:BM565)</f>
        <v>79077.894333333345</v>
      </c>
      <c r="BN566" s="7">
        <f t="shared" si="3504"/>
        <v>334.58133333333336</v>
      </c>
      <c r="BO566" s="7">
        <f t="shared" si="3504"/>
        <v>316.33066666666667</v>
      </c>
      <c r="BP566" s="7">
        <f t="shared" si="3504"/>
        <v>333.87833333333333</v>
      </c>
      <c r="BQ566" s="7">
        <f t="shared" si="3504"/>
        <v>317.18333333333334</v>
      </c>
      <c r="BR566" s="7">
        <f t="shared" si="3504"/>
        <v>324.61466666666666</v>
      </c>
      <c r="BS566" s="7">
        <f t="shared" si="3504"/>
        <v>310.16800000000001</v>
      </c>
      <c r="BT566" s="7">
        <f t="shared" si="3504"/>
        <v>166.56733333333332</v>
      </c>
      <c r="BU566" s="7">
        <f t="shared" si="3504"/>
        <v>13.432666666666657</v>
      </c>
      <c r="BV566" s="7"/>
      <c r="BW566" s="7">
        <f t="shared" ref="BW566:CE566" si="3505">AVERAGE(BW563:BW565)</f>
        <v>704.77300000000002</v>
      </c>
      <c r="BX566" s="7">
        <f t="shared" si="3505"/>
        <v>259.15666666666669</v>
      </c>
      <c r="BY566" s="7">
        <f t="shared" si="3505"/>
        <v>253.10366666666664</v>
      </c>
      <c r="BZ566" s="7">
        <f t="shared" si="3505"/>
        <v>260.73899999999998</v>
      </c>
      <c r="CA566" s="7">
        <f t="shared" si="3505"/>
        <v>252.35933333333332</v>
      </c>
      <c r="CB566" s="7">
        <f t="shared" si="3505"/>
        <v>31.65733333333333</v>
      </c>
      <c r="CC566" s="7">
        <f t="shared" si="3505"/>
        <v>28.346999999999998</v>
      </c>
      <c r="CD566" s="7">
        <f t="shared" si="3505"/>
        <v>68.558666666666667</v>
      </c>
      <c r="CE566" s="7">
        <f t="shared" si="3505"/>
        <v>68.558666666666667</v>
      </c>
      <c r="CF566" s="10"/>
      <c r="CG566" s="7">
        <f t="shared" ref="CG566:CO566" si="3506">AVERAGE(CG563:CG565)</f>
        <v>53250.153666666673</v>
      </c>
      <c r="CH566" s="7">
        <f t="shared" si="3506"/>
        <v>390.48166666666663</v>
      </c>
      <c r="CI566" s="7">
        <f t="shared" si="3506"/>
        <v>312.04199999999997</v>
      </c>
      <c r="CJ566" s="7">
        <f t="shared" si="3506"/>
        <v>390.18133333333327</v>
      </c>
      <c r="CK566" s="7">
        <f t="shared" si="3506"/>
        <v>312.86266666666666</v>
      </c>
      <c r="CL566" s="7">
        <f t="shared" si="3506"/>
        <v>274.45966666666669</v>
      </c>
      <c r="CM566" s="7">
        <f t="shared" si="3506"/>
        <v>247.04299999999998</v>
      </c>
      <c r="CN566" s="7">
        <f t="shared" si="3506"/>
        <v>44.675000000000004</v>
      </c>
      <c r="CO566" s="7">
        <f t="shared" si="3506"/>
        <v>44.675000000000004</v>
      </c>
      <c r="CP566" s="10"/>
      <c r="CQ566" s="7">
        <f t="shared" ref="CQ566:DE566" si="3507">AVERAGE(CQ563:CQ565)</f>
        <v>700.19333333333327</v>
      </c>
      <c r="CR566" s="7">
        <f t="shared" si="3507"/>
        <v>325.40000000000003</v>
      </c>
      <c r="CS566" s="7">
        <f t="shared" si="3507"/>
        <v>268.76600000000002</v>
      </c>
      <c r="CT566" s="7">
        <f t="shared" si="3507"/>
        <v>327.09399999999999</v>
      </c>
      <c r="CU566" s="7">
        <f t="shared" si="3507"/>
        <v>269.08666666666664</v>
      </c>
      <c r="CV566" s="7">
        <f t="shared" si="3507"/>
        <v>32.487333333333332</v>
      </c>
      <c r="CW566" s="7">
        <f t="shared" si="3507"/>
        <v>27.441999999999997</v>
      </c>
      <c r="CX566" s="7">
        <f t="shared" si="3507"/>
        <v>124.51999999999998</v>
      </c>
      <c r="CY566" s="7">
        <f t="shared" si="3507"/>
        <v>55.48</v>
      </c>
      <c r="CZ566" s="49">
        <f t="shared" si="3507"/>
        <v>-0.29633745337430945</v>
      </c>
      <c r="DA566" s="49">
        <f t="shared" si="3507"/>
        <v>-0.23645008170513993</v>
      </c>
      <c r="DB566" s="49">
        <f t="shared" si="3507"/>
        <v>-0.10774829086698989</v>
      </c>
      <c r="DC566" s="49">
        <f t="shared" si="3507"/>
        <v>102.94401145831729</v>
      </c>
      <c r="DD566" s="49">
        <f t="shared" si="3507"/>
        <v>102.12862215374294</v>
      </c>
      <c r="DE566" s="49">
        <f t="shared" si="3507"/>
        <v>14.008666666666672</v>
      </c>
      <c r="DF566" s="46" t="str">
        <f t="shared" si="3488"/>
        <v>CIRC</v>
      </c>
      <c r="DG566" s="49">
        <f t="shared" ref="DG566:DL566" si="3508">AVERAGE(DG563:DG565)</f>
        <v>-0.24621304083895512</v>
      </c>
      <c r="DH566" s="49">
        <f t="shared" si="3508"/>
        <v>-0.28044512670812122</v>
      </c>
      <c r="DI566" s="49">
        <f t="shared" si="3508"/>
        <v>-0.17441301694725755</v>
      </c>
      <c r="DJ566" s="49">
        <f t="shared" si="3508"/>
        <v>103.50178732369966</v>
      </c>
      <c r="DK566" s="49">
        <f t="shared" si="3508"/>
        <v>103.39140232420526</v>
      </c>
      <c r="DL566" s="49">
        <f t="shared" si="3508"/>
        <v>20.983666666666675</v>
      </c>
      <c r="DM566" s="46" t="str">
        <f t="shared" si="3491"/>
        <v>CIRC</v>
      </c>
      <c r="DN566" s="49">
        <f t="shared" ref="DN566:DS566" si="3509">AVERAGE(DN563:DN565)</f>
        <v>-0.32701033830188025</v>
      </c>
      <c r="DO566" s="49">
        <f t="shared" si="3509"/>
        <v>-0.22471445594661243</v>
      </c>
      <c r="DP566" s="49">
        <f t="shared" si="3509"/>
        <v>-0.30593997884803653</v>
      </c>
      <c r="DQ566" s="49">
        <f t="shared" si="3509"/>
        <v>98.421162365037091</v>
      </c>
      <c r="DR566" s="49">
        <f t="shared" si="3509"/>
        <v>97.732979246016271</v>
      </c>
      <c r="DS566" s="49">
        <f t="shared" si="3509"/>
        <v>55.126000000000012</v>
      </c>
      <c r="DT566" s="46" t="str">
        <f t="shared" si="3494"/>
        <v>RAD</v>
      </c>
      <c r="DU566" s="49">
        <f t="shared" ref="DU566:DZ566" si="3510">AVERAGE(DU563:DU565)</f>
        <v>-0.54676690236904113</v>
      </c>
      <c r="DV566" s="49">
        <f t="shared" si="3510"/>
        <v>-0.32804323905976424</v>
      </c>
      <c r="DW566" s="49">
        <f t="shared" si="3510"/>
        <v>-0.20437212089662871</v>
      </c>
      <c r="DX566" s="49">
        <f t="shared" si="3510"/>
        <v>78.162098392591332</v>
      </c>
      <c r="DY566" s="49">
        <f t="shared" si="3510"/>
        <v>76.793350644676977</v>
      </c>
      <c r="DZ566" s="49">
        <f t="shared" si="3510"/>
        <v>23.88366666666667</v>
      </c>
      <c r="EA566" s="46" t="str">
        <f t="shared" si="3497"/>
        <v>CIRC</v>
      </c>
    </row>
    <row r="567" spans="3:131" ht="17" x14ac:dyDescent="0.2">
      <c r="C567" s="21" t="s">
        <v>20</v>
      </c>
      <c r="D567" s="7"/>
      <c r="E567" s="7">
        <f>STDEV(E563:E565)</f>
        <v>977.62047780430862</v>
      </c>
      <c r="F567" s="7">
        <f t="shared" ref="F567:M567" si="3511">STDEV(F563:F565)</f>
        <v>0.22394046827971748</v>
      </c>
      <c r="G567" s="7">
        <f t="shared" si="3511"/>
        <v>1.1014649336225009</v>
      </c>
      <c r="H567" s="7">
        <f t="shared" si="3511"/>
        <v>0.26879794146039149</v>
      </c>
      <c r="I567" s="7">
        <f t="shared" si="3511"/>
        <v>1.280642026485177</v>
      </c>
      <c r="J567" s="7">
        <f t="shared" si="3511"/>
        <v>1.7370435611501867</v>
      </c>
      <c r="K567" s="7">
        <f t="shared" si="3511"/>
        <v>1.6445275917417681</v>
      </c>
      <c r="L567" s="7">
        <f t="shared" si="3511"/>
        <v>8.4939554390166201</v>
      </c>
      <c r="M567" s="7">
        <f t="shared" si="3511"/>
        <v>8.4939554390166201</v>
      </c>
      <c r="N567" s="7"/>
      <c r="O567" s="7">
        <f>STDEV(O563:O565)</f>
        <v>67.953638762026586</v>
      </c>
      <c r="P567" s="7">
        <f t="shared" ref="P567:W567" si="3512">STDEV(P563:P565)</f>
        <v>0.44391928695803651</v>
      </c>
      <c r="Q567" s="7">
        <f t="shared" si="3512"/>
        <v>0.6051779352664296</v>
      </c>
      <c r="R567" s="7">
        <f t="shared" si="3512"/>
        <v>0.31752322749681483</v>
      </c>
      <c r="S567" s="7">
        <f t="shared" si="3512"/>
        <v>0.4069696958414965</v>
      </c>
      <c r="T567" s="7">
        <f t="shared" si="3512"/>
        <v>1.0659756094770678</v>
      </c>
      <c r="U567" s="7">
        <f t="shared" si="3512"/>
        <v>1.0659756094770678</v>
      </c>
      <c r="V567" s="7">
        <f t="shared" si="3512"/>
        <v>0</v>
      </c>
      <c r="W567" s="7">
        <f t="shared" si="3512"/>
        <v>0</v>
      </c>
      <c r="X567" s="7"/>
      <c r="Y567" s="7">
        <f>STDEV(Y563:Y565)</f>
        <v>443.0737986870825</v>
      </c>
      <c r="Z567" s="7">
        <f t="shared" ref="Z567:AG567" si="3513">STDEV(Z563:Z565)</f>
        <v>0.76946041700227696</v>
      </c>
      <c r="AA567" s="7">
        <f t="shared" si="3513"/>
        <v>0.89753662877902141</v>
      </c>
      <c r="AB567" s="7">
        <f t="shared" si="3513"/>
        <v>0.81146534121921254</v>
      </c>
      <c r="AC567" s="7">
        <f t="shared" si="3513"/>
        <v>0.97750345267932737</v>
      </c>
      <c r="AD567" s="7">
        <f t="shared" si="3513"/>
        <v>0.24455742338628084</v>
      </c>
      <c r="AE567" s="7">
        <f t="shared" si="3513"/>
        <v>1.6491259301015748</v>
      </c>
      <c r="AF567" s="7">
        <f t="shared" si="3513"/>
        <v>1.9787650188943489</v>
      </c>
      <c r="AG567" s="7">
        <f t="shared" si="3513"/>
        <v>1.9787650188943489</v>
      </c>
      <c r="AH567" s="7"/>
      <c r="AI567" s="7">
        <f>STDEV(AI563:AI565)</f>
        <v>6.9343200339567126</v>
      </c>
      <c r="AJ567" s="7">
        <f t="shared" ref="AJ567:AQ567" si="3514">STDEV(AJ563:AJ565)</f>
        <v>0.10275375094531511</v>
      </c>
      <c r="AK567" s="7">
        <f t="shared" si="3514"/>
        <v>0.30407290792396258</v>
      </c>
      <c r="AL567" s="7">
        <f t="shared" si="3514"/>
        <v>8.7840765023981388E-2</v>
      </c>
      <c r="AM567" s="7">
        <f t="shared" si="3514"/>
        <v>0.30786739569714533</v>
      </c>
      <c r="AN567" s="7">
        <f t="shared" si="3514"/>
        <v>0.27694825028032166</v>
      </c>
      <c r="AO567" s="7">
        <f t="shared" si="3514"/>
        <v>0.23725373196924202</v>
      </c>
      <c r="AP567" s="7">
        <f t="shared" si="3514"/>
        <v>101.39119685817568</v>
      </c>
      <c r="AQ567" s="7">
        <f t="shared" si="3514"/>
        <v>0.73081210535495245</v>
      </c>
      <c r="AR567" s="7"/>
      <c r="AS567" s="7">
        <f>STDEV(AS563:AS565)</f>
        <v>345.73174197104117</v>
      </c>
      <c r="AT567" s="7">
        <f t="shared" ref="AT567:BA567" si="3515">STDEV(AT563:AT565)</f>
        <v>0.49877149076505073</v>
      </c>
      <c r="AU567" s="7">
        <f t="shared" si="3515"/>
        <v>0.1915646105104086</v>
      </c>
      <c r="AV567" s="7">
        <f t="shared" si="3515"/>
        <v>0.52442762449487734</v>
      </c>
      <c r="AW567" s="7">
        <f t="shared" si="3515"/>
        <v>0.21101263785216137</v>
      </c>
      <c r="AX567" s="7">
        <f t="shared" si="3515"/>
        <v>1.2781886923820494</v>
      </c>
      <c r="AY567" s="7">
        <f t="shared" si="3515"/>
        <v>0.73576785288116497</v>
      </c>
      <c r="AZ567" s="7">
        <f t="shared" si="3515"/>
        <v>6.2382957875795961</v>
      </c>
      <c r="BA567" s="7">
        <f t="shared" si="3515"/>
        <v>6.2382957875795961</v>
      </c>
      <c r="BB567" s="7"/>
      <c r="BC567" s="7">
        <f>STDEV(BC563:BC565)</f>
        <v>12.517036563553456</v>
      </c>
      <c r="BD567" s="7">
        <f t="shared" ref="BD567:BK567" si="3516">STDEV(BD563:BD565)</f>
        <v>0.21627837000804528</v>
      </c>
      <c r="BE567" s="7">
        <f t="shared" si="3516"/>
        <v>0.26681079438433775</v>
      </c>
      <c r="BF567" s="7">
        <f t="shared" si="3516"/>
        <v>0.15300435723642256</v>
      </c>
      <c r="BG567" s="7">
        <f t="shared" si="3516"/>
        <v>0.24080697664311995</v>
      </c>
      <c r="BH567" s="7">
        <f t="shared" si="3516"/>
        <v>0.16230321418053742</v>
      </c>
      <c r="BI567" s="7">
        <f t="shared" si="3516"/>
        <v>0.5056708415560468</v>
      </c>
      <c r="BJ567" s="7">
        <f t="shared" si="3516"/>
        <v>3.784221584421291</v>
      </c>
      <c r="BK567" s="7">
        <f t="shared" si="3516"/>
        <v>3.784221584421291</v>
      </c>
      <c r="BL567" s="7"/>
      <c r="BM567" s="7">
        <f>STDEV(BM563:BM565)</f>
        <v>342.49527163062385</v>
      </c>
      <c r="BN567" s="7">
        <f t="shared" ref="BN567:BU567" si="3517">STDEV(BN563:BN565)</f>
        <v>0.3155476720454794</v>
      </c>
      <c r="BO567" s="7">
        <f t="shared" si="3517"/>
        <v>0.28174693136455892</v>
      </c>
      <c r="BP567" s="7">
        <f t="shared" si="3517"/>
        <v>0.35167646115902973</v>
      </c>
      <c r="BQ567" s="7">
        <f t="shared" si="3517"/>
        <v>0.30398739008935172</v>
      </c>
      <c r="BR567" s="7">
        <f t="shared" si="3517"/>
        <v>1.2988919636880336</v>
      </c>
      <c r="BS567" s="7">
        <f t="shared" si="3517"/>
        <v>0.50999215680243304</v>
      </c>
      <c r="BT567" s="7">
        <f t="shared" si="3517"/>
        <v>1.9810922071759658</v>
      </c>
      <c r="BU567" s="7">
        <f t="shared" si="3517"/>
        <v>1.9810922071759693</v>
      </c>
      <c r="BV567" s="7"/>
      <c r="BW567" s="7">
        <f>STDEV(BW563:BW565)</f>
        <v>6.8611096041384068</v>
      </c>
      <c r="BX567" s="7">
        <f t="shared" ref="BX567:CE567" si="3518">STDEV(BX563:BX565)</f>
        <v>0.12615995138446287</v>
      </c>
      <c r="BY567" s="7">
        <f t="shared" si="3518"/>
        <v>0.27883029486289679</v>
      </c>
      <c r="BZ567" s="7">
        <f t="shared" si="3518"/>
        <v>0.10592922165294019</v>
      </c>
      <c r="CA567" s="7">
        <f t="shared" si="3518"/>
        <v>0.28527939521342555</v>
      </c>
      <c r="CB567" s="7">
        <f t="shared" si="3518"/>
        <v>0.21971875962997212</v>
      </c>
      <c r="CC567" s="7">
        <f t="shared" si="3518"/>
        <v>0.37652489957504792</v>
      </c>
      <c r="CD567" s="7">
        <f t="shared" si="3518"/>
        <v>4.5456111066976854</v>
      </c>
      <c r="CE567" s="7">
        <f t="shared" si="3518"/>
        <v>4.5456111066976854</v>
      </c>
      <c r="CF567" s="10"/>
      <c r="CG567" s="7">
        <f>STDEV(CG563:CG565)</f>
        <v>1464.3832903117702</v>
      </c>
      <c r="CH567" s="7">
        <f t="shared" ref="CH567:CO567" si="3519">STDEV(CH563:CH565)</f>
        <v>1.1038778616012503</v>
      </c>
      <c r="CI567" s="7">
        <f t="shared" si="3519"/>
        <v>2.0160498505741433</v>
      </c>
      <c r="CJ567" s="7">
        <f t="shared" si="3519"/>
        <v>1.3343988659067771</v>
      </c>
      <c r="CK567" s="7">
        <f t="shared" si="3519"/>
        <v>2.1806660297563427</v>
      </c>
      <c r="CL567" s="7">
        <f t="shared" si="3519"/>
        <v>2.0586875268804925</v>
      </c>
      <c r="CM567" s="7">
        <f t="shared" si="3519"/>
        <v>7.17515149665845</v>
      </c>
      <c r="CN567" s="7">
        <f t="shared" si="3519"/>
        <v>2.8151028400397733</v>
      </c>
      <c r="CO567" s="7">
        <f t="shared" si="3519"/>
        <v>2.8151028400397733</v>
      </c>
      <c r="CP567" s="10"/>
      <c r="CQ567" s="7">
        <f t="shared" ref="CQ567:DE567" si="3520">STDEV(CQ563:CQ565)</f>
        <v>13.102578842858874</v>
      </c>
      <c r="CR567" s="7">
        <f t="shared" si="3520"/>
        <v>0.56986050924764442</v>
      </c>
      <c r="CS567" s="7">
        <f t="shared" si="3520"/>
        <v>0.3517783392990585</v>
      </c>
      <c r="CT567" s="7">
        <f t="shared" si="3520"/>
        <v>0.55485763939950006</v>
      </c>
      <c r="CU567" s="7">
        <f t="shared" si="3520"/>
        <v>0.36275381918503707</v>
      </c>
      <c r="CV567" s="7">
        <f t="shared" si="3520"/>
        <v>9.8337853003477568E-2</v>
      </c>
      <c r="CW567" s="7">
        <f t="shared" si="3520"/>
        <v>0.49457355368034117</v>
      </c>
      <c r="CX567" s="7">
        <f t="shared" si="3520"/>
        <v>0.59094754420337692</v>
      </c>
      <c r="CY567" s="7">
        <f t="shared" si="3520"/>
        <v>0.59094754420337692</v>
      </c>
      <c r="CZ567" s="49">
        <f t="shared" si="3520"/>
        <v>2.9359327141078597E-3</v>
      </c>
      <c r="DA567" s="49">
        <f t="shared" si="3520"/>
        <v>1.5189757115141632E-2</v>
      </c>
      <c r="DB567" s="49">
        <f t="shared" si="3520"/>
        <v>2.9507816693121084E-2</v>
      </c>
      <c r="DC567" s="49">
        <f t="shared" si="3520"/>
        <v>9.740022972326691E-2</v>
      </c>
      <c r="DD567" s="49">
        <f t="shared" si="3520"/>
        <v>0.17076875302868896</v>
      </c>
      <c r="DE567" s="49">
        <f t="shared" si="3520"/>
        <v>1.2561259225624204</v>
      </c>
      <c r="DG567" s="49">
        <f t="shared" ref="DG567:DL567" si="3521">STDEV(DG563:DG565)</f>
        <v>5.469476930668596E-3</v>
      </c>
      <c r="DH567" s="49">
        <f t="shared" si="3521"/>
        <v>3.1204177217807112E-2</v>
      </c>
      <c r="DI567" s="49">
        <f t="shared" si="3521"/>
        <v>2.1954272238680211E-2</v>
      </c>
      <c r="DJ567" s="49">
        <f t="shared" si="3521"/>
        <v>0.48082137999453328</v>
      </c>
      <c r="DK567" s="49">
        <f t="shared" si="3521"/>
        <v>0.48851013447494296</v>
      </c>
      <c r="DL567" s="49">
        <f t="shared" si="3521"/>
        <v>7.1427818343648983</v>
      </c>
      <c r="DN567" s="49">
        <f t="shared" ref="DN567:DS567" si="3522">STDEV(DN563:DN565)</f>
        <v>6.6055929916497558E-3</v>
      </c>
      <c r="DO567" s="49">
        <f t="shared" si="3522"/>
        <v>2.2331212481031194E-2</v>
      </c>
      <c r="DP567" s="49">
        <f t="shared" si="3522"/>
        <v>1.1529628672565847E-2</v>
      </c>
      <c r="DQ567" s="49">
        <f t="shared" si="3522"/>
        <v>0.24702140091098695</v>
      </c>
      <c r="DR567" s="49">
        <f t="shared" si="3522"/>
        <v>0.27801896811138826</v>
      </c>
      <c r="DS567" s="49">
        <f t="shared" si="3522"/>
        <v>6.5112073381209461</v>
      </c>
      <c r="DU567" s="49">
        <f t="shared" ref="DU567:DZ567" si="3523">STDEV(DU563:DU565)</f>
        <v>1.5401133680723962E-2</v>
      </c>
      <c r="DV567" s="49">
        <f t="shared" si="3523"/>
        <v>1.7296946099958462E-2</v>
      </c>
      <c r="DW567" s="49">
        <f t="shared" si="3523"/>
        <v>2.3172533044510332E-2</v>
      </c>
      <c r="DX567" s="49">
        <f t="shared" si="3523"/>
        <v>2.6219900458056542</v>
      </c>
      <c r="DY567" s="49">
        <f t="shared" si="3523"/>
        <v>2.9015058410308328</v>
      </c>
      <c r="DZ567" s="49">
        <f t="shared" si="3523"/>
        <v>7.3548102853393269</v>
      </c>
    </row>
    <row r="568" spans="3:131" x14ac:dyDescent="0.2">
      <c r="C568" s="98" t="s">
        <v>130</v>
      </c>
      <c r="D568" s="3">
        <v>2051</v>
      </c>
      <c r="E568" s="3">
        <v>107660.24099999999</v>
      </c>
      <c r="F568" s="3">
        <v>318.13099999999997</v>
      </c>
      <c r="G568" s="3">
        <v>375.71600000000001</v>
      </c>
      <c r="H568" s="3">
        <v>316.62400000000002</v>
      </c>
      <c r="I568" s="3">
        <v>378.71699999999998</v>
      </c>
      <c r="J568" s="3">
        <v>392.15</v>
      </c>
      <c r="K568" s="3">
        <v>349.553</v>
      </c>
      <c r="L568" s="3">
        <v>17.567</v>
      </c>
      <c r="M568" s="5">
        <f>IF(L568&lt;90, L568, 180-L568)</f>
        <v>17.567</v>
      </c>
      <c r="N568" s="3">
        <v>2054</v>
      </c>
      <c r="O568" s="3">
        <v>2097.203</v>
      </c>
      <c r="P568" s="3">
        <v>272.483</v>
      </c>
      <c r="Q568" s="3">
        <v>402.685</v>
      </c>
      <c r="R568" s="3">
        <v>271.38099999999997</v>
      </c>
      <c r="S568" s="3">
        <v>401.71800000000002</v>
      </c>
      <c r="T568" s="3">
        <v>51.673999999999999</v>
      </c>
      <c r="U568" s="3">
        <v>51.673999999999999</v>
      </c>
      <c r="V568" s="3">
        <v>0</v>
      </c>
      <c r="W568" s="5">
        <f>IF(V568&lt;90, V568, 180-V568)</f>
        <v>0</v>
      </c>
      <c r="X568" s="3">
        <v>2057</v>
      </c>
      <c r="Y568" s="3">
        <v>79444.845000000001</v>
      </c>
      <c r="Z568" s="3">
        <v>363.61099999999999</v>
      </c>
      <c r="AA568" s="3">
        <v>347.84800000000001</v>
      </c>
      <c r="AB568" s="3">
        <v>362.29300000000001</v>
      </c>
      <c r="AC568" s="3">
        <v>348.685</v>
      </c>
      <c r="AD568" s="3">
        <v>340.11</v>
      </c>
      <c r="AE568" s="3">
        <v>297.41000000000003</v>
      </c>
      <c r="AF568" s="3">
        <v>6.4189999999999996</v>
      </c>
      <c r="AG568" s="5">
        <f>IF(AF568&lt;90, AF568, 180-AF568)</f>
        <v>6.4189999999999996</v>
      </c>
      <c r="AH568" s="3">
        <v>2060</v>
      </c>
      <c r="AI568" s="3">
        <v>1600.491</v>
      </c>
      <c r="AJ568" s="3">
        <v>315.08100000000002</v>
      </c>
      <c r="AK568" s="3">
        <v>370.53699999999998</v>
      </c>
      <c r="AL568" s="3">
        <v>315.71899999999999</v>
      </c>
      <c r="AM568" s="3">
        <v>369.87599999999998</v>
      </c>
      <c r="AN568" s="3">
        <v>47.274999999999999</v>
      </c>
      <c r="AO568" s="3">
        <v>43.104999999999997</v>
      </c>
      <c r="AP568" s="3">
        <v>93.152000000000001</v>
      </c>
      <c r="AQ568" s="5">
        <f>IF(AP568&lt;90, AP568, 180-AP568)</f>
        <v>86.847999999999999</v>
      </c>
      <c r="AR568" s="3">
        <v>2063</v>
      </c>
      <c r="AS568" s="3">
        <v>84354.195999999996</v>
      </c>
      <c r="AT568" s="3">
        <v>330.87</v>
      </c>
      <c r="AU568" s="3">
        <v>379.928</v>
      </c>
      <c r="AV568" s="3">
        <v>329.55099999999999</v>
      </c>
      <c r="AW568" s="3">
        <v>381.03100000000001</v>
      </c>
      <c r="AX568" s="3">
        <v>348.66300000000001</v>
      </c>
      <c r="AY568" s="3">
        <v>308.04300000000001</v>
      </c>
      <c r="AZ568" s="3">
        <v>18.581</v>
      </c>
      <c r="BA568" s="5">
        <f>IF(AZ568&lt;90, AZ568, 180-AZ568)</f>
        <v>18.581</v>
      </c>
      <c r="BB568" s="3">
        <v>2066</v>
      </c>
      <c r="BC568" s="3">
        <v>1328.769</v>
      </c>
      <c r="BD568" s="3">
        <v>276.53199999999998</v>
      </c>
      <c r="BE568" s="3">
        <v>404.91</v>
      </c>
      <c r="BF568" s="3">
        <v>276.31900000000002</v>
      </c>
      <c r="BG568" s="3">
        <v>404.03500000000003</v>
      </c>
      <c r="BH568" s="3">
        <v>44.298999999999999</v>
      </c>
      <c r="BI568" s="3">
        <v>38.192</v>
      </c>
      <c r="BJ568" s="3">
        <v>48.662999999999997</v>
      </c>
      <c r="BK568" s="5">
        <f>IF(BJ568&lt;90, BJ568, 180-BJ568)</f>
        <v>48.662999999999997</v>
      </c>
      <c r="BL568" s="3">
        <v>2069</v>
      </c>
      <c r="BM568" s="3">
        <v>72792.892000000007</v>
      </c>
      <c r="BN568" s="3">
        <v>359.83499999999998</v>
      </c>
      <c r="BO568" s="3">
        <v>381.01499999999999</v>
      </c>
      <c r="BP568" s="3">
        <v>358.56900000000002</v>
      </c>
      <c r="BQ568" s="3">
        <v>382.43700000000001</v>
      </c>
      <c r="BR568" s="3">
        <v>319.99799999999999</v>
      </c>
      <c r="BS568" s="3">
        <v>289.63499999999999</v>
      </c>
      <c r="BT568" s="3">
        <v>29.22</v>
      </c>
      <c r="BU568" s="5">
        <f>IF(BT568&lt;90, BT568, 180-BT568)</f>
        <v>29.22</v>
      </c>
      <c r="BV568" s="3">
        <v>2072</v>
      </c>
      <c r="BW568" s="3">
        <v>1202.6489999999999</v>
      </c>
      <c r="BX568" s="3">
        <v>309.04700000000003</v>
      </c>
      <c r="BY568" s="3">
        <v>411.12200000000001</v>
      </c>
      <c r="BZ568" s="3">
        <v>309.02100000000002</v>
      </c>
      <c r="CA568" s="3">
        <v>410.18599999999998</v>
      </c>
      <c r="CB568" s="3">
        <v>40.795999999999999</v>
      </c>
      <c r="CC568" s="3">
        <v>37.533999999999999</v>
      </c>
      <c r="CD568" s="3">
        <v>78.543999999999997</v>
      </c>
      <c r="CE568" s="5">
        <f>IF(CD568&lt;90, CD568, 180-CD568)</f>
        <v>78.543999999999997</v>
      </c>
      <c r="CF568" s="3">
        <v>2075</v>
      </c>
      <c r="CG568" s="3">
        <v>45638.71</v>
      </c>
      <c r="CH568" s="3">
        <v>393.25</v>
      </c>
      <c r="CI568" s="3">
        <v>326.23</v>
      </c>
      <c r="CJ568" s="3">
        <v>390.90199999999999</v>
      </c>
      <c r="CK568" s="3">
        <v>327.52199999999999</v>
      </c>
      <c r="CL568" s="3">
        <v>254.38499999999999</v>
      </c>
      <c r="CM568" s="3">
        <v>228.429</v>
      </c>
      <c r="CN568" s="3">
        <v>19.442</v>
      </c>
      <c r="CO568" s="5">
        <f>IF(CN568&lt;90, CN568, 180-CN568)</f>
        <v>19.442</v>
      </c>
      <c r="CP568" s="3">
        <v>2078</v>
      </c>
      <c r="CQ568" s="3">
        <v>1464.5740000000001</v>
      </c>
      <c r="CR568" s="3">
        <v>348.274</v>
      </c>
      <c r="CS568" s="3">
        <v>352.32600000000002</v>
      </c>
      <c r="CT568" s="3">
        <v>348.67</v>
      </c>
      <c r="CU568" s="3">
        <v>352.28300000000002</v>
      </c>
      <c r="CV568" s="3">
        <v>43.744999999999997</v>
      </c>
      <c r="CW568" s="3">
        <v>42.628</v>
      </c>
      <c r="CX568" s="3">
        <v>16.266999999999999</v>
      </c>
      <c r="CY568" s="5">
        <f>IF(CX568&lt;90, CX568, 180-CX568)</f>
        <v>16.266999999999999</v>
      </c>
      <c r="CZ568" s="46">
        <f>(Y568-$E568)/$E568</f>
        <v>-0.26207814266364121</v>
      </c>
      <c r="DA568" s="46">
        <f>IF((AQ568-AG568)&lt;45,(AO568-$T568)/$T568,(AN568-$U568)/$U568)</f>
        <v>-8.5129852537059278E-2</v>
      </c>
      <c r="DB568" s="46">
        <f>IF((AQ568-AG568)&lt;45,(AN568-$T568)/$T568,(AO568-$U568)/$U568)</f>
        <v>-0.16582807601501728</v>
      </c>
      <c r="DC568" s="46">
        <f>SQRT((AJ568-Z568)^2+(AK568-AA568)^2)</f>
        <v>53.571929412706389</v>
      </c>
      <c r="DD568" s="46">
        <f>SQRT((AL568-AB568)^2+(AM568-AC568)^2)</f>
        <v>51.168310085442535</v>
      </c>
      <c r="DE568" s="46">
        <f>ABS(AQ568-AG568)</f>
        <v>80.429000000000002</v>
      </c>
      <c r="DF568" s="46" t="str">
        <f>IF(DE568&lt;45,DF$6,DF$5)</f>
        <v>RAD</v>
      </c>
      <c r="DG568" s="46">
        <f>(AS568-$E568)/$E568</f>
        <v>-0.21647773387391916</v>
      </c>
      <c r="DH568" s="46">
        <f>IF((BK568-BA568)&lt;45,(BI568-$T568)/$T568,(BH568-$U568)/$U568)</f>
        <v>-0.26090490382010295</v>
      </c>
      <c r="DI568" s="46">
        <f>IF((BK568-BA568)&lt;45,(BH568-$T568)/$T568,(BI568-$U568)/$U568)</f>
        <v>-0.14272167821341486</v>
      </c>
      <c r="DJ568" s="46">
        <f>SQRT((BD568-AT568)^2+(BE568-AU568)^2)</f>
        <v>59.805673376361241</v>
      </c>
      <c r="DK568" s="46">
        <f>SQRT((BF568-AV568)^2+(BG568-AW568)^2)</f>
        <v>57.989911536404307</v>
      </c>
      <c r="DL568" s="46">
        <f>ABS(BK568-BA568)</f>
        <v>30.081999999999997</v>
      </c>
      <c r="DM568" s="46" t="str">
        <f>IF(DL568&lt;45,DM$6,DM$5)</f>
        <v>CIRC</v>
      </c>
      <c r="DN568" s="46">
        <f>(BM568-$E568)/$E568</f>
        <v>-0.32386467535401475</v>
      </c>
      <c r="DO568" s="46">
        <f>IF((CE568-BU568)&lt;45,(CC568-$T568)/$T568,(CB568-$U568)/$U568)</f>
        <v>-0.21051205635329179</v>
      </c>
      <c r="DP568" s="46">
        <f>IF((CE568-BU568)&lt;45,(CB568-$T568)/$T568,(CC568-$U568)/$U568)</f>
        <v>-0.27363858033053373</v>
      </c>
      <c r="DQ568" s="46">
        <f>SQRT((BX568-BN568)^2+(BY568-BO568)^2)</f>
        <v>59.04110765390498</v>
      </c>
      <c r="DR568" s="46">
        <f>SQRT((BZ568-BP568)^2+(CA568-BQ568)^2)</f>
        <v>56.789182992890453</v>
      </c>
      <c r="DS568" s="46">
        <f>ABS(CE568-BU568)</f>
        <v>49.323999999999998</v>
      </c>
      <c r="DT568" s="46" t="str">
        <f>IF(DS568&lt;45,DT$6,DT$5)</f>
        <v>RAD</v>
      </c>
      <c r="DU568" s="46">
        <f>(CG568-$E568)/$E568</f>
        <v>-0.57608575295684128</v>
      </c>
      <c r="DV568" s="46">
        <f>IF((CY568-CO568)&lt;45,(CW568-$T568)/$T568,(CV568-$U568)/$U568)</f>
        <v>-0.17505902388048147</v>
      </c>
      <c r="DW568" s="46">
        <f>IF((CY568-CO568)&lt;45,(CV568-$T568)/$T568,(CW568-$U568)/$U568)</f>
        <v>-0.15344273715988702</v>
      </c>
      <c r="DX568" s="46">
        <f>SQRT((CR568-CH568)^2+(CS568-CI568)^2)</f>
        <v>51.998478746978748</v>
      </c>
      <c r="DY568" s="46">
        <f>SQRT((CT568-CJ568)^2+(CU568-CK568)^2)</f>
        <v>48.955581346767794</v>
      </c>
      <c r="DZ568" s="46">
        <f>ABS(CO568-CE568)</f>
        <v>59.101999999999997</v>
      </c>
      <c r="EA568" s="46" t="str">
        <f>IF(DZ568&lt;45,EA$6,EA$5)</f>
        <v>RAD</v>
      </c>
    </row>
    <row r="569" spans="3:131" x14ac:dyDescent="0.2">
      <c r="C569" s="98"/>
      <c r="D569" s="3">
        <v>2052</v>
      </c>
      <c r="E569" s="3">
        <v>108555.35799999999</v>
      </c>
      <c r="F569" s="3">
        <v>317.52699999999999</v>
      </c>
      <c r="G569" s="3">
        <v>374.98399999999998</v>
      </c>
      <c r="H569" s="3">
        <v>316.01400000000001</v>
      </c>
      <c r="I569" s="3">
        <v>377.952</v>
      </c>
      <c r="J569" s="3">
        <v>389.77600000000001</v>
      </c>
      <c r="K569" s="3">
        <v>354.60599999999999</v>
      </c>
      <c r="L569" s="3">
        <v>16.577000000000002</v>
      </c>
      <c r="M569" s="5">
        <f>IF(L569&lt;90, L569, 180-L569)</f>
        <v>16.577000000000002</v>
      </c>
      <c r="N569" s="3">
        <v>2055</v>
      </c>
      <c r="O569" s="3">
        <v>2152.6060000000002</v>
      </c>
      <c r="P569" s="3">
        <v>273.154</v>
      </c>
      <c r="Q569" s="3">
        <v>403.69099999999997</v>
      </c>
      <c r="R569" s="3">
        <v>271.98899999999998</v>
      </c>
      <c r="S569" s="3">
        <v>402.74099999999999</v>
      </c>
      <c r="T569" s="3">
        <v>52.351999999999997</v>
      </c>
      <c r="U569" s="3">
        <v>52.351999999999997</v>
      </c>
      <c r="V569" s="3">
        <v>0</v>
      </c>
      <c r="W569" s="5">
        <f>IF(V569&lt;90, V569, 180-V569)</f>
        <v>0</v>
      </c>
      <c r="X569" s="3">
        <v>2058</v>
      </c>
      <c r="Y569" s="3">
        <v>77901.671000000002</v>
      </c>
      <c r="Z569" s="3">
        <v>363.62099999999998</v>
      </c>
      <c r="AA569" s="3">
        <v>346.81700000000001</v>
      </c>
      <c r="AB569" s="3">
        <v>362.226</v>
      </c>
      <c r="AC569" s="3">
        <v>347.59399999999999</v>
      </c>
      <c r="AD569" s="3">
        <v>338.39699999999999</v>
      </c>
      <c r="AE569" s="3">
        <v>293.11</v>
      </c>
      <c r="AF569" s="3">
        <v>7.7750000000000004</v>
      </c>
      <c r="AG569" s="5">
        <f>IF(AF569&lt;90, AF569, 180-AF569)</f>
        <v>7.7750000000000004</v>
      </c>
      <c r="AH569" s="3">
        <v>2061</v>
      </c>
      <c r="AI569" s="3">
        <v>1609.049</v>
      </c>
      <c r="AJ569" s="3">
        <v>315.14999999999998</v>
      </c>
      <c r="AK569" s="3">
        <v>370.47699999999998</v>
      </c>
      <c r="AL569" s="3">
        <v>315.798</v>
      </c>
      <c r="AM569" s="3">
        <v>369.78100000000001</v>
      </c>
      <c r="AN569" s="3">
        <v>47.715000000000003</v>
      </c>
      <c r="AO569" s="3">
        <v>42.936999999999998</v>
      </c>
      <c r="AP569" s="3">
        <v>95.489000000000004</v>
      </c>
      <c r="AQ569" s="5">
        <f>IF(AP569&lt;90, AP569, 180-AP569)</f>
        <v>84.510999999999996</v>
      </c>
      <c r="AR569" s="3">
        <v>2064</v>
      </c>
      <c r="AS569" s="3">
        <v>84177.063999999998</v>
      </c>
      <c r="AT569" s="3">
        <v>331.20499999999998</v>
      </c>
      <c r="AU569" s="3">
        <v>380.71499999999997</v>
      </c>
      <c r="AV569" s="3">
        <v>329.90499999999997</v>
      </c>
      <c r="AW569" s="3">
        <v>381.904</v>
      </c>
      <c r="AX569" s="3">
        <v>348.14299999999997</v>
      </c>
      <c r="AY569" s="3">
        <v>307.85500000000002</v>
      </c>
      <c r="AZ569" s="3">
        <v>18.783000000000001</v>
      </c>
      <c r="BA569" s="5">
        <f>IF(AZ569&lt;90, AZ569, 180-AZ569)</f>
        <v>18.783000000000001</v>
      </c>
      <c r="BB569" s="3">
        <v>2067</v>
      </c>
      <c r="BC569" s="3">
        <v>1348.588</v>
      </c>
      <c r="BD569" s="3">
        <v>276.62200000000001</v>
      </c>
      <c r="BE569" s="3">
        <v>404.93200000000002</v>
      </c>
      <c r="BF569" s="3">
        <v>276.38200000000001</v>
      </c>
      <c r="BG569" s="3">
        <v>404.08600000000001</v>
      </c>
      <c r="BH569" s="3">
        <v>44.716000000000001</v>
      </c>
      <c r="BI569" s="3">
        <v>38.4</v>
      </c>
      <c r="BJ569" s="3">
        <v>46.424999999999997</v>
      </c>
      <c r="BK569" s="5">
        <f>IF(BJ569&lt;90, BJ569, 180-BJ569)</f>
        <v>46.424999999999997</v>
      </c>
      <c r="BL569" s="3">
        <v>2070</v>
      </c>
      <c r="BM569" s="3">
        <v>72487.612999999998</v>
      </c>
      <c r="BN569" s="3">
        <v>360.27199999999999</v>
      </c>
      <c r="BO569" s="3">
        <v>380.92599999999999</v>
      </c>
      <c r="BP569" s="3">
        <v>359.024</v>
      </c>
      <c r="BQ569" s="3">
        <v>382.42</v>
      </c>
      <c r="BR569" s="3">
        <v>318.75599999999997</v>
      </c>
      <c r="BS569" s="3">
        <v>289.54500000000002</v>
      </c>
      <c r="BT569" s="3">
        <v>25.105</v>
      </c>
      <c r="BU569" s="5">
        <f>IF(BT569&lt;90, BT569, 180-BT569)</f>
        <v>25.105</v>
      </c>
      <c r="BV569" s="3">
        <v>2073</v>
      </c>
      <c r="BW569" s="3">
        <v>1189.6990000000001</v>
      </c>
      <c r="BX569" s="3">
        <v>309.19600000000003</v>
      </c>
      <c r="BY569" s="3">
        <v>410.93900000000002</v>
      </c>
      <c r="BZ569" s="3">
        <v>309.18</v>
      </c>
      <c r="CA569" s="3">
        <v>409.95800000000003</v>
      </c>
      <c r="CB569" s="3">
        <v>40.79</v>
      </c>
      <c r="CC569" s="3">
        <v>37.136000000000003</v>
      </c>
      <c r="CD569" s="3">
        <v>79.355000000000004</v>
      </c>
      <c r="CE569" s="5">
        <f>IF(CD569&lt;90, CD569, 180-CD569)</f>
        <v>79.355000000000004</v>
      </c>
      <c r="CF569" s="3">
        <v>2076</v>
      </c>
      <c r="CG569" s="3">
        <v>45784.648999999998</v>
      </c>
      <c r="CH569" s="3">
        <v>393.40199999999999</v>
      </c>
      <c r="CI569" s="3">
        <v>326.52</v>
      </c>
      <c r="CJ569" s="3">
        <v>391.09800000000001</v>
      </c>
      <c r="CK569" s="3">
        <v>327.76400000000001</v>
      </c>
      <c r="CL569" s="3">
        <v>251.83199999999999</v>
      </c>
      <c r="CM569" s="3">
        <v>231.483</v>
      </c>
      <c r="CN569" s="3">
        <v>15.61</v>
      </c>
      <c r="CO569" s="5">
        <f>IF(CN569&lt;90, CN569, 180-CN569)</f>
        <v>15.61</v>
      </c>
      <c r="CP569" s="3">
        <v>2079</v>
      </c>
      <c r="CQ569" s="3">
        <v>1452.75</v>
      </c>
      <c r="CR569" s="3">
        <v>347.87200000000001</v>
      </c>
      <c r="CS569" s="3">
        <v>352.33800000000002</v>
      </c>
      <c r="CT569" s="3">
        <v>348.25700000000001</v>
      </c>
      <c r="CU569" s="3">
        <v>352.24299999999999</v>
      </c>
      <c r="CV569" s="3">
        <v>43.591999999999999</v>
      </c>
      <c r="CW569" s="3">
        <v>42.432000000000002</v>
      </c>
      <c r="CX569" s="3">
        <v>19.04</v>
      </c>
      <c r="CY569" s="5">
        <f>IF(CX569&lt;90, CX569, 180-CX569)</f>
        <v>19.04</v>
      </c>
      <c r="CZ569" s="46">
        <f>(Y569-$E569)/$E569</f>
        <v>-0.28237838799260367</v>
      </c>
      <c r="DA569" s="46">
        <f t="shared" ref="DA569:DA570" si="3524">IF((AQ569-AG569)&lt;45,(AO569-$T569)/$T569,(AN569-$U569)/$U569)</f>
        <v>-8.8573502444987656E-2</v>
      </c>
      <c r="DB569" s="46">
        <f t="shared" ref="DB569:DB570" si="3525">IF((AQ569-AG569)&lt;45,(AN569-$T569)/$T569,(AO569-$U569)/$U569)</f>
        <v>-0.17984031173594131</v>
      </c>
      <c r="DC569" s="46">
        <f>SQRT((AJ569-Z569)^2+(AK569-AA569)^2)</f>
        <v>53.937310287035992</v>
      </c>
      <c r="DD569" s="46">
        <f>SQRT((AL569-AB569)^2+(AM569-AC569)^2)</f>
        <v>51.456993237071288</v>
      </c>
      <c r="DE569" s="46">
        <f>ABS(AQ569-AG569)</f>
        <v>76.73599999999999</v>
      </c>
      <c r="DF569" s="46" t="str">
        <f t="shared" ref="DF569:DF571" si="3526">IF(DE569&lt;45,DF$6,DF$5)</f>
        <v>RAD</v>
      </c>
      <c r="DG569" s="46">
        <f>(AS569-$E569)/$E569</f>
        <v>-0.22457015894139465</v>
      </c>
      <c r="DH569" s="46">
        <f t="shared" ref="DH569:DH570" si="3527">IF((BK569-BA569)&lt;45,(BI569-$T569)/$T569,(BH569-$U569)/$U569)</f>
        <v>-0.2665036674816626</v>
      </c>
      <c r="DI569" s="46">
        <f t="shared" ref="DI569:DI570" si="3528">IF((BK569-BA569)&lt;45,(BH569-$T569)/$T569,(BI569-$U569)/$U569)</f>
        <v>-0.14585880195599016</v>
      </c>
      <c r="DJ569" s="46">
        <f>SQRT((BD569-AT569)^2+(BE569-AU569)^2)</f>
        <v>59.714043390143985</v>
      </c>
      <c r="DK569" s="46">
        <f>SQRT((BF569-AV569)^2+(BG569-AW569)^2)</f>
        <v>57.937489184464987</v>
      </c>
      <c r="DL569" s="46">
        <f>ABS(BK569-BA569)</f>
        <v>27.641999999999996</v>
      </c>
      <c r="DM569" s="46" t="str">
        <f t="shared" ref="DM569:DM571" si="3529">IF(DL569&lt;45,DM$6,DM$5)</f>
        <v>CIRC</v>
      </c>
      <c r="DN569" s="46">
        <f>(BM569-$E569)/$E569</f>
        <v>-0.33225209390401528</v>
      </c>
      <c r="DO569" s="46">
        <f t="shared" ref="DO569:DO570" si="3530">IF((CE569-BU569)&lt;45,(CC569-$T569)/$T569,(CB569-$U569)/$U569)</f>
        <v>-0.22085116136919311</v>
      </c>
      <c r="DP569" s="46">
        <f t="shared" ref="DP569:DP570" si="3531">IF((CE569-BU569)&lt;45,(CB569-$T569)/$T569,(CC569-$U569)/$U569)</f>
        <v>-0.29064792176039111</v>
      </c>
      <c r="DQ569" s="46">
        <f>SQRT((BX569-BN569)^2+(BY569-BO569)^2)</f>
        <v>59.241353335318045</v>
      </c>
      <c r="DR569" s="46">
        <f>SQRT((BZ569-BP569)^2+(CA569-BQ569)^2)</f>
        <v>56.94528760134591</v>
      </c>
      <c r="DS569" s="46">
        <f>ABS(CE569-BU569)</f>
        <v>54.25</v>
      </c>
      <c r="DT569" s="46" t="str">
        <f t="shared" ref="DT569:DT571" si="3532">IF(DS569&lt;45,DT$6,DT$5)</f>
        <v>RAD</v>
      </c>
      <c r="DU569" s="46">
        <f>(CG569-$E569)/$E569</f>
        <v>-0.57823685681180292</v>
      </c>
      <c r="DV569" s="46">
        <f t="shared" ref="DV569:DV570" si="3533">IF((CY569-CO569)&lt;45,(CW569-$T569)/$T569,(CV569-$U569)/$U569)</f>
        <v>-0.18948655256723707</v>
      </c>
      <c r="DW569" s="46">
        <f t="shared" ref="DW569:DW570" si="3534">IF((CY569-CO569)&lt;45,(CV569-$T569)/$T569,(CW569-$U569)/$U569)</f>
        <v>-0.1673288508557457</v>
      </c>
      <c r="DX569" s="46">
        <f>SQRT((CR569-CH569)^2+(CS569-CI569)^2)</f>
        <v>52.340710961927137</v>
      </c>
      <c r="DY569" s="46">
        <f>SQRT((CT569-CJ569)^2+(CU569-CK569)^2)</f>
        <v>49.341389542654753</v>
      </c>
      <c r="DZ569" s="46">
        <f>ABS(CO569-CE569)</f>
        <v>63.745000000000005</v>
      </c>
      <c r="EA569" s="46" t="str">
        <f t="shared" ref="EA569:EA571" si="3535">IF(DZ569&lt;45,EA$6,EA$5)</f>
        <v>RAD</v>
      </c>
    </row>
    <row r="570" spans="3:131" x14ac:dyDescent="0.2">
      <c r="C570" s="98"/>
      <c r="D570" s="3">
        <v>2053</v>
      </c>
      <c r="E570" s="3">
        <v>108609.18399999999</v>
      </c>
      <c r="F570" s="3">
        <v>317.02499999999998</v>
      </c>
      <c r="G570" s="3">
        <v>374.21</v>
      </c>
      <c r="H570" s="3">
        <v>315.298</v>
      </c>
      <c r="I570" s="3">
        <v>377.05700000000002</v>
      </c>
      <c r="J570" s="3">
        <v>391.10899999999998</v>
      </c>
      <c r="K570" s="3">
        <v>353.57299999999998</v>
      </c>
      <c r="L570" s="3">
        <v>23.606000000000002</v>
      </c>
      <c r="M570" s="5">
        <f>IF(L570&lt;90, L570, 180-L570)</f>
        <v>23.606000000000002</v>
      </c>
      <c r="N570" s="3">
        <v>2056</v>
      </c>
      <c r="O570" s="3">
        <v>2097.203</v>
      </c>
      <c r="P570" s="3">
        <v>272.14800000000002</v>
      </c>
      <c r="Q570" s="3">
        <v>403.35599999999999</v>
      </c>
      <c r="R570" s="3">
        <v>271.09899999999999</v>
      </c>
      <c r="S570" s="3">
        <v>402.36200000000002</v>
      </c>
      <c r="T570" s="3">
        <v>51.673999999999999</v>
      </c>
      <c r="U570" s="3">
        <v>51.673999999999999</v>
      </c>
      <c r="V570" s="3">
        <v>0</v>
      </c>
      <c r="W570" s="5">
        <f>IF(V570&lt;90, V570, 180-V570)</f>
        <v>0</v>
      </c>
      <c r="X570" s="3">
        <v>2059</v>
      </c>
      <c r="Y570" s="3">
        <v>78430.701000000001</v>
      </c>
      <c r="Z570" s="3">
        <v>363.29599999999999</v>
      </c>
      <c r="AA570" s="3">
        <v>347.88799999999998</v>
      </c>
      <c r="AB570" s="3">
        <v>361.95</v>
      </c>
      <c r="AC570" s="3">
        <v>348.70100000000002</v>
      </c>
      <c r="AD570" s="3">
        <v>340.97899999999998</v>
      </c>
      <c r="AE570" s="3">
        <v>292.86500000000001</v>
      </c>
      <c r="AF570" s="3">
        <v>7.0410000000000004</v>
      </c>
      <c r="AG570" s="5">
        <f>IF(AF570&lt;90, AF570, 180-AF570)</f>
        <v>7.0410000000000004</v>
      </c>
      <c r="AH570" s="3">
        <v>2062</v>
      </c>
      <c r="AI570" s="3">
        <v>1598.577</v>
      </c>
      <c r="AJ570" s="3">
        <v>315.11900000000003</v>
      </c>
      <c r="AK570" s="3">
        <v>370.13900000000001</v>
      </c>
      <c r="AL570" s="3">
        <v>315.77499999999998</v>
      </c>
      <c r="AM570" s="3">
        <v>369.37900000000002</v>
      </c>
      <c r="AN570" s="3">
        <v>47.418999999999997</v>
      </c>
      <c r="AO570" s="3">
        <v>42.923000000000002</v>
      </c>
      <c r="AP570" s="3">
        <v>94.212000000000003</v>
      </c>
      <c r="AQ570" s="5">
        <f>IF(AP570&lt;90, AP570, 180-AP570)</f>
        <v>85.787999999999997</v>
      </c>
      <c r="AR570" s="3">
        <v>2065</v>
      </c>
      <c r="AS570" s="3">
        <v>83799.040999999997</v>
      </c>
      <c r="AT570" s="3">
        <v>331.48700000000002</v>
      </c>
      <c r="AU570" s="3">
        <v>380.48200000000003</v>
      </c>
      <c r="AV570" s="3">
        <v>330.18200000000002</v>
      </c>
      <c r="AW570" s="3">
        <v>381.65600000000001</v>
      </c>
      <c r="AX570" s="3">
        <v>346.536</v>
      </c>
      <c r="AY570" s="3">
        <v>307.89400000000001</v>
      </c>
      <c r="AZ570" s="3">
        <v>16.541</v>
      </c>
      <c r="BA570" s="5">
        <f>IF(AZ570&lt;90, AZ570, 180-AZ570)</f>
        <v>16.541</v>
      </c>
      <c r="BB570" s="3">
        <v>2068</v>
      </c>
      <c r="BC570" s="3">
        <v>1383.046</v>
      </c>
      <c r="BD570" s="3">
        <v>276.95100000000002</v>
      </c>
      <c r="BE570" s="3">
        <v>405.12</v>
      </c>
      <c r="BF570" s="3">
        <v>276.71499999999997</v>
      </c>
      <c r="BG570" s="3">
        <v>404.34899999999999</v>
      </c>
      <c r="BH570" s="3">
        <v>45.426000000000002</v>
      </c>
      <c r="BI570" s="3">
        <v>38.765000000000001</v>
      </c>
      <c r="BJ570" s="3">
        <v>45.276000000000003</v>
      </c>
      <c r="BK570" s="5">
        <f>IF(BJ570&lt;90, BJ570, 180-BJ570)</f>
        <v>45.276000000000003</v>
      </c>
      <c r="BL570" s="3">
        <v>2071</v>
      </c>
      <c r="BM570" s="3">
        <v>72147.201000000001</v>
      </c>
      <c r="BN570" s="3">
        <v>360.46</v>
      </c>
      <c r="BO570" s="3">
        <v>381.47199999999998</v>
      </c>
      <c r="BP570" s="3">
        <v>359.11700000000002</v>
      </c>
      <c r="BQ570" s="3">
        <v>382.96100000000001</v>
      </c>
      <c r="BR570" s="3">
        <v>319.29899999999998</v>
      </c>
      <c r="BS570" s="3">
        <v>287.69499999999999</v>
      </c>
      <c r="BT570" s="3">
        <v>28.98</v>
      </c>
      <c r="BU570" s="5">
        <f>IF(BT570&lt;90, BT570, 180-BT570)</f>
        <v>28.98</v>
      </c>
      <c r="BV570" s="3">
        <v>2074</v>
      </c>
      <c r="BW570" s="3">
        <v>1182.492</v>
      </c>
      <c r="BX570" s="3">
        <v>308.97000000000003</v>
      </c>
      <c r="BY570" s="3">
        <v>411.00200000000001</v>
      </c>
      <c r="BZ570" s="3">
        <v>308.92399999999998</v>
      </c>
      <c r="CA570" s="3">
        <v>410.017</v>
      </c>
      <c r="CB570" s="3">
        <v>40.631</v>
      </c>
      <c r="CC570" s="3">
        <v>37.055</v>
      </c>
      <c r="CD570" s="3">
        <v>78.534000000000006</v>
      </c>
      <c r="CE570" s="5">
        <f>IF(CD570&lt;90, CD570, 180-CD570)</f>
        <v>78.534000000000006</v>
      </c>
      <c r="CF570" s="3">
        <v>2077</v>
      </c>
      <c r="CG570" s="3">
        <v>44616.684000000001</v>
      </c>
      <c r="CH570" s="3">
        <v>396.35</v>
      </c>
      <c r="CI570" s="3">
        <v>326.65699999999998</v>
      </c>
      <c r="CJ570" s="3">
        <v>394.38799999999998</v>
      </c>
      <c r="CK570" s="3">
        <v>328.089</v>
      </c>
      <c r="CL570" s="3">
        <v>248.15899999999999</v>
      </c>
      <c r="CM570" s="3">
        <v>228.917</v>
      </c>
      <c r="CN570" s="3">
        <v>29.588999999999999</v>
      </c>
      <c r="CO570" s="5">
        <f>IF(CN570&lt;90, CN570, 180-CN570)</f>
        <v>29.588999999999999</v>
      </c>
      <c r="CP570" s="3">
        <v>2080</v>
      </c>
      <c r="CQ570" s="3">
        <v>1454.1010000000001</v>
      </c>
      <c r="CR570" s="3">
        <v>348.18400000000003</v>
      </c>
      <c r="CS570" s="3">
        <v>352.31200000000001</v>
      </c>
      <c r="CT570" s="3">
        <v>348.58699999999999</v>
      </c>
      <c r="CU570" s="3">
        <v>352.267</v>
      </c>
      <c r="CV570" s="3">
        <v>43.845999999999997</v>
      </c>
      <c r="CW570" s="3">
        <v>42.225999999999999</v>
      </c>
      <c r="CX570" s="3">
        <v>30.170999999999999</v>
      </c>
      <c r="CY570" s="5">
        <f>IF(CX570&lt;90, CX570, 180-CX570)</f>
        <v>30.170999999999999</v>
      </c>
      <c r="CZ570" s="46">
        <f>(Y570-$E570)/$E570</f>
        <v>-0.27786308568527679</v>
      </c>
      <c r="DA570" s="46">
        <f t="shared" si="3524"/>
        <v>-8.2343151294654998E-2</v>
      </c>
      <c r="DB570" s="46">
        <f t="shared" si="3525"/>
        <v>-0.16935015675194484</v>
      </c>
      <c r="DC570" s="46">
        <f>SQRT((AJ570-Z570)^2+(AK570-AA570)^2)</f>
        <v>53.067224630651246</v>
      </c>
      <c r="DD570" s="46">
        <f>SQRT((AL570-AB570)^2+(AM570-AC570)^2)</f>
        <v>50.593579721146448</v>
      </c>
      <c r="DE570" s="46">
        <f>ABS(AQ570-AG570)</f>
        <v>78.747</v>
      </c>
      <c r="DF570" s="46" t="str">
        <f t="shared" si="3526"/>
        <v>RAD</v>
      </c>
      <c r="DG570" s="46">
        <f>(AS570-$E570)/$E570</f>
        <v>-0.22843503731691786</v>
      </c>
      <c r="DH570" s="46">
        <f t="shared" si="3527"/>
        <v>-0.24981615512636915</v>
      </c>
      <c r="DI570" s="46">
        <f t="shared" si="3528"/>
        <v>-0.12091187057320892</v>
      </c>
      <c r="DJ570" s="46">
        <f>SQRT((BD570-AT570)^2+(BE570-AU570)^2)</f>
        <v>59.843181232284095</v>
      </c>
      <c r="DK570" s="46">
        <f>SQRT((BF570-AV570)^2+(BG570-AW570)^2)</f>
        <v>58.083494540187608</v>
      </c>
      <c r="DL570" s="46">
        <f>ABS(BK570-BA570)</f>
        <v>28.735000000000003</v>
      </c>
      <c r="DM570" s="46" t="str">
        <f t="shared" si="3529"/>
        <v>CIRC</v>
      </c>
      <c r="DN570" s="46">
        <f>(BM570-$E570)/$E570</f>
        <v>-0.33571730913658271</v>
      </c>
      <c r="DO570" s="46">
        <f t="shared" si="3530"/>
        <v>-0.21370515152688005</v>
      </c>
      <c r="DP570" s="46">
        <f t="shared" si="3531"/>
        <v>-0.28290823237992024</v>
      </c>
      <c r="DQ570" s="46">
        <f>SQRT((BX570-BN570)^2+(BY570-BO570)^2)</f>
        <v>59.356895134432335</v>
      </c>
      <c r="DR570" s="46">
        <f>SQRT((BZ570-BP570)^2+(CA570-BQ570)^2)</f>
        <v>57.020736447366261</v>
      </c>
      <c r="DS570" s="46">
        <f>ABS(CE570-BU570)</f>
        <v>49.554000000000002</v>
      </c>
      <c r="DT570" s="46" t="str">
        <f t="shared" si="3532"/>
        <v>RAD</v>
      </c>
      <c r="DU570" s="46">
        <f>(CG570-$E570)/$E570</f>
        <v>-0.58919971261362203</v>
      </c>
      <c r="DV570" s="46">
        <f t="shared" si="3533"/>
        <v>-0.18283856484886016</v>
      </c>
      <c r="DW570" s="46">
        <f t="shared" si="3534"/>
        <v>-0.15148817587181179</v>
      </c>
      <c r="DX570" s="46">
        <f>SQRT((CR570-CH570)^2+(CS570-CI570)^2)</f>
        <v>54.572360962303996</v>
      </c>
      <c r="DY570" s="46">
        <f>SQRT((CT570-CJ570)^2+(CU570-CK570)^2)</f>
        <v>51.790996176941789</v>
      </c>
      <c r="DZ570" s="46">
        <f>ABS(CO570-CE570)</f>
        <v>48.945000000000007</v>
      </c>
      <c r="EA570" s="46" t="str">
        <f t="shared" si="3535"/>
        <v>RAD</v>
      </c>
    </row>
    <row r="571" spans="3:131" ht="17" x14ac:dyDescent="0.2">
      <c r="C571" s="21" t="s">
        <v>19</v>
      </c>
      <c r="D571" s="7"/>
      <c r="E571" s="7">
        <f t="shared" ref="E571:M571" si="3536">AVERAGE(E568:E570)</f>
        <v>108274.92766666667</v>
      </c>
      <c r="F571" s="7">
        <f t="shared" si="3536"/>
        <v>317.56099999999998</v>
      </c>
      <c r="G571" s="7">
        <f t="shared" si="3536"/>
        <v>374.97</v>
      </c>
      <c r="H571" s="7">
        <f t="shared" si="3536"/>
        <v>315.9786666666667</v>
      </c>
      <c r="I571" s="7">
        <f t="shared" si="3536"/>
        <v>377.9086666666667</v>
      </c>
      <c r="J571" s="7">
        <f t="shared" si="3536"/>
        <v>391.0116666666666</v>
      </c>
      <c r="K571" s="7">
        <f t="shared" si="3536"/>
        <v>352.57733333333334</v>
      </c>
      <c r="L571" s="7">
        <f t="shared" si="3536"/>
        <v>19.250000000000004</v>
      </c>
      <c r="M571" s="7">
        <f t="shared" si="3536"/>
        <v>19.250000000000004</v>
      </c>
      <c r="N571" s="7"/>
      <c r="O571" s="7">
        <f t="shared" ref="O571:W571" si="3537">AVERAGE(O568:O570)</f>
        <v>2115.6706666666669</v>
      </c>
      <c r="P571" s="7">
        <f t="shared" si="3537"/>
        <v>272.59499999999997</v>
      </c>
      <c r="Q571" s="7">
        <f t="shared" si="3537"/>
        <v>403.24399999999997</v>
      </c>
      <c r="R571" s="7">
        <f t="shared" si="3537"/>
        <v>271.48966666666661</v>
      </c>
      <c r="S571" s="7">
        <f t="shared" si="3537"/>
        <v>402.27366666666671</v>
      </c>
      <c r="T571" s="7">
        <f t="shared" si="3537"/>
        <v>51.9</v>
      </c>
      <c r="U571" s="7">
        <f t="shared" si="3537"/>
        <v>51.9</v>
      </c>
      <c r="V571" s="7">
        <f t="shared" si="3537"/>
        <v>0</v>
      </c>
      <c r="W571" s="7">
        <f t="shared" si="3537"/>
        <v>0</v>
      </c>
      <c r="X571" s="7"/>
      <c r="Y571" s="7">
        <f t="shared" ref="Y571:AG571" si="3538">AVERAGE(Y568:Y570)</f>
        <v>78592.405666666673</v>
      </c>
      <c r="Z571" s="7">
        <f t="shared" si="3538"/>
        <v>363.50933333333336</v>
      </c>
      <c r="AA571" s="7">
        <f t="shared" si="3538"/>
        <v>347.51766666666663</v>
      </c>
      <c r="AB571" s="7">
        <f t="shared" si="3538"/>
        <v>362.15633333333335</v>
      </c>
      <c r="AC571" s="7">
        <f t="shared" si="3538"/>
        <v>348.32666666666665</v>
      </c>
      <c r="AD571" s="7">
        <f t="shared" si="3538"/>
        <v>339.82866666666672</v>
      </c>
      <c r="AE571" s="7">
        <f t="shared" si="3538"/>
        <v>294.46166666666664</v>
      </c>
      <c r="AF571" s="7">
        <f t="shared" si="3538"/>
        <v>7.0783333333333331</v>
      </c>
      <c r="AG571" s="7">
        <f t="shared" si="3538"/>
        <v>7.0783333333333331</v>
      </c>
      <c r="AH571" s="7"/>
      <c r="AI571" s="7">
        <f t="shared" ref="AI571:AQ571" si="3539">AVERAGE(AI568:AI570)</f>
        <v>1602.7056666666667</v>
      </c>
      <c r="AJ571" s="7">
        <f t="shared" si="3539"/>
        <v>315.11666666666667</v>
      </c>
      <c r="AK571" s="7">
        <f t="shared" si="3539"/>
        <v>370.38433333333325</v>
      </c>
      <c r="AL571" s="7">
        <f t="shared" si="3539"/>
        <v>315.76400000000001</v>
      </c>
      <c r="AM571" s="7">
        <f t="shared" si="3539"/>
        <v>369.67866666666669</v>
      </c>
      <c r="AN571" s="7">
        <f t="shared" si="3539"/>
        <v>47.469666666666662</v>
      </c>
      <c r="AO571" s="7">
        <f t="shared" si="3539"/>
        <v>42.988333333333337</v>
      </c>
      <c r="AP571" s="7">
        <f t="shared" si="3539"/>
        <v>94.284333333333336</v>
      </c>
      <c r="AQ571" s="7">
        <f t="shared" si="3539"/>
        <v>85.715666666666664</v>
      </c>
      <c r="AR571" s="7"/>
      <c r="AS571" s="7">
        <f t="shared" ref="AS571:BA571" si="3540">AVERAGE(AS568:AS570)</f>
        <v>84110.100333333336</v>
      </c>
      <c r="AT571" s="7">
        <f t="shared" si="3540"/>
        <v>331.18733333333336</v>
      </c>
      <c r="AU571" s="7">
        <f t="shared" si="3540"/>
        <v>380.375</v>
      </c>
      <c r="AV571" s="7">
        <f t="shared" si="3540"/>
        <v>329.87933333333331</v>
      </c>
      <c r="AW571" s="7">
        <f t="shared" si="3540"/>
        <v>381.53033333333332</v>
      </c>
      <c r="AX571" s="7">
        <f t="shared" si="3540"/>
        <v>347.78066666666672</v>
      </c>
      <c r="AY571" s="7">
        <f t="shared" si="3540"/>
        <v>307.9306666666667</v>
      </c>
      <c r="AZ571" s="7">
        <f t="shared" si="3540"/>
        <v>17.968333333333334</v>
      </c>
      <c r="BA571" s="7">
        <f t="shared" si="3540"/>
        <v>17.968333333333334</v>
      </c>
      <c r="BB571" s="7"/>
      <c r="BC571" s="7">
        <f t="shared" ref="BC571:BK571" si="3541">AVERAGE(BC568:BC570)</f>
        <v>1353.4676666666667</v>
      </c>
      <c r="BD571" s="7">
        <f t="shared" si="3541"/>
        <v>276.70166666666665</v>
      </c>
      <c r="BE571" s="7">
        <f t="shared" si="3541"/>
        <v>404.98733333333331</v>
      </c>
      <c r="BF571" s="7">
        <f t="shared" si="3541"/>
        <v>276.47199999999998</v>
      </c>
      <c r="BG571" s="7">
        <f t="shared" si="3541"/>
        <v>404.15666666666669</v>
      </c>
      <c r="BH571" s="7">
        <f t="shared" si="3541"/>
        <v>44.81366666666667</v>
      </c>
      <c r="BI571" s="7">
        <f t="shared" si="3541"/>
        <v>38.452333333333335</v>
      </c>
      <c r="BJ571" s="7">
        <f t="shared" si="3541"/>
        <v>46.788000000000004</v>
      </c>
      <c r="BK571" s="7">
        <f t="shared" si="3541"/>
        <v>46.788000000000004</v>
      </c>
      <c r="BL571" s="7"/>
      <c r="BM571" s="7">
        <f t="shared" ref="BM571:BU571" si="3542">AVERAGE(BM568:BM570)</f>
        <v>72475.902000000002</v>
      </c>
      <c r="BN571" s="7">
        <f t="shared" si="3542"/>
        <v>360.18900000000002</v>
      </c>
      <c r="BO571" s="7">
        <f t="shared" si="3542"/>
        <v>381.13766666666669</v>
      </c>
      <c r="BP571" s="7">
        <f t="shared" si="3542"/>
        <v>358.90333333333336</v>
      </c>
      <c r="BQ571" s="7">
        <f t="shared" si="3542"/>
        <v>382.60599999999999</v>
      </c>
      <c r="BR571" s="7">
        <f t="shared" si="3542"/>
        <v>319.35099999999994</v>
      </c>
      <c r="BS571" s="7">
        <f t="shared" si="3542"/>
        <v>288.95833333333331</v>
      </c>
      <c r="BT571" s="7">
        <f t="shared" si="3542"/>
        <v>27.768333333333334</v>
      </c>
      <c r="BU571" s="7">
        <f t="shared" si="3542"/>
        <v>27.768333333333334</v>
      </c>
      <c r="BV571" s="7"/>
      <c r="BW571" s="7">
        <f t="shared" ref="BW571:CE571" si="3543">AVERAGE(BW568:BW570)</f>
        <v>1191.6133333333335</v>
      </c>
      <c r="BX571" s="7">
        <f t="shared" si="3543"/>
        <v>309.07100000000003</v>
      </c>
      <c r="BY571" s="7">
        <f t="shared" si="3543"/>
        <v>411.02100000000002</v>
      </c>
      <c r="BZ571" s="7">
        <f t="shared" si="3543"/>
        <v>309.04166666666669</v>
      </c>
      <c r="CA571" s="7">
        <f t="shared" si="3543"/>
        <v>410.05366666666669</v>
      </c>
      <c r="CB571" s="7">
        <f t="shared" si="3543"/>
        <v>40.738999999999997</v>
      </c>
      <c r="CC571" s="7">
        <f t="shared" si="3543"/>
        <v>37.241666666666667</v>
      </c>
      <c r="CD571" s="7">
        <f t="shared" si="3543"/>
        <v>78.810999999999993</v>
      </c>
      <c r="CE571" s="7">
        <f t="shared" si="3543"/>
        <v>78.810999999999993</v>
      </c>
      <c r="CF571" s="10"/>
      <c r="CG571" s="7">
        <f t="shared" ref="CG571:CO571" si="3544">AVERAGE(CG568:CG570)</f>
        <v>45346.681000000004</v>
      </c>
      <c r="CH571" s="7">
        <f t="shared" si="3544"/>
        <v>394.334</v>
      </c>
      <c r="CI571" s="7">
        <f t="shared" si="3544"/>
        <v>326.46899999999999</v>
      </c>
      <c r="CJ571" s="7">
        <f t="shared" si="3544"/>
        <v>392.12933333333331</v>
      </c>
      <c r="CK571" s="7">
        <f t="shared" si="3544"/>
        <v>327.79166666666669</v>
      </c>
      <c r="CL571" s="7">
        <f t="shared" si="3544"/>
        <v>251.45866666666666</v>
      </c>
      <c r="CM571" s="7">
        <f t="shared" si="3544"/>
        <v>229.6096666666667</v>
      </c>
      <c r="CN571" s="7">
        <f t="shared" si="3544"/>
        <v>21.546999999999997</v>
      </c>
      <c r="CO571" s="7">
        <f t="shared" si="3544"/>
        <v>21.546999999999997</v>
      </c>
      <c r="CP571" s="10"/>
      <c r="CQ571" s="7">
        <f t="shared" ref="CQ571:DE571" si="3545">AVERAGE(CQ568:CQ570)</f>
        <v>1457.1416666666667</v>
      </c>
      <c r="CR571" s="7">
        <f t="shared" si="3545"/>
        <v>348.10999999999996</v>
      </c>
      <c r="CS571" s="7">
        <f t="shared" si="3545"/>
        <v>352.32533333333339</v>
      </c>
      <c r="CT571" s="7">
        <f t="shared" si="3545"/>
        <v>348.50466666666671</v>
      </c>
      <c r="CU571" s="7">
        <f t="shared" si="3545"/>
        <v>352.26433333333335</v>
      </c>
      <c r="CV571" s="7">
        <f t="shared" si="3545"/>
        <v>43.727666666666664</v>
      </c>
      <c r="CW571" s="7">
        <f t="shared" si="3545"/>
        <v>42.428666666666665</v>
      </c>
      <c r="CX571" s="7">
        <f t="shared" si="3545"/>
        <v>21.826000000000004</v>
      </c>
      <c r="CY571" s="7">
        <f t="shared" si="3545"/>
        <v>21.826000000000004</v>
      </c>
      <c r="CZ571" s="49">
        <f t="shared" si="3545"/>
        <v>-0.27410653878050723</v>
      </c>
      <c r="DA571" s="49">
        <f t="shared" si="3545"/>
        <v>-8.5348835425567302E-2</v>
      </c>
      <c r="DB571" s="49">
        <f t="shared" si="3545"/>
        <v>-0.17167284816763448</v>
      </c>
      <c r="DC571" s="49">
        <f t="shared" si="3545"/>
        <v>53.525488110131214</v>
      </c>
      <c r="DD571" s="49">
        <f t="shared" si="3545"/>
        <v>51.072961014553421</v>
      </c>
      <c r="DE571" s="49">
        <f t="shared" si="3545"/>
        <v>78.637333333333331</v>
      </c>
      <c r="DF571" s="46" t="str">
        <f t="shared" si="3526"/>
        <v>RAD</v>
      </c>
      <c r="DG571" s="49">
        <f t="shared" ref="DG571:DL571" si="3546">AVERAGE(DG568:DG570)</f>
        <v>-0.22316097671074389</v>
      </c>
      <c r="DH571" s="49">
        <f t="shared" si="3546"/>
        <v>-0.25907490880937822</v>
      </c>
      <c r="DI571" s="49">
        <f t="shared" si="3546"/>
        <v>-0.13649745024753798</v>
      </c>
      <c r="DJ571" s="49">
        <f t="shared" si="3546"/>
        <v>59.787632666263107</v>
      </c>
      <c r="DK571" s="49">
        <f t="shared" si="3546"/>
        <v>58.003631753685632</v>
      </c>
      <c r="DL571" s="49">
        <f t="shared" si="3546"/>
        <v>28.819666666666663</v>
      </c>
      <c r="DM571" s="46" t="str">
        <f t="shared" si="3529"/>
        <v>CIRC</v>
      </c>
      <c r="DN571" s="49">
        <f t="shared" ref="DN571:DS571" si="3547">AVERAGE(DN568:DN570)</f>
        <v>-0.33061135946487091</v>
      </c>
      <c r="DO571" s="49">
        <f t="shared" si="3547"/>
        <v>-0.21502278974978831</v>
      </c>
      <c r="DP571" s="49">
        <f t="shared" si="3547"/>
        <v>-0.28239824482361503</v>
      </c>
      <c r="DQ571" s="49">
        <f t="shared" si="3547"/>
        <v>59.213118707885123</v>
      </c>
      <c r="DR571" s="49">
        <f t="shared" si="3547"/>
        <v>56.918402347200875</v>
      </c>
      <c r="DS571" s="49">
        <f t="shared" si="3547"/>
        <v>51.042666666666662</v>
      </c>
      <c r="DT571" s="46" t="str">
        <f t="shared" si="3532"/>
        <v>RAD</v>
      </c>
      <c r="DU571" s="49">
        <f t="shared" ref="DU571:DZ571" si="3548">AVERAGE(DU568:DU570)</f>
        <v>-0.58117410746075537</v>
      </c>
      <c r="DV571" s="49">
        <f t="shared" si="3548"/>
        <v>-0.18246138043219293</v>
      </c>
      <c r="DW571" s="49">
        <f t="shared" si="3548"/>
        <v>-0.15741992129581484</v>
      </c>
      <c r="DX571" s="49">
        <f t="shared" si="3548"/>
        <v>52.970516890403296</v>
      </c>
      <c r="DY571" s="49">
        <f t="shared" si="3548"/>
        <v>50.029322355454781</v>
      </c>
      <c r="DZ571" s="49">
        <f t="shared" si="3548"/>
        <v>57.26400000000001</v>
      </c>
      <c r="EA571" s="46" t="str">
        <f t="shared" si="3535"/>
        <v>RAD</v>
      </c>
    </row>
    <row r="572" spans="3:131" ht="17" x14ac:dyDescent="0.2">
      <c r="C572" s="21" t="s">
        <v>20</v>
      </c>
      <c r="D572" s="7"/>
      <c r="E572" s="7">
        <f>STDEV(E568:E570)</f>
        <v>533.0141491577242</v>
      </c>
      <c r="F572" s="7">
        <f t="shared" ref="F572:M572" si="3549">STDEV(F568:F570)</f>
        <v>0.55378335114013366</v>
      </c>
      <c r="G572" s="7">
        <f t="shared" si="3549"/>
        <v>0.75309760323614183</v>
      </c>
      <c r="H572" s="7">
        <f t="shared" si="3549"/>
        <v>0.66370575809868315</v>
      </c>
      <c r="I572" s="7">
        <f t="shared" si="3549"/>
        <v>0.83084796041953835</v>
      </c>
      <c r="J572" s="7">
        <f t="shared" si="3549"/>
        <v>1.1899892156373908</v>
      </c>
      <c r="K572" s="7">
        <f t="shared" si="3549"/>
        <v>2.6695910423383782</v>
      </c>
      <c r="L572" s="7">
        <f t="shared" si="3549"/>
        <v>3.8047440124139649</v>
      </c>
      <c r="M572" s="7">
        <f t="shared" si="3549"/>
        <v>3.8047440124139649</v>
      </c>
      <c r="N572" s="7"/>
      <c r="O572" s="7">
        <f>STDEV(O568:O570)</f>
        <v>31.986936963912981</v>
      </c>
      <c r="P572" s="7">
        <f t="shared" ref="P572:W572" si="3550">STDEV(P568:P570)</f>
        <v>0.51226653218806573</v>
      </c>
      <c r="Q572" s="7">
        <f t="shared" si="3550"/>
        <v>0.51226653218806573</v>
      </c>
      <c r="R572" s="7">
        <f t="shared" si="3550"/>
        <v>0.45484209714287488</v>
      </c>
      <c r="S572" s="7">
        <f t="shared" si="3550"/>
        <v>0.51718887587932394</v>
      </c>
      <c r="T572" s="7">
        <f t="shared" si="3550"/>
        <v>0.39144348251056466</v>
      </c>
      <c r="U572" s="7">
        <f t="shared" si="3550"/>
        <v>0.39144348251056466</v>
      </c>
      <c r="V572" s="7">
        <f t="shared" si="3550"/>
        <v>0</v>
      </c>
      <c r="W572" s="7">
        <f t="shared" si="3550"/>
        <v>0</v>
      </c>
      <c r="X572" s="7"/>
      <c r="Y572" s="7">
        <f>STDEV(Y568:Y570)</f>
        <v>784.19244958449622</v>
      </c>
      <c r="Z572" s="7">
        <f t="shared" ref="Z572:AG572" si="3551">STDEV(Z568:Z570)</f>
        <v>0.18481973199128884</v>
      </c>
      <c r="AA572" s="7">
        <f t="shared" si="3551"/>
        <v>0.60712464398451493</v>
      </c>
      <c r="AB572" s="7">
        <f t="shared" si="3551"/>
        <v>0.1818030069425049</v>
      </c>
      <c r="AC572" s="7">
        <f t="shared" si="3551"/>
        <v>0.6345583766158529</v>
      </c>
      <c r="AD572" s="7">
        <f t="shared" si="3551"/>
        <v>1.3137893032496999</v>
      </c>
      <c r="AE572" s="7">
        <f t="shared" si="3551"/>
        <v>2.5562684392163071</v>
      </c>
      <c r="AF572" s="7">
        <f t="shared" si="3551"/>
        <v>0.67877045702750927</v>
      </c>
      <c r="AG572" s="7">
        <f t="shared" si="3551"/>
        <v>0.67877045702750927</v>
      </c>
      <c r="AH572" s="7"/>
      <c r="AI572" s="7">
        <f>STDEV(AI568:AI570)</f>
        <v>5.5762224967564951</v>
      </c>
      <c r="AJ572" s="7">
        <f t="shared" ref="AJ572:AQ572" si="3552">STDEV(AJ568:AJ570)</f>
        <v>3.4559128075401797E-2</v>
      </c>
      <c r="AK572" s="7">
        <f t="shared" si="3552"/>
        <v>0.21457244308933338</v>
      </c>
      <c r="AL572" s="7">
        <f t="shared" si="3552"/>
        <v>4.0632499307821049E-2</v>
      </c>
      <c r="AM572" s="7">
        <f t="shared" si="3552"/>
        <v>0.26383012211141382</v>
      </c>
      <c r="AN572" s="7">
        <f t="shared" si="3552"/>
        <v>0.22433308568584931</v>
      </c>
      <c r="AO572" s="7">
        <f t="shared" si="3552"/>
        <v>0.10127849393298151</v>
      </c>
      <c r="AP572" s="7">
        <f t="shared" si="3552"/>
        <v>1.1701779067019411</v>
      </c>
      <c r="AQ572" s="7">
        <f t="shared" si="3552"/>
        <v>1.1701779067019411</v>
      </c>
      <c r="AR572" s="7"/>
      <c r="AS572" s="7">
        <f>STDEV(AS568:AS570)</f>
        <v>283.57074601646258</v>
      </c>
      <c r="AT572" s="7">
        <f t="shared" ref="AT572:BA572" si="3553">STDEV(AT568:AT570)</f>
        <v>0.30887915652134662</v>
      </c>
      <c r="AU572" s="7">
        <f t="shared" si="3553"/>
        <v>0.40426352791217224</v>
      </c>
      <c r="AV572" s="7">
        <f t="shared" si="3553"/>
        <v>0.31628204712462199</v>
      </c>
      <c r="AW572" s="7">
        <f t="shared" si="3553"/>
        <v>0.44986257160751858</v>
      </c>
      <c r="AX572" s="7">
        <f t="shared" si="3553"/>
        <v>1.1088265569210234</v>
      </c>
      <c r="AY572" s="7">
        <f t="shared" si="3553"/>
        <v>9.9218613845046599E-2</v>
      </c>
      <c r="AZ572" s="7">
        <f t="shared" si="3553"/>
        <v>1.24022632343187</v>
      </c>
      <c r="BA572" s="7">
        <f t="shared" si="3553"/>
        <v>1.24022632343187</v>
      </c>
      <c r="BB572" s="7"/>
      <c r="BC572" s="7">
        <f>STDEV(BC568:BC570)</f>
        <v>27.465551921149061</v>
      </c>
      <c r="BD572" s="7">
        <f t="shared" ref="BD572:BK572" si="3554">STDEV(BD568:BD570)</f>
        <v>0.22056820562660581</v>
      </c>
      <c r="BE572" s="7">
        <f t="shared" si="3554"/>
        <v>0.11541808061708138</v>
      </c>
      <c r="BF572" s="7">
        <f t="shared" si="3554"/>
        <v>0.21278862751564262</v>
      </c>
      <c r="BG572" s="7">
        <f t="shared" si="3554"/>
        <v>0.16850618188460439</v>
      </c>
      <c r="BH572" s="7">
        <f t="shared" si="3554"/>
        <v>0.56981254227450506</v>
      </c>
      <c r="BI572" s="7">
        <f t="shared" si="3554"/>
        <v>0.29006263691370787</v>
      </c>
      <c r="BJ572" s="7">
        <f t="shared" si="3554"/>
        <v>1.7224311306986964</v>
      </c>
      <c r="BK572" s="7">
        <f t="shared" si="3554"/>
        <v>1.7224311306986964</v>
      </c>
      <c r="BL572" s="7"/>
      <c r="BM572" s="7">
        <f>STDEV(BM568:BM570)</f>
        <v>323.004763913788</v>
      </c>
      <c r="BN572" s="7">
        <f t="shared" ref="BN572:BU572" si="3555">STDEV(BN568:BN570)</f>
        <v>0.32066025634618484</v>
      </c>
      <c r="BO572" s="7">
        <f t="shared" si="3555"/>
        <v>0.29294083589238784</v>
      </c>
      <c r="BP572" s="7">
        <f t="shared" si="3555"/>
        <v>0.29325131429088563</v>
      </c>
      <c r="BQ572" s="7">
        <f t="shared" si="3555"/>
        <v>0.3075564988745963</v>
      </c>
      <c r="BR572" s="7">
        <f t="shared" si="3555"/>
        <v>0.62263070916877505</v>
      </c>
      <c r="BS572" s="7">
        <f t="shared" si="3555"/>
        <v>1.0950038051684319</v>
      </c>
      <c r="BT572" s="7">
        <f t="shared" si="3555"/>
        <v>2.3096338093588193</v>
      </c>
      <c r="BU572" s="7">
        <f t="shared" si="3555"/>
        <v>2.3096338093588193</v>
      </c>
      <c r="BV572" s="7"/>
      <c r="BW572" s="7">
        <f>STDEV(BW568:BW570)</f>
        <v>10.2139446999351</v>
      </c>
      <c r="BX572" s="7">
        <f t="shared" ref="BX572:CE572" si="3556">STDEV(BX568:BX570)</f>
        <v>0.11489560478973916</v>
      </c>
      <c r="BY572" s="7">
        <f t="shared" si="3556"/>
        <v>9.2967736339008969E-2</v>
      </c>
      <c r="BZ572" s="7">
        <f t="shared" si="3556"/>
        <v>0.12924524491576675</v>
      </c>
      <c r="CA572" s="7">
        <f t="shared" si="3556"/>
        <v>0.11833990592073364</v>
      </c>
      <c r="CB572" s="7">
        <f t="shared" si="3556"/>
        <v>9.3578843762892785E-2</v>
      </c>
      <c r="CC572" s="7">
        <f t="shared" si="3556"/>
        <v>0.25638707715743547</v>
      </c>
      <c r="CD572" s="7">
        <f t="shared" si="3556"/>
        <v>0.47114435155268636</v>
      </c>
      <c r="CE572" s="7">
        <f t="shared" si="3556"/>
        <v>0.47114435155268636</v>
      </c>
      <c r="CF572" s="10"/>
      <c r="CG572" s="7">
        <f>STDEV(CG568:CG570)</f>
        <v>636.39316694713011</v>
      </c>
      <c r="CH572" s="7">
        <f t="shared" ref="CH572:CO572" si="3557">STDEV(CH568:CH570)</f>
        <v>1.74756058550199</v>
      </c>
      <c r="CI572" s="7">
        <f t="shared" si="3557"/>
        <v>0.21802064122461293</v>
      </c>
      <c r="CJ572" s="7">
        <f t="shared" si="3557"/>
        <v>1.9585161049461104</v>
      </c>
      <c r="CK572" s="7">
        <f t="shared" si="3557"/>
        <v>0.28451069107036203</v>
      </c>
      <c r="CL572" s="7">
        <f t="shared" si="3557"/>
        <v>3.1297447712766182</v>
      </c>
      <c r="CM572" s="7">
        <f t="shared" si="3557"/>
        <v>1.6406002966394153</v>
      </c>
      <c r="CN572" s="7">
        <f t="shared" si="3557"/>
        <v>7.2233218812399684</v>
      </c>
      <c r="CO572" s="7">
        <f t="shared" si="3557"/>
        <v>7.2233218812399684</v>
      </c>
      <c r="CP572" s="10"/>
      <c r="CQ572" s="7">
        <f t="shared" ref="CQ572:DE572" si="3558">STDEV(CQ568:CQ570)</f>
        <v>6.4719382207599532</v>
      </c>
      <c r="CR572" s="7">
        <f t="shared" si="3558"/>
        <v>0.21096919206367246</v>
      </c>
      <c r="CS572" s="7">
        <f t="shared" si="3558"/>
        <v>1.301281419730077E-2</v>
      </c>
      <c r="CT572" s="7">
        <f t="shared" si="3558"/>
        <v>0.21846357438560285</v>
      </c>
      <c r="CU572" s="7">
        <f t="shared" si="3558"/>
        <v>2.0132891827398212E-2</v>
      </c>
      <c r="CV572" s="7">
        <f t="shared" si="3558"/>
        <v>0.12788406207707451</v>
      </c>
      <c r="CW572" s="7">
        <f t="shared" si="3558"/>
        <v>0.20102072861606474</v>
      </c>
      <c r="CX572" s="7">
        <f t="shared" si="3558"/>
        <v>7.3587805375618913</v>
      </c>
      <c r="CY572" s="7">
        <f t="shared" si="3558"/>
        <v>7.3587805375618913</v>
      </c>
      <c r="CZ572" s="49">
        <f t="shared" si="3558"/>
        <v>1.0658739305837999E-2</v>
      </c>
      <c r="DA572" s="49">
        <f t="shared" si="3558"/>
        <v>3.1209428051804091E-3</v>
      </c>
      <c r="DB572" s="49">
        <f t="shared" si="3558"/>
        <v>7.2891603792256876E-3</v>
      </c>
      <c r="DC572" s="49">
        <f t="shared" si="3558"/>
        <v>0.43689799530356949</v>
      </c>
      <c r="DD572" s="49">
        <f t="shared" si="3558"/>
        <v>0.43953305775559831</v>
      </c>
      <c r="DE572" s="49">
        <f t="shared" si="3558"/>
        <v>1.8489408679926345</v>
      </c>
      <c r="DG572" s="49">
        <f t="shared" ref="DG572:DL572" si="3559">STDEV(DG568:DG570)</f>
        <v>6.1019359490553076E-3</v>
      </c>
      <c r="DH572" s="49">
        <f t="shared" si="3559"/>
        <v>8.4929340310917235E-3</v>
      </c>
      <c r="DI572" s="49">
        <f t="shared" si="3559"/>
        <v>1.3588344515896768E-2</v>
      </c>
      <c r="DJ572" s="49">
        <f t="shared" si="3559"/>
        <v>6.6432266134648157E-2</v>
      </c>
      <c r="DK572" s="49">
        <f t="shared" si="3559"/>
        <v>7.3963330418575987E-2</v>
      </c>
      <c r="DL572" s="49">
        <f t="shared" si="3559"/>
        <v>1.2222014291160579</v>
      </c>
      <c r="DN572" s="49">
        <f t="shared" ref="DN572:DS572" si="3560">STDEV(DN568:DN570)</f>
        <v>6.0942792043656461E-3</v>
      </c>
      <c r="DO572" s="49">
        <f t="shared" si="3560"/>
        <v>5.2939966941159509E-3</v>
      </c>
      <c r="DP572" s="49">
        <f t="shared" si="3560"/>
        <v>8.516131131567628E-3</v>
      </c>
      <c r="DQ572" s="49">
        <f t="shared" si="3560"/>
        <v>0.15977587068816346</v>
      </c>
      <c r="DR572" s="49">
        <f t="shared" si="3560"/>
        <v>0.11809472146439227</v>
      </c>
      <c r="DS572" s="49">
        <f t="shared" si="3560"/>
        <v>2.7800117505746864</v>
      </c>
      <c r="DU572" s="49">
        <f t="shared" ref="DU572:DZ572" si="3561">STDEV(DU568:DU570)</f>
        <v>7.0331049687173816E-3</v>
      </c>
      <c r="DV572" s="49">
        <f t="shared" si="3561"/>
        <v>7.2211562138567087E-3</v>
      </c>
      <c r="DW572" s="49">
        <f t="shared" si="3561"/>
        <v>8.6368536646723552E-3</v>
      </c>
      <c r="DX572" s="49">
        <f t="shared" si="3561"/>
        <v>1.3977514246995735</v>
      </c>
      <c r="DY572" s="49">
        <f t="shared" si="3561"/>
        <v>1.5378013463994216</v>
      </c>
      <c r="DZ572" s="49">
        <f t="shared" si="3561"/>
        <v>7.5692590786680078</v>
      </c>
    </row>
    <row r="573" spans="3:131" x14ac:dyDescent="0.2">
      <c r="C573" s="92" t="s">
        <v>142</v>
      </c>
      <c r="D573" s="3">
        <v>2082</v>
      </c>
      <c r="E573" s="3">
        <v>131966.01500000001</v>
      </c>
      <c r="F573" s="3">
        <v>357.75200000000001</v>
      </c>
      <c r="G573" s="3">
        <v>310.87200000000001</v>
      </c>
      <c r="H573" s="3">
        <v>355.42899999999997</v>
      </c>
      <c r="I573" s="3">
        <v>308.78300000000002</v>
      </c>
      <c r="J573" s="3">
        <v>423.959</v>
      </c>
      <c r="K573" s="3">
        <v>396.322</v>
      </c>
      <c r="L573" s="3">
        <v>115.01600000000001</v>
      </c>
      <c r="M573" s="5">
        <f>IF(L573&lt;90, L573, 180-L573)</f>
        <v>64.983999999999995</v>
      </c>
      <c r="N573" s="3">
        <v>2085</v>
      </c>
      <c r="O573" s="3">
        <v>3609.297</v>
      </c>
      <c r="P573" s="3">
        <v>441.61099999999999</v>
      </c>
      <c r="Q573" s="3">
        <v>246.64400000000001</v>
      </c>
      <c r="R573" s="3">
        <v>441.89299999999997</v>
      </c>
      <c r="S573" s="3">
        <v>246.54400000000001</v>
      </c>
      <c r="T573" s="3">
        <v>67.790000000000006</v>
      </c>
      <c r="U573" s="3">
        <v>67.790000000000006</v>
      </c>
      <c r="V573" s="3">
        <v>0</v>
      </c>
      <c r="W573" s="5">
        <f>IF(V573&lt;90, V573, 180-V573)</f>
        <v>0</v>
      </c>
      <c r="X573" s="3">
        <v>2092</v>
      </c>
      <c r="Y573" s="3">
        <v>91695.532000000007</v>
      </c>
      <c r="Z573" s="3">
        <v>328.661</v>
      </c>
      <c r="AA573" s="3">
        <v>307.62299999999999</v>
      </c>
      <c r="AB573" s="3">
        <v>327.96699999999998</v>
      </c>
      <c r="AC573" s="3">
        <v>307.298</v>
      </c>
      <c r="AD573" s="3">
        <v>347.30099999999999</v>
      </c>
      <c r="AE573" s="3">
        <v>336.16500000000002</v>
      </c>
      <c r="AF573" s="3">
        <v>113.614</v>
      </c>
      <c r="AG573" s="5">
        <f>IF(AF573&lt;90, AF573, 180-AF573)</f>
        <v>66.385999999999996</v>
      </c>
      <c r="AH573" s="3">
        <v>2095</v>
      </c>
      <c r="AI573" s="3">
        <v>3094.9059999999999</v>
      </c>
      <c r="AJ573" s="3">
        <v>410.202</v>
      </c>
      <c r="AK573" s="3">
        <v>277.28500000000003</v>
      </c>
      <c r="AL573" s="3">
        <v>410.35599999999999</v>
      </c>
      <c r="AM573" s="3">
        <v>277.20499999999998</v>
      </c>
      <c r="AN573" s="3">
        <v>64.888999999999996</v>
      </c>
      <c r="AO573" s="3">
        <v>60.728000000000002</v>
      </c>
      <c r="AP573" s="3">
        <v>123.294</v>
      </c>
      <c r="AQ573" s="5">
        <f>IF(AP573&lt;90, AP573, 180-AP573)</f>
        <v>56.706000000000003</v>
      </c>
      <c r="AR573" s="3">
        <v>2101</v>
      </c>
      <c r="AS573" s="3">
        <v>95408.877999999997</v>
      </c>
      <c r="AT573" s="3">
        <v>347.05399999999997</v>
      </c>
      <c r="AU573" s="3">
        <v>318.21600000000001</v>
      </c>
      <c r="AV573" s="3">
        <v>346.07299999999998</v>
      </c>
      <c r="AW573" s="3">
        <v>318.55399999999997</v>
      </c>
      <c r="AX573" s="3">
        <v>357.709</v>
      </c>
      <c r="AY573" s="3">
        <v>339.601</v>
      </c>
      <c r="AZ573" s="3">
        <v>99.004999999999995</v>
      </c>
      <c r="BA573" s="5">
        <f>IF(AZ573&lt;90, AZ573, 180-AZ573)</f>
        <v>80.995000000000005</v>
      </c>
      <c r="BB573" s="3">
        <v>2104</v>
      </c>
      <c r="BC573" s="3">
        <v>2570.4920000000002</v>
      </c>
      <c r="BD573" s="3">
        <v>428.41</v>
      </c>
      <c r="BE573" s="3">
        <v>286.34899999999999</v>
      </c>
      <c r="BF573" s="3">
        <v>428.03100000000001</v>
      </c>
      <c r="BG573" s="3">
        <v>286.96199999999999</v>
      </c>
      <c r="BH573" s="3">
        <v>60.600999999999999</v>
      </c>
      <c r="BI573" s="3">
        <v>54.006</v>
      </c>
      <c r="BJ573" s="3">
        <v>128.36600000000001</v>
      </c>
      <c r="BK573" s="5">
        <f>IF(BJ573&lt;90, BJ573, 180-BJ573)</f>
        <v>51.633999999999986</v>
      </c>
      <c r="BL573" s="3">
        <v>2110</v>
      </c>
      <c r="BM573" s="3">
        <v>90643.551999999996</v>
      </c>
      <c r="BN573" s="3">
        <v>407.18900000000002</v>
      </c>
      <c r="BO573" s="3">
        <v>225.87700000000001</v>
      </c>
      <c r="BP573" s="3">
        <v>406.17399999999998</v>
      </c>
      <c r="BQ573" s="3">
        <v>224.316</v>
      </c>
      <c r="BR573" s="3">
        <v>347.29199999999997</v>
      </c>
      <c r="BS573" s="3">
        <v>332.31700000000001</v>
      </c>
      <c r="BT573" s="3">
        <v>104.072</v>
      </c>
      <c r="BU573" s="5">
        <f>IF(BT573&lt;90, BT573, 180-BT573)</f>
        <v>75.927999999999997</v>
      </c>
      <c r="BV573" s="3">
        <v>2113</v>
      </c>
      <c r="BW573" s="3">
        <v>2326.5839999999998</v>
      </c>
      <c r="BX573" s="3">
        <v>486.88799999999998</v>
      </c>
      <c r="BY573" s="3">
        <v>186.874</v>
      </c>
      <c r="BZ573" s="3">
        <v>486.30799999999999</v>
      </c>
      <c r="CA573" s="3">
        <v>187.29599999999999</v>
      </c>
      <c r="CB573" s="3">
        <v>56.741</v>
      </c>
      <c r="CC573" s="3">
        <v>52.207999999999998</v>
      </c>
      <c r="CD573" s="3">
        <v>164.21299999999999</v>
      </c>
      <c r="CE573" s="5">
        <f>IF(CD573&lt;90, CD573, 180-CD573)</f>
        <v>15.787000000000006</v>
      </c>
      <c r="CF573" s="3">
        <v>2119</v>
      </c>
      <c r="CG573" s="3">
        <v>70995.676000000007</v>
      </c>
      <c r="CH573" s="3">
        <v>387.48399999999998</v>
      </c>
      <c r="CI573" s="3">
        <v>277.72199999999998</v>
      </c>
      <c r="CJ573" s="3">
        <v>386.59</v>
      </c>
      <c r="CK573" s="3">
        <v>277.46300000000002</v>
      </c>
      <c r="CL573" s="3">
        <v>315.24599999999998</v>
      </c>
      <c r="CM573" s="3">
        <v>286.74299999999999</v>
      </c>
      <c r="CN573" s="3">
        <v>91.861999999999995</v>
      </c>
      <c r="CO573" s="5">
        <f>IF(CN573&lt;90, CN573, 180-CN573)</f>
        <v>88.138000000000005</v>
      </c>
      <c r="CP573" s="3">
        <v>2122</v>
      </c>
      <c r="CQ573" s="3">
        <v>2567.0010000000002</v>
      </c>
      <c r="CR573" s="3">
        <v>456.88600000000002</v>
      </c>
      <c r="CS573" s="3">
        <v>226.90700000000001</v>
      </c>
      <c r="CT573" s="3">
        <v>457.74599999999998</v>
      </c>
      <c r="CU573" s="3">
        <v>227.661</v>
      </c>
      <c r="CV573" s="3">
        <v>58.555999999999997</v>
      </c>
      <c r="CW573" s="3">
        <v>55.817</v>
      </c>
      <c r="CX573" s="3">
        <v>105.602</v>
      </c>
      <c r="CY573" s="5">
        <f>IF(CX573&lt;90, CX573, 180-CX573)</f>
        <v>74.397999999999996</v>
      </c>
      <c r="CZ573" s="46">
        <f>(Y573-$E573)/$E573</f>
        <v>-0.30515798328834892</v>
      </c>
      <c r="DA573" s="46">
        <f>IF((AQ573-AG573)&lt;45,(AO573-$T573)/$T573,(AN573-$U573)/$U573)</f>
        <v>-0.1041746570290604</v>
      </c>
      <c r="DB573" s="46">
        <f>IF((AQ573-AG573)&lt;45,(AN573-$T573)/$T573,(AO573-$U573)/$U573)</f>
        <v>-4.2793922407434876E-2</v>
      </c>
      <c r="DC573" s="46">
        <f>SQRT((AJ573-Z573)^2+(AK573-AA573)^2)</f>
        <v>87.001890353026226</v>
      </c>
      <c r="DD573" s="46">
        <f>SQRT((AL573-AB573)^2+(AM573-AC573)^2)</f>
        <v>87.712803911401679</v>
      </c>
      <c r="DE573" s="46">
        <f t="shared" ref="DE573:DE610" si="3562">ABS(AQ573-AG573)</f>
        <v>9.6799999999999926</v>
      </c>
      <c r="DF573" s="46" t="str">
        <f>IF(DE573&lt;45,DF$6,DF$5)</f>
        <v>CIRC</v>
      </c>
      <c r="DG573" s="46">
        <f>(AS573-$E573)/$E573</f>
        <v>-0.27701932955996295</v>
      </c>
      <c r="DH573" s="46">
        <f>IF((BK573-BA573)&lt;45,(BI573-$T573)/$T573,(BH573-$U573)/$U573)</f>
        <v>-0.20333382504794226</v>
      </c>
      <c r="DI573" s="46">
        <f>IF((BK573-BA573)&lt;45,(BH573-$T573)/$T573,(BI573-$U573)/$U573)</f>
        <v>-0.10604808968874475</v>
      </c>
      <c r="DJ573" s="46">
        <f>SQRT((BD573-AT573)^2+(BE573-AU573)^2)</f>
        <v>87.374506722498921</v>
      </c>
      <c r="DK573" s="46">
        <f>SQRT((BF573-AV573)^2+(BG573-AW573)^2)</f>
        <v>87.836030352014447</v>
      </c>
      <c r="DL573" s="46">
        <f t="shared" ref="DL573:DL610" si="3563">ABS(BK573-BA573)</f>
        <v>29.361000000000018</v>
      </c>
      <c r="DM573" s="46" t="str">
        <f>IF(DL573&lt;45,DM$6,DM$5)</f>
        <v>CIRC</v>
      </c>
      <c r="DN573" s="46">
        <f>(BM573-$E573)/$E573</f>
        <v>-0.31312958112738354</v>
      </c>
      <c r="DO573" s="46">
        <f>IF((CE573-BU573)&lt;45,(CC573-$T573)/$T573,(CB573-$U573)/$U573)</f>
        <v>-0.22985691104882736</v>
      </c>
      <c r="DP573" s="46">
        <f>IF((CE573-BU573)&lt;45,(CB573-$T573)/$T573,(CC573-$U573)/$U573)</f>
        <v>-0.16298864139253585</v>
      </c>
      <c r="DQ573" s="46">
        <f>SQRT((BX573-BN573)^2+(BY573-BO573)^2)</f>
        <v>88.730854892759794</v>
      </c>
      <c r="DR573" s="46">
        <f>SQRT((BZ573-BP573)^2+(CA573-BQ573)^2)</f>
        <v>88.271956792630363</v>
      </c>
      <c r="DS573" s="46">
        <f t="shared" ref="DS573:DS610" si="3564">ABS(CE573-BU573)</f>
        <v>60.140999999999991</v>
      </c>
      <c r="DT573" s="46" t="str">
        <f>IF(DS573&lt;45,DT$6,DT$5)</f>
        <v>RAD</v>
      </c>
      <c r="DU573" s="46">
        <f>(CG573-$E573)/$E573</f>
        <v>-0.46201545905587887</v>
      </c>
      <c r="DV573" s="46">
        <f>IF((CY573-CO573)&lt;45,(CW573-$T573)/$T573,(CV573-$U573)/$U573)</f>
        <v>-0.17661897034960916</v>
      </c>
      <c r="DW573" s="46">
        <f>IF((CY573-CO573)&lt;45,(CV573-$T573)/$T573,(CW573-$U573)/$U573)</f>
        <v>-0.13621478094114187</v>
      </c>
      <c r="DX573" s="46">
        <f>SQRT((CR573-CH573)^2+(CS573-CI573)^2)</f>
        <v>86.016288161022175</v>
      </c>
      <c r="DY573" s="46">
        <f>SQRT((CT573-CJ573)^2+(CU573-CK573)^2)</f>
        <v>86.852838410727841</v>
      </c>
      <c r="DZ573" s="46">
        <f t="shared" ref="DZ573:DZ610" si="3565">ABS(CO573-CE573)</f>
        <v>72.350999999999999</v>
      </c>
      <c r="EA573" s="46" t="str">
        <f>IF(DZ573&lt;45,EA$6,EA$5)</f>
        <v>RAD</v>
      </c>
    </row>
    <row r="574" spans="3:131" x14ac:dyDescent="0.2">
      <c r="C574" s="92"/>
      <c r="D574" s="3">
        <v>2083</v>
      </c>
      <c r="E574" s="3">
        <v>134466.23999999999</v>
      </c>
      <c r="F574" s="3">
        <v>357.83699999999999</v>
      </c>
      <c r="G574" s="3">
        <v>311.57900000000001</v>
      </c>
      <c r="H574" s="3">
        <v>355.61399999999998</v>
      </c>
      <c r="I574" s="3">
        <v>309.54300000000001</v>
      </c>
      <c r="J574" s="3">
        <v>429.20499999999998</v>
      </c>
      <c r="K574" s="3">
        <v>398.89499999999998</v>
      </c>
      <c r="L574" s="3">
        <v>112.89100000000001</v>
      </c>
      <c r="M574" s="5">
        <f>IF(L574&lt;90, L574, 180-L574)</f>
        <v>67.108999999999995</v>
      </c>
      <c r="N574" s="3">
        <v>2086</v>
      </c>
      <c r="O574" s="3">
        <v>3576.078</v>
      </c>
      <c r="P574" s="3">
        <v>441.779</v>
      </c>
      <c r="Q574" s="3">
        <v>246.477</v>
      </c>
      <c r="R574" s="3">
        <v>442.06599999999997</v>
      </c>
      <c r="S574" s="3">
        <v>246.36099999999999</v>
      </c>
      <c r="T574" s="3">
        <v>67.477000000000004</v>
      </c>
      <c r="U574" s="3">
        <v>67.477000000000004</v>
      </c>
      <c r="V574" s="3">
        <v>0</v>
      </c>
      <c r="W574" s="5">
        <f>IF(V574&lt;90, V574, 180-V574)</f>
        <v>0</v>
      </c>
      <c r="X574" s="3">
        <v>2093</v>
      </c>
      <c r="Y574" s="3">
        <v>91254.335000000006</v>
      </c>
      <c r="Z574" s="3">
        <v>327.91</v>
      </c>
      <c r="AA574" s="3">
        <v>307.48700000000002</v>
      </c>
      <c r="AB574" s="3">
        <v>327.13299999999998</v>
      </c>
      <c r="AC574" s="3">
        <v>307.16699999999997</v>
      </c>
      <c r="AD574" s="3">
        <v>346.62599999999998</v>
      </c>
      <c r="AE574" s="3">
        <v>335.19900000000001</v>
      </c>
      <c r="AF574" s="3">
        <v>112.93899999999999</v>
      </c>
      <c r="AG574" s="5">
        <f>IF(AF574&lt;90, AF574, 180-AF574)</f>
        <v>67.061000000000007</v>
      </c>
      <c r="AH574" s="3">
        <v>2096</v>
      </c>
      <c r="AI574" s="3">
        <v>3060.56</v>
      </c>
      <c r="AJ574" s="3">
        <v>410.459</v>
      </c>
      <c r="AK574" s="3">
        <v>277.17200000000003</v>
      </c>
      <c r="AL574" s="3">
        <v>410.72699999999998</v>
      </c>
      <c r="AM574" s="3">
        <v>276.99900000000002</v>
      </c>
      <c r="AN574" s="3">
        <v>63.960999999999999</v>
      </c>
      <c r="AO574" s="3">
        <v>60.924999999999997</v>
      </c>
      <c r="AP574" s="3">
        <v>106.20399999999999</v>
      </c>
      <c r="AQ574" s="5">
        <f>IF(AP574&lt;90, AP574, 180-AP574)</f>
        <v>73.796000000000006</v>
      </c>
      <c r="AR574" s="3">
        <v>2102</v>
      </c>
      <c r="AS574" s="3">
        <v>94548.106</v>
      </c>
      <c r="AT574" s="3">
        <v>346.91800000000001</v>
      </c>
      <c r="AU574" s="3">
        <v>318.00200000000001</v>
      </c>
      <c r="AV574" s="3">
        <v>345.90699999999998</v>
      </c>
      <c r="AW574" s="3">
        <v>318.26900000000001</v>
      </c>
      <c r="AX574" s="3">
        <v>356.86399999999998</v>
      </c>
      <c r="AY574" s="3">
        <v>337.334</v>
      </c>
      <c r="AZ574" s="3">
        <v>98.106999999999999</v>
      </c>
      <c r="BA574" s="5">
        <f>IF(AZ574&lt;90, AZ574, 180-AZ574)</f>
        <v>81.893000000000001</v>
      </c>
      <c r="BB574" s="3">
        <v>2105</v>
      </c>
      <c r="BC574" s="3">
        <v>2613.6210000000001</v>
      </c>
      <c r="BD574" s="3">
        <v>428.49400000000003</v>
      </c>
      <c r="BE574" s="3">
        <v>286.279</v>
      </c>
      <c r="BF574" s="3">
        <v>428.15100000000001</v>
      </c>
      <c r="BG574" s="3">
        <v>286.86</v>
      </c>
      <c r="BH574" s="3">
        <v>60.787999999999997</v>
      </c>
      <c r="BI574" s="3">
        <v>54.744</v>
      </c>
      <c r="BJ574" s="3">
        <v>127.089</v>
      </c>
      <c r="BK574" s="5">
        <f>IF(BJ574&lt;90, BJ574, 180-BJ574)</f>
        <v>52.911000000000001</v>
      </c>
      <c r="BL574" s="3">
        <v>2111</v>
      </c>
      <c r="BM574" s="3">
        <v>91233.502999999997</v>
      </c>
      <c r="BN574" s="3">
        <v>407.49700000000001</v>
      </c>
      <c r="BO574" s="3">
        <v>225.72200000000001</v>
      </c>
      <c r="BP574" s="3">
        <v>406.51600000000002</v>
      </c>
      <c r="BQ574" s="3">
        <v>224.179</v>
      </c>
      <c r="BR574" s="3">
        <v>347.20400000000001</v>
      </c>
      <c r="BS574" s="3">
        <v>334.56400000000002</v>
      </c>
      <c r="BT574" s="3">
        <v>108.352</v>
      </c>
      <c r="BU574" s="5">
        <f>IF(BT574&lt;90, BT574, 180-BT574)</f>
        <v>71.647999999999996</v>
      </c>
      <c r="BV574" s="3">
        <v>2114</v>
      </c>
      <c r="BW574" s="3">
        <v>2332.44</v>
      </c>
      <c r="BX574" s="3">
        <v>486.68200000000002</v>
      </c>
      <c r="BY574" s="3">
        <v>186.99199999999999</v>
      </c>
      <c r="BZ574" s="3">
        <v>486.00700000000001</v>
      </c>
      <c r="CA574" s="3">
        <v>187.43799999999999</v>
      </c>
      <c r="CB574" s="3">
        <v>56.972999999999999</v>
      </c>
      <c r="CC574" s="3">
        <v>52.125999999999998</v>
      </c>
      <c r="CD574" s="3">
        <v>163.03899999999999</v>
      </c>
      <c r="CE574" s="5">
        <f>IF(CD574&lt;90, CD574, 180-CD574)</f>
        <v>16.961000000000013</v>
      </c>
      <c r="CF574" s="3">
        <v>2120</v>
      </c>
      <c r="CG574" s="3">
        <v>69648.327000000005</v>
      </c>
      <c r="CH574" s="3">
        <v>388.05500000000001</v>
      </c>
      <c r="CI574" s="3">
        <v>276.82400000000001</v>
      </c>
      <c r="CJ574" s="3">
        <v>387.30200000000002</v>
      </c>
      <c r="CK574" s="3">
        <v>276.51299999999998</v>
      </c>
      <c r="CL574" s="3">
        <v>310.947</v>
      </c>
      <c r="CM574" s="3">
        <v>285.19</v>
      </c>
      <c r="CN574" s="3">
        <v>91.546999999999997</v>
      </c>
      <c r="CO574" s="5">
        <f>IF(CN574&lt;90, CN574, 180-CN574)</f>
        <v>88.453000000000003</v>
      </c>
      <c r="CP574" s="3">
        <v>2123</v>
      </c>
      <c r="CQ574" s="3">
        <v>2575.2220000000002</v>
      </c>
      <c r="CR574" s="3">
        <v>456.947</v>
      </c>
      <c r="CS574" s="3">
        <v>227.02600000000001</v>
      </c>
      <c r="CT574" s="3">
        <v>457.839</v>
      </c>
      <c r="CU574" s="3">
        <v>227.78200000000001</v>
      </c>
      <c r="CV574" s="3">
        <v>58.716999999999999</v>
      </c>
      <c r="CW574" s="3">
        <v>55.841999999999999</v>
      </c>
      <c r="CX574" s="3">
        <v>97.578999999999994</v>
      </c>
      <c r="CY574" s="5">
        <f>IF(CX574&lt;90, CX574, 180-CX574)</f>
        <v>82.421000000000006</v>
      </c>
      <c r="CZ574" s="46">
        <f>(Y574-$E574)/$E574</f>
        <v>-0.3213587663342114</v>
      </c>
      <c r="DA574" s="46">
        <f t="shared" ref="DA574:DA575" si="3566">IF((AQ574-AG574)&lt;45,(AO574-$T574)/$T574,(AN574-$U574)/$U574)</f>
        <v>-9.7099752508262166E-2</v>
      </c>
      <c r="DB574" s="46">
        <f t="shared" ref="DB574:DB575" si="3567">IF((AQ574-AG574)&lt;45,(AN574-$T574)/$T574,(AO574-$U574)/$U574)</f>
        <v>-5.2106643745276245E-2</v>
      </c>
      <c r="DC574" s="46">
        <f>SQRT((AJ574-Z574)^2+(AK574-AA574)^2)</f>
        <v>87.939391776381967</v>
      </c>
      <c r="DD574" s="46">
        <f>SQRT((AL574-AB574)^2+(AM574-AC574)^2)</f>
        <v>88.871058618652654</v>
      </c>
      <c r="DE574" s="46">
        <f t="shared" si="3562"/>
        <v>6.7349999999999994</v>
      </c>
      <c r="DF574" s="46" t="str">
        <f t="shared" ref="DF574:DF576" si="3568">IF(DE574&lt;45,DF$6,DF$5)</f>
        <v>CIRC</v>
      </c>
      <c r="DG574" s="46">
        <f>(AS574-$E574)/$E574</f>
        <v>-0.29686361424250424</v>
      </c>
      <c r="DH574" s="46">
        <f t="shared" ref="DH574:DH575" si="3569">IF((BK574-BA574)&lt;45,(BI574-$T574)/$T574,(BH574-$U574)/$U574)</f>
        <v>-0.18870133526979568</v>
      </c>
      <c r="DI574" s="46">
        <f t="shared" ref="DI574:DI575" si="3570">IF((BK574-BA574)&lt;45,(BH574-$T574)/$T574,(BI574-$U574)/$U574)</f>
        <v>-9.9130073951124192E-2</v>
      </c>
      <c r="DJ574" s="46">
        <f>SQRT((BD574-AT574)^2+(BE574-AU574)^2)</f>
        <v>87.52709583323329</v>
      </c>
      <c r="DK574" s="46">
        <f>SQRT((BF574-AV574)^2+(BG574-AW574)^2)</f>
        <v>88.037496653414692</v>
      </c>
      <c r="DL574" s="46">
        <f t="shared" si="3563"/>
        <v>28.981999999999999</v>
      </c>
      <c r="DM574" s="46" t="str">
        <f t="shared" ref="DM574:DM576" si="3571">IF(DL574&lt;45,DM$6,DM$5)</f>
        <v>CIRC</v>
      </c>
      <c r="DN574" s="46">
        <f>(BM574-$E574)/$E574</f>
        <v>-0.32151368997898655</v>
      </c>
      <c r="DO574" s="46">
        <f t="shared" ref="DO574:DO575" si="3572">IF((CE574-BU574)&lt;45,(CC574-$T574)/$T574,(CB574-$U574)/$U574)</f>
        <v>-0.22749974065237052</v>
      </c>
      <c r="DP574" s="46">
        <f t="shared" ref="DP574:DP575" si="3573">IF((CE574-BU574)&lt;45,(CB574-$T574)/$T574,(CC574-$U574)/$U574)</f>
        <v>-0.1556678571957853</v>
      </c>
      <c r="DQ574" s="46">
        <f>SQRT((BX574-BN574)^2+(BY574-BO574)^2)</f>
        <v>88.149175407374074</v>
      </c>
      <c r="DR574" s="46">
        <f>SQRT((BZ574-BP574)^2+(CA574-BQ574)^2)</f>
        <v>87.571229076677909</v>
      </c>
      <c r="DS574" s="46">
        <f t="shared" si="3564"/>
        <v>54.686999999999983</v>
      </c>
      <c r="DT574" s="46" t="str">
        <f t="shared" ref="DT574:DT576" si="3574">IF(DS574&lt;45,DT$6,DT$5)</f>
        <v>RAD</v>
      </c>
      <c r="DU574" s="46">
        <f>(CG574-$E574)/$E574</f>
        <v>-0.48203856224432234</v>
      </c>
      <c r="DV574" s="46">
        <f t="shared" ref="DV574:DV575" si="3575">IF((CY574-CO574)&lt;45,(CW574-$T574)/$T574,(CV574-$U574)/$U574)</f>
        <v>-0.17242912399780672</v>
      </c>
      <c r="DW574" s="46">
        <f t="shared" ref="DW574:DW575" si="3576">IF((CY574-CO574)&lt;45,(CV574-$T574)/$T574,(CW574-$U574)/$U574)</f>
        <v>-0.12982201342679733</v>
      </c>
      <c r="DX574" s="46">
        <f>SQRT((CR574-CH574)^2+(CS574-CI574)^2)</f>
        <v>85.005579040437098</v>
      </c>
      <c r="DY574" s="46">
        <f>SQRT((CT574-CJ574)^2+(CU574-CK574)^2)</f>
        <v>85.733183365602343</v>
      </c>
      <c r="DZ574" s="46">
        <f t="shared" si="3565"/>
        <v>71.49199999999999</v>
      </c>
      <c r="EA574" s="46" t="str">
        <f t="shared" ref="EA574:EA576" si="3577">IF(DZ574&lt;45,EA$6,EA$5)</f>
        <v>RAD</v>
      </c>
    </row>
    <row r="575" spans="3:131" x14ac:dyDescent="0.2">
      <c r="C575" s="92"/>
      <c r="D575" s="3">
        <v>2084</v>
      </c>
      <c r="E575" s="3">
        <v>134466.23999999999</v>
      </c>
      <c r="F575" s="3">
        <v>357.83699999999999</v>
      </c>
      <c r="G575" s="3">
        <v>311.57900000000001</v>
      </c>
      <c r="H575" s="3">
        <v>355.61399999999998</v>
      </c>
      <c r="I575" s="3">
        <v>309.54300000000001</v>
      </c>
      <c r="J575" s="3">
        <v>429.20499999999998</v>
      </c>
      <c r="K575" s="3">
        <v>398.89499999999998</v>
      </c>
      <c r="L575" s="3">
        <v>112.89100000000001</v>
      </c>
      <c r="M575" s="5">
        <f>IF(L575&lt;90, L575, 180-L575)</f>
        <v>67.108999999999995</v>
      </c>
      <c r="N575" s="3">
        <v>2087</v>
      </c>
      <c r="O575" s="3">
        <v>3609.297</v>
      </c>
      <c r="P575" s="3">
        <v>441.94600000000003</v>
      </c>
      <c r="Q575" s="3">
        <v>246.98</v>
      </c>
      <c r="R575" s="3">
        <v>442.32100000000003</v>
      </c>
      <c r="S575" s="3">
        <v>246.96299999999999</v>
      </c>
      <c r="T575" s="3">
        <v>67.790000000000006</v>
      </c>
      <c r="U575" s="3">
        <v>67.790000000000006</v>
      </c>
      <c r="V575" s="3">
        <v>0</v>
      </c>
      <c r="W575" s="5">
        <f>IF(V575&lt;90, V575, 180-V575)</f>
        <v>0</v>
      </c>
      <c r="X575" s="3">
        <v>2094</v>
      </c>
      <c r="Y575" s="3">
        <v>91341.831000000006</v>
      </c>
      <c r="Z575" s="3">
        <v>327.85599999999999</v>
      </c>
      <c r="AA575" s="3">
        <v>308.40199999999999</v>
      </c>
      <c r="AB575" s="3">
        <v>327.06900000000002</v>
      </c>
      <c r="AC575" s="3">
        <v>308.13400000000001</v>
      </c>
      <c r="AD575" s="3">
        <v>350.09699999999998</v>
      </c>
      <c r="AE575" s="3">
        <v>332.19299999999998</v>
      </c>
      <c r="AF575" s="3">
        <v>108.63500000000001</v>
      </c>
      <c r="AG575" s="5">
        <f>IF(AF575&lt;90, AF575, 180-AF575)</f>
        <v>71.364999999999995</v>
      </c>
      <c r="AH575" s="3">
        <v>2097</v>
      </c>
      <c r="AI575" s="3">
        <v>3037.9259999999999</v>
      </c>
      <c r="AJ575" s="3">
        <v>410.16199999999998</v>
      </c>
      <c r="AK575" s="3">
        <v>277.34899999999999</v>
      </c>
      <c r="AL575" s="3">
        <v>410.303</v>
      </c>
      <c r="AM575" s="3">
        <v>277.327</v>
      </c>
      <c r="AN575" s="3">
        <v>64.114999999999995</v>
      </c>
      <c r="AO575" s="3">
        <v>60.329000000000001</v>
      </c>
      <c r="AP575" s="3">
        <v>116.60599999999999</v>
      </c>
      <c r="AQ575" s="5">
        <f>IF(AP575&lt;90, AP575, 180-AP575)</f>
        <v>63.394000000000005</v>
      </c>
      <c r="AR575" s="3">
        <v>2103</v>
      </c>
      <c r="AS575" s="3">
        <v>94692.807000000001</v>
      </c>
      <c r="AT575" s="3">
        <v>347.255</v>
      </c>
      <c r="AU575" s="3">
        <v>317.99400000000003</v>
      </c>
      <c r="AV575" s="3">
        <v>346.25900000000001</v>
      </c>
      <c r="AW575" s="3">
        <v>318.25900000000001</v>
      </c>
      <c r="AX575" s="3">
        <v>356.62799999999999</v>
      </c>
      <c r="AY575" s="3">
        <v>338.07400000000001</v>
      </c>
      <c r="AZ575" s="3">
        <v>98.745999999999995</v>
      </c>
      <c r="BA575" s="5">
        <f>IF(AZ575&lt;90, AZ575, 180-AZ575)</f>
        <v>81.254000000000005</v>
      </c>
      <c r="BB575" s="3">
        <v>2106</v>
      </c>
      <c r="BC575" s="3">
        <v>2551.9119999999998</v>
      </c>
      <c r="BD575" s="3">
        <v>428.47800000000001</v>
      </c>
      <c r="BE575" s="3">
        <v>286.15899999999999</v>
      </c>
      <c r="BF575" s="3">
        <v>428.16300000000001</v>
      </c>
      <c r="BG575" s="3">
        <v>286.72300000000001</v>
      </c>
      <c r="BH575" s="3">
        <v>60.015999999999998</v>
      </c>
      <c r="BI575" s="3">
        <v>54.139000000000003</v>
      </c>
      <c r="BJ575" s="3">
        <v>129.179</v>
      </c>
      <c r="BK575" s="5">
        <f>IF(BJ575&lt;90, BJ575, 180-BJ575)</f>
        <v>50.820999999999998</v>
      </c>
      <c r="BL575" s="3">
        <v>2112</v>
      </c>
      <c r="BM575" s="3">
        <v>91071.347999999998</v>
      </c>
      <c r="BN575" s="3">
        <v>408.64400000000001</v>
      </c>
      <c r="BO575" s="3">
        <v>225.22300000000001</v>
      </c>
      <c r="BP575" s="3">
        <v>407.738</v>
      </c>
      <c r="BQ575" s="3">
        <v>223.57300000000001</v>
      </c>
      <c r="BR575" s="3">
        <v>348.738</v>
      </c>
      <c r="BS575" s="3">
        <v>332.50099999999998</v>
      </c>
      <c r="BT575" s="3">
        <v>107.602</v>
      </c>
      <c r="BU575" s="5">
        <f>IF(BT575&lt;90, BT575, 180-BT575)</f>
        <v>72.397999999999996</v>
      </c>
      <c r="BV575" s="3">
        <v>2115</v>
      </c>
      <c r="BW575" s="3">
        <v>2328.9490000000001</v>
      </c>
      <c r="BX575" s="3">
        <v>486.77800000000002</v>
      </c>
      <c r="BY575" s="3">
        <v>186.916</v>
      </c>
      <c r="BZ575" s="3">
        <v>486.18799999999999</v>
      </c>
      <c r="CA575" s="3">
        <v>187.37700000000001</v>
      </c>
      <c r="CB575" s="3">
        <v>56.451000000000001</v>
      </c>
      <c r="CC575" s="3">
        <v>52.529000000000003</v>
      </c>
      <c r="CD575" s="3">
        <v>161.99299999999999</v>
      </c>
      <c r="CE575" s="5">
        <f>IF(CD575&lt;90, CD575, 180-CD575)</f>
        <v>18.007000000000005</v>
      </c>
      <c r="CF575" s="3">
        <v>2121</v>
      </c>
      <c r="CG575" s="3">
        <v>70176.569000000003</v>
      </c>
      <c r="CH575" s="3">
        <v>387.483</v>
      </c>
      <c r="CI575" s="3">
        <v>277.24400000000003</v>
      </c>
      <c r="CJ575" s="3">
        <v>386.56599999999997</v>
      </c>
      <c r="CK575" s="3">
        <v>277.01799999999997</v>
      </c>
      <c r="CL575" s="3">
        <v>311.21100000000001</v>
      </c>
      <c r="CM575" s="3">
        <v>287.10899999999998</v>
      </c>
      <c r="CN575" s="3">
        <v>94.37</v>
      </c>
      <c r="CO575" s="5">
        <f>IF(CN575&lt;90, CN575, 180-CN575)</f>
        <v>85.63</v>
      </c>
      <c r="CP575" s="3">
        <v>2124</v>
      </c>
      <c r="CQ575" s="3">
        <v>2578.7130000000002</v>
      </c>
      <c r="CR575" s="3">
        <v>457.12799999999999</v>
      </c>
      <c r="CS575" s="3">
        <v>227.00399999999999</v>
      </c>
      <c r="CT575" s="3">
        <v>458.10199999999998</v>
      </c>
      <c r="CU575" s="3">
        <v>227.74700000000001</v>
      </c>
      <c r="CV575" s="3">
        <v>58.344000000000001</v>
      </c>
      <c r="CW575" s="3">
        <v>56.274999999999999</v>
      </c>
      <c r="CX575" s="3">
        <v>98.855999999999995</v>
      </c>
      <c r="CY575" s="5">
        <f>IF(CX575&lt;90, CX575, 180-CX575)</f>
        <v>81.144000000000005</v>
      </c>
      <c r="CZ575" s="46">
        <f>(Y575-$E575)/$E575</f>
        <v>-0.32070807512725863</v>
      </c>
      <c r="DA575" s="46">
        <f t="shared" si="3566"/>
        <v>-0.11006048089688752</v>
      </c>
      <c r="DB575" s="46">
        <f t="shared" si="3567"/>
        <v>-5.4211535624723577E-2</v>
      </c>
      <c r="DC575" s="46">
        <f>SQRT((AJ575-Z575)^2+(AK575-AA575)^2)</f>
        <v>87.969122111113492</v>
      </c>
      <c r="DD575" s="46">
        <f>SQRT((AL575-AB575)^2+(AM575-AC575)^2)</f>
        <v>88.752295773123507</v>
      </c>
      <c r="DE575" s="46">
        <f t="shared" si="3562"/>
        <v>7.9709999999999894</v>
      </c>
      <c r="DF575" s="46" t="str">
        <f t="shared" si="3568"/>
        <v>CIRC</v>
      </c>
      <c r="DG575" s="46">
        <f>(AS575-$E575)/$E575</f>
        <v>-0.29578750026772516</v>
      </c>
      <c r="DH575" s="46">
        <f t="shared" si="3569"/>
        <v>-0.20137188375866649</v>
      </c>
      <c r="DI575" s="46">
        <f t="shared" si="3570"/>
        <v>-0.11467768107390482</v>
      </c>
      <c r="DJ575" s="46">
        <f>SQRT((BD575-AT575)^2+(BE575-AU575)^2)</f>
        <v>87.238999042859291</v>
      </c>
      <c r="DK575" s="46">
        <f>SQRT((BF575-AV575)^2+(BG575-AW575)^2)</f>
        <v>87.765508669408391</v>
      </c>
      <c r="DL575" s="46">
        <f t="shared" si="3563"/>
        <v>30.433000000000007</v>
      </c>
      <c r="DM575" s="46" t="str">
        <f t="shared" si="3571"/>
        <v>CIRC</v>
      </c>
      <c r="DN575" s="46">
        <f>(BM575-$E575)/$E575</f>
        <v>-0.32271960605130323</v>
      </c>
      <c r="DO575" s="46">
        <f t="shared" si="3572"/>
        <v>-0.22512169936568818</v>
      </c>
      <c r="DP575" s="46">
        <f t="shared" si="3573"/>
        <v>-0.16726655848945279</v>
      </c>
      <c r="DQ575" s="46">
        <f>SQRT((BX575-BN575)^2+(BY575-BO575)^2)</f>
        <v>87.019240429918739</v>
      </c>
      <c r="DR575" s="46">
        <f>SQRT((BZ575-BP575)^2+(CA575-BQ575)^2)</f>
        <v>86.397644157696789</v>
      </c>
      <c r="DS575" s="46">
        <f t="shared" si="3564"/>
        <v>54.390999999999991</v>
      </c>
      <c r="DT575" s="46" t="str">
        <f t="shared" si="3574"/>
        <v>RAD</v>
      </c>
      <c r="DU575" s="46">
        <f>(CG575-$E575)/$E575</f>
        <v>-0.47811012637818973</v>
      </c>
      <c r="DV575" s="46">
        <f t="shared" si="3575"/>
        <v>-0.16986281162413344</v>
      </c>
      <c r="DW575" s="46">
        <f t="shared" si="3576"/>
        <v>-0.13934208585337077</v>
      </c>
      <c r="DX575" s="46">
        <f>SQRT((CR575-CH575)^2+(CS575-CI575)^2)</f>
        <v>85.874813682476201</v>
      </c>
      <c r="DY575" s="46">
        <f>SQRT((CT575-CJ575)^2+(CU575-CK575)^2)</f>
        <v>86.862136382891237</v>
      </c>
      <c r="DZ575" s="46">
        <f t="shared" si="3565"/>
        <v>67.62299999999999</v>
      </c>
      <c r="EA575" s="46" t="str">
        <f t="shared" si="3577"/>
        <v>RAD</v>
      </c>
    </row>
    <row r="576" spans="3:131" ht="17" x14ac:dyDescent="0.2">
      <c r="C576" s="21" t="s">
        <v>19</v>
      </c>
      <c r="D576" s="7"/>
      <c r="E576" s="7">
        <f t="shared" ref="E576:M576" si="3578">AVERAGE(E573:E575)</f>
        <v>133632.83166666667</v>
      </c>
      <c r="F576" s="7">
        <f t="shared" si="3578"/>
        <v>357.80866666666662</v>
      </c>
      <c r="G576" s="7">
        <f t="shared" si="3578"/>
        <v>311.34333333333331</v>
      </c>
      <c r="H576" s="7">
        <f t="shared" si="3578"/>
        <v>355.55233333333331</v>
      </c>
      <c r="I576" s="7">
        <f t="shared" si="3578"/>
        <v>309.28966666666668</v>
      </c>
      <c r="J576" s="7">
        <f t="shared" si="3578"/>
        <v>427.4563333333333</v>
      </c>
      <c r="K576" s="7">
        <f t="shared" si="3578"/>
        <v>398.03733333333338</v>
      </c>
      <c r="L576" s="7">
        <f t="shared" si="3578"/>
        <v>113.59933333333333</v>
      </c>
      <c r="M576" s="7">
        <f t="shared" si="3578"/>
        <v>66.400666666666666</v>
      </c>
      <c r="N576" s="7"/>
      <c r="O576" s="7">
        <f t="shared" ref="O576:W576" si="3579">AVERAGE(O573:O575)</f>
        <v>3598.2240000000002</v>
      </c>
      <c r="P576" s="7">
        <f t="shared" si="3579"/>
        <v>441.77866666666665</v>
      </c>
      <c r="Q576" s="7">
        <f t="shared" si="3579"/>
        <v>246.70033333333333</v>
      </c>
      <c r="R576" s="7">
        <f t="shared" si="3579"/>
        <v>442.09333333333331</v>
      </c>
      <c r="S576" s="7">
        <f t="shared" si="3579"/>
        <v>246.62266666666665</v>
      </c>
      <c r="T576" s="7">
        <f t="shared" si="3579"/>
        <v>67.685666666666677</v>
      </c>
      <c r="U576" s="7">
        <f t="shared" si="3579"/>
        <v>67.685666666666677</v>
      </c>
      <c r="V576" s="7">
        <f t="shared" si="3579"/>
        <v>0</v>
      </c>
      <c r="W576" s="7">
        <f t="shared" si="3579"/>
        <v>0</v>
      </c>
      <c r="X576" s="7"/>
      <c r="Y576" s="7">
        <f t="shared" ref="Y576:AG576" si="3580">AVERAGE(Y573:Y575)</f>
        <v>91430.566000000006</v>
      </c>
      <c r="Z576" s="7">
        <f t="shared" si="3580"/>
        <v>328.14233333333334</v>
      </c>
      <c r="AA576" s="7">
        <f t="shared" si="3580"/>
        <v>307.83733333333333</v>
      </c>
      <c r="AB576" s="7">
        <f t="shared" si="3580"/>
        <v>327.38966666666664</v>
      </c>
      <c r="AC576" s="7">
        <f t="shared" si="3580"/>
        <v>307.53299999999996</v>
      </c>
      <c r="AD576" s="7">
        <f t="shared" si="3580"/>
        <v>348.00799999999998</v>
      </c>
      <c r="AE576" s="7">
        <f t="shared" si="3580"/>
        <v>334.51900000000001</v>
      </c>
      <c r="AF576" s="7">
        <f t="shared" si="3580"/>
        <v>111.72933333333333</v>
      </c>
      <c r="AG576" s="7">
        <f t="shared" si="3580"/>
        <v>68.270666666666671</v>
      </c>
      <c r="AH576" s="7"/>
      <c r="AI576" s="7">
        <f t="shared" ref="AI576:AQ576" si="3581">AVERAGE(AI573:AI575)</f>
        <v>3064.4639999999999</v>
      </c>
      <c r="AJ576" s="7">
        <f t="shared" si="3581"/>
        <v>410.27433333333335</v>
      </c>
      <c r="AK576" s="7">
        <f t="shared" si="3581"/>
        <v>277.26866666666666</v>
      </c>
      <c r="AL576" s="7">
        <f t="shared" si="3581"/>
        <v>410.46199999999999</v>
      </c>
      <c r="AM576" s="7">
        <f t="shared" si="3581"/>
        <v>277.17699999999996</v>
      </c>
      <c r="AN576" s="7">
        <f t="shared" si="3581"/>
        <v>64.321666666666658</v>
      </c>
      <c r="AO576" s="7">
        <f t="shared" si="3581"/>
        <v>60.660666666666664</v>
      </c>
      <c r="AP576" s="7">
        <f t="shared" si="3581"/>
        <v>115.36799999999999</v>
      </c>
      <c r="AQ576" s="7">
        <f t="shared" si="3581"/>
        <v>64.632000000000005</v>
      </c>
      <c r="AR576" s="7"/>
      <c r="AS576" s="7">
        <f t="shared" ref="AS576:BA576" si="3582">AVERAGE(AS573:AS575)</f>
        <v>94883.263666666651</v>
      </c>
      <c r="AT576" s="7">
        <f t="shared" si="3582"/>
        <v>347.07566666666662</v>
      </c>
      <c r="AU576" s="7">
        <f t="shared" si="3582"/>
        <v>318.07066666666668</v>
      </c>
      <c r="AV576" s="7">
        <f t="shared" si="3582"/>
        <v>346.0796666666667</v>
      </c>
      <c r="AW576" s="7">
        <f t="shared" si="3582"/>
        <v>318.36066666666665</v>
      </c>
      <c r="AX576" s="7">
        <f t="shared" si="3582"/>
        <v>357.06700000000001</v>
      </c>
      <c r="AY576" s="7">
        <f t="shared" si="3582"/>
        <v>338.33633333333336</v>
      </c>
      <c r="AZ576" s="7">
        <f t="shared" si="3582"/>
        <v>98.61933333333333</v>
      </c>
      <c r="BA576" s="7">
        <f t="shared" si="3582"/>
        <v>81.38066666666667</v>
      </c>
      <c r="BB576" s="7"/>
      <c r="BC576" s="7">
        <f t="shared" ref="BC576:BK576" si="3583">AVERAGE(BC573:BC575)</f>
        <v>2578.6749999999997</v>
      </c>
      <c r="BD576" s="7">
        <f t="shared" si="3583"/>
        <v>428.46066666666667</v>
      </c>
      <c r="BE576" s="7">
        <f t="shared" si="3583"/>
        <v>286.26233333333329</v>
      </c>
      <c r="BF576" s="7">
        <f t="shared" si="3583"/>
        <v>428.11500000000001</v>
      </c>
      <c r="BG576" s="7">
        <f t="shared" si="3583"/>
        <v>286.84833333333336</v>
      </c>
      <c r="BH576" s="7">
        <f t="shared" si="3583"/>
        <v>60.468333333333334</v>
      </c>
      <c r="BI576" s="7">
        <f t="shared" si="3583"/>
        <v>54.296333333333337</v>
      </c>
      <c r="BJ576" s="7">
        <f t="shared" si="3583"/>
        <v>128.21133333333333</v>
      </c>
      <c r="BK576" s="7">
        <f t="shared" si="3583"/>
        <v>51.788666666666664</v>
      </c>
      <c r="BL576" s="7"/>
      <c r="BM576" s="7">
        <f t="shared" ref="BM576:BU576" si="3584">AVERAGE(BM573:BM575)</f>
        <v>90982.800999999992</v>
      </c>
      <c r="BN576" s="7">
        <f t="shared" si="3584"/>
        <v>407.77666666666664</v>
      </c>
      <c r="BO576" s="7">
        <f t="shared" si="3584"/>
        <v>225.60733333333337</v>
      </c>
      <c r="BP576" s="7">
        <f t="shared" si="3584"/>
        <v>406.80933333333337</v>
      </c>
      <c r="BQ576" s="7">
        <f t="shared" si="3584"/>
        <v>224.02266666666665</v>
      </c>
      <c r="BR576" s="7">
        <f t="shared" si="3584"/>
        <v>347.74466666666666</v>
      </c>
      <c r="BS576" s="7">
        <f t="shared" si="3584"/>
        <v>333.12733333333335</v>
      </c>
      <c r="BT576" s="7">
        <f t="shared" si="3584"/>
        <v>106.67533333333334</v>
      </c>
      <c r="BU576" s="7">
        <f t="shared" si="3584"/>
        <v>73.324666666666658</v>
      </c>
      <c r="BV576" s="7"/>
      <c r="BW576" s="7">
        <f t="shared" ref="BW576:CE576" si="3585">AVERAGE(BW573:BW575)</f>
        <v>2329.3243333333335</v>
      </c>
      <c r="BX576" s="7">
        <f t="shared" si="3585"/>
        <v>486.78266666666667</v>
      </c>
      <c r="BY576" s="7">
        <f t="shared" si="3585"/>
        <v>186.92733333333331</v>
      </c>
      <c r="BZ576" s="7">
        <f t="shared" si="3585"/>
        <v>486.16766666666672</v>
      </c>
      <c r="CA576" s="7">
        <f t="shared" si="3585"/>
        <v>187.37033333333332</v>
      </c>
      <c r="CB576" s="7">
        <f t="shared" si="3585"/>
        <v>56.721666666666664</v>
      </c>
      <c r="CC576" s="7">
        <f t="shared" si="3585"/>
        <v>52.287666666666667</v>
      </c>
      <c r="CD576" s="7">
        <f t="shared" si="3585"/>
        <v>163.08166666666665</v>
      </c>
      <c r="CE576" s="7">
        <f t="shared" si="3585"/>
        <v>16.91833333333334</v>
      </c>
      <c r="CF576" s="10"/>
      <c r="CG576" s="7">
        <f t="shared" ref="CG576:CO576" si="3586">AVERAGE(CG573:CG575)</f>
        <v>70273.524000000019</v>
      </c>
      <c r="CH576" s="7">
        <f t="shared" si="3586"/>
        <v>387.67399999999998</v>
      </c>
      <c r="CI576" s="7">
        <f t="shared" si="3586"/>
        <v>277.26333333333338</v>
      </c>
      <c r="CJ576" s="7">
        <f t="shared" si="3586"/>
        <v>386.81933333333336</v>
      </c>
      <c r="CK576" s="7">
        <f t="shared" si="3586"/>
        <v>276.99799999999999</v>
      </c>
      <c r="CL576" s="7">
        <f t="shared" si="3586"/>
        <v>312.46800000000002</v>
      </c>
      <c r="CM576" s="7">
        <f t="shared" si="3586"/>
        <v>286.34733333333332</v>
      </c>
      <c r="CN576" s="7">
        <f t="shared" si="3586"/>
        <v>92.593000000000004</v>
      </c>
      <c r="CO576" s="7">
        <f t="shared" si="3586"/>
        <v>87.406999999999996</v>
      </c>
      <c r="CP576" s="10"/>
      <c r="CQ576" s="7">
        <f t="shared" ref="CQ576:DE576" si="3587">AVERAGE(CQ573:CQ575)</f>
        <v>2573.6453333333334</v>
      </c>
      <c r="CR576" s="7">
        <f t="shared" si="3587"/>
        <v>456.98700000000002</v>
      </c>
      <c r="CS576" s="7">
        <f t="shared" si="3587"/>
        <v>226.97900000000001</v>
      </c>
      <c r="CT576" s="7">
        <f t="shared" si="3587"/>
        <v>457.89566666666661</v>
      </c>
      <c r="CU576" s="7">
        <f t="shared" si="3587"/>
        <v>227.73000000000002</v>
      </c>
      <c r="CV576" s="7">
        <f t="shared" si="3587"/>
        <v>58.538999999999994</v>
      </c>
      <c r="CW576" s="7">
        <f t="shared" si="3587"/>
        <v>55.978000000000002</v>
      </c>
      <c r="CX576" s="7">
        <f t="shared" si="3587"/>
        <v>100.67899999999999</v>
      </c>
      <c r="CY576" s="7">
        <f t="shared" si="3587"/>
        <v>79.321000000000012</v>
      </c>
      <c r="CZ576" s="49">
        <f t="shared" si="3587"/>
        <v>-0.31574160824993963</v>
      </c>
      <c r="DA576" s="49">
        <f t="shared" si="3587"/>
        <v>-0.10377829681140337</v>
      </c>
      <c r="DB576" s="49">
        <f t="shared" si="3587"/>
        <v>-4.9704033925811568E-2</v>
      </c>
      <c r="DC576" s="49">
        <f t="shared" si="3587"/>
        <v>87.636801413507229</v>
      </c>
      <c r="DD576" s="49">
        <f t="shared" si="3587"/>
        <v>88.445386101059285</v>
      </c>
      <c r="DE576" s="49">
        <f t="shared" si="3587"/>
        <v>8.1286666666666605</v>
      </c>
      <c r="DF576" s="46" t="str">
        <f t="shared" si="3568"/>
        <v>CIRC</v>
      </c>
      <c r="DG576" s="49">
        <f t="shared" ref="DG576:DL576" si="3588">AVERAGE(DG573:DG575)</f>
        <v>-0.28989014802339746</v>
      </c>
      <c r="DH576" s="49">
        <f t="shared" si="3588"/>
        <v>-0.19780234802546814</v>
      </c>
      <c r="DI576" s="49">
        <f t="shared" si="3588"/>
        <v>-0.10661861490459125</v>
      </c>
      <c r="DJ576" s="49">
        <f t="shared" si="3588"/>
        <v>87.380200532863839</v>
      </c>
      <c r="DK576" s="49">
        <f t="shared" si="3588"/>
        <v>87.879678558279181</v>
      </c>
      <c r="DL576" s="49">
        <f t="shared" si="3588"/>
        <v>29.592000000000009</v>
      </c>
      <c r="DM576" s="46" t="str">
        <f t="shared" si="3571"/>
        <v>CIRC</v>
      </c>
      <c r="DN576" s="49">
        <f t="shared" ref="DN576:DS576" si="3589">AVERAGE(DN573:DN575)</f>
        <v>-0.31912095905255777</v>
      </c>
      <c r="DO576" s="49">
        <f t="shared" si="3589"/>
        <v>-0.227492783688962</v>
      </c>
      <c r="DP576" s="49">
        <f t="shared" si="3589"/>
        <v>-0.16197435235925797</v>
      </c>
      <c r="DQ576" s="49">
        <f t="shared" si="3589"/>
        <v>87.966423576684193</v>
      </c>
      <c r="DR576" s="49">
        <f t="shared" si="3589"/>
        <v>87.413610009001687</v>
      </c>
      <c r="DS576" s="49">
        <f t="shared" si="3589"/>
        <v>56.406333333333322</v>
      </c>
      <c r="DT576" s="46" t="str">
        <f t="shared" si="3574"/>
        <v>RAD</v>
      </c>
      <c r="DU576" s="49">
        <f t="shared" ref="DU576:DZ576" si="3590">AVERAGE(DU573:DU575)</f>
        <v>-0.47405471589279696</v>
      </c>
      <c r="DV576" s="49">
        <f t="shared" si="3590"/>
        <v>-0.17297030199051644</v>
      </c>
      <c r="DW576" s="49">
        <f t="shared" si="3590"/>
        <v>-0.13512629340710333</v>
      </c>
      <c r="DX576" s="49">
        <f t="shared" si="3590"/>
        <v>85.632226961311815</v>
      </c>
      <c r="DY576" s="49">
        <f t="shared" si="3590"/>
        <v>86.48271938640714</v>
      </c>
      <c r="DZ576" s="49">
        <f t="shared" si="3590"/>
        <v>70.48866666666666</v>
      </c>
      <c r="EA576" s="46" t="str">
        <f t="shared" si="3577"/>
        <v>RAD</v>
      </c>
    </row>
    <row r="577" spans="3:131" ht="17" x14ac:dyDescent="0.2">
      <c r="C577" s="21" t="s">
        <v>20</v>
      </c>
      <c r="D577" s="7"/>
      <c r="E577" s="7">
        <f>STDEV(E573:E575)</f>
        <v>1443.5055767846188</v>
      </c>
      <c r="F577" s="7">
        <f t="shared" ref="F577:M577" si="3591">STDEV(F573:F575)</f>
        <v>4.9074772881106378E-2</v>
      </c>
      <c r="G577" s="7">
        <f t="shared" si="3591"/>
        <v>0.40818664031706176</v>
      </c>
      <c r="H577" s="7">
        <f t="shared" si="3591"/>
        <v>0.10680979980008208</v>
      </c>
      <c r="I577" s="7">
        <f t="shared" si="3591"/>
        <v>0.43878620458411027</v>
      </c>
      <c r="J577" s="7">
        <f t="shared" si="3591"/>
        <v>3.0287795121687657</v>
      </c>
      <c r="K577" s="7">
        <f t="shared" si="3591"/>
        <v>1.4855222426248951</v>
      </c>
      <c r="L577" s="7">
        <f t="shared" si="3591"/>
        <v>1.2268693220279547</v>
      </c>
      <c r="M577" s="7">
        <f t="shared" si="3591"/>
        <v>1.2268693220279547</v>
      </c>
      <c r="N577" s="7"/>
      <c r="O577" s="7">
        <f>STDEV(O573:O575)</f>
        <v>19.178998592210206</v>
      </c>
      <c r="P577" s="7">
        <f t="shared" ref="P577:W577" si="3592">STDEV(P573:P575)</f>
        <v>0.16750024875605235</v>
      </c>
      <c r="Q577" s="7">
        <f t="shared" si="3592"/>
        <v>0.25618808195021348</v>
      </c>
      <c r="R577" s="7">
        <f t="shared" si="3592"/>
        <v>0.21530520972179379</v>
      </c>
      <c r="S577" s="7">
        <f t="shared" si="3592"/>
        <v>0.30861356634686848</v>
      </c>
      <c r="T577" s="7">
        <f t="shared" si="3592"/>
        <v>0.18071063425635422</v>
      </c>
      <c r="U577" s="7">
        <f t="shared" si="3592"/>
        <v>0.18071063425635422</v>
      </c>
      <c r="V577" s="7">
        <f t="shared" si="3592"/>
        <v>0</v>
      </c>
      <c r="W577" s="7">
        <f t="shared" si="3592"/>
        <v>0</v>
      </c>
      <c r="X577" s="7"/>
      <c r="Y577" s="7">
        <f>STDEV(Y573:Y575)</f>
        <v>233.60034968081726</v>
      </c>
      <c r="Z577" s="7">
        <f t="shared" ref="Z577:AG577" si="3593">STDEV(Z573:Z575)</f>
        <v>0.44998925913107057</v>
      </c>
      <c r="AA577" s="7">
        <f t="shared" si="3593"/>
        <v>0.49372090631582516</v>
      </c>
      <c r="AB577" s="7">
        <f t="shared" si="3593"/>
        <v>0.50100831663089562</v>
      </c>
      <c r="AC577" s="7">
        <f t="shared" si="3593"/>
        <v>0.52458650382946204</v>
      </c>
      <c r="AD577" s="7">
        <f t="shared" si="3593"/>
        <v>1.8403388274988928</v>
      </c>
      <c r="AE577" s="7">
        <f t="shared" si="3593"/>
        <v>2.0714719404327155</v>
      </c>
      <c r="AF577" s="7">
        <f t="shared" si="3593"/>
        <v>2.7009406386170944</v>
      </c>
      <c r="AG577" s="7">
        <f t="shared" si="3593"/>
        <v>2.7009406386170944</v>
      </c>
      <c r="AH577" s="7"/>
      <c r="AI577" s="7">
        <f>STDEV(AI573:AI575)</f>
        <v>28.689911327851824</v>
      </c>
      <c r="AJ577" s="7">
        <f t="shared" ref="AJ577:AQ577" si="3594">STDEV(AJ573:AJ575)</f>
        <v>0.16117175104011422</v>
      </c>
      <c r="AK577" s="7">
        <f t="shared" si="3594"/>
        <v>8.9623285664666624E-2</v>
      </c>
      <c r="AL577" s="7">
        <f t="shared" si="3594"/>
        <v>0.2310216440076438</v>
      </c>
      <c r="AM577" s="7">
        <f t="shared" si="3594"/>
        <v>0.16578299068358934</v>
      </c>
      <c r="AN577" s="7">
        <f t="shared" si="3594"/>
        <v>0.49732216251976197</v>
      </c>
      <c r="AO577" s="7">
        <f t="shared" si="3594"/>
        <v>0.30365166446659314</v>
      </c>
      <c r="AP577" s="7">
        <f t="shared" si="3594"/>
        <v>8.6119979098929207</v>
      </c>
      <c r="AQ577" s="7">
        <f t="shared" si="3594"/>
        <v>8.6119979098929331</v>
      </c>
      <c r="AR577" s="7"/>
      <c r="AS577" s="7">
        <f>STDEV(AS573:AS575)</f>
        <v>460.90933534083655</v>
      </c>
      <c r="AT577" s="7">
        <f t="shared" ref="AT577:BA577" si="3595">STDEV(AT573:AT575)</f>
        <v>0.16954153866628699</v>
      </c>
      <c r="AU577" s="7">
        <f t="shared" si="3595"/>
        <v>0.1259259041394252</v>
      </c>
      <c r="AV577" s="7">
        <f t="shared" si="3595"/>
        <v>0.17609467150751365</v>
      </c>
      <c r="AW577" s="7">
        <f t="shared" si="3595"/>
        <v>0.16750621879000868</v>
      </c>
      <c r="AX577" s="7">
        <f t="shared" si="3595"/>
        <v>0.56837223718265228</v>
      </c>
      <c r="AY577" s="7">
        <f t="shared" si="3595"/>
        <v>1.1560433959559329</v>
      </c>
      <c r="AZ577" s="7">
        <f t="shared" si="3595"/>
        <v>0.46220594255518971</v>
      </c>
      <c r="BA577" s="7">
        <f t="shared" si="3595"/>
        <v>0.46220594255518971</v>
      </c>
      <c r="BB577" s="7"/>
      <c r="BC577" s="7">
        <f>STDEV(BC573:BC575)</f>
        <v>31.657878750794517</v>
      </c>
      <c r="BD577" s="7">
        <f t="shared" ref="BD577:BK577" si="3596">STDEV(BD573:BD575)</f>
        <v>4.4601943156471958E-2</v>
      </c>
      <c r="BE577" s="7">
        <f t="shared" si="3596"/>
        <v>9.6090235369329868E-2</v>
      </c>
      <c r="BF577" s="7">
        <f t="shared" si="3596"/>
        <v>7.2993150363581408E-2</v>
      </c>
      <c r="BG577" s="7">
        <f t="shared" si="3596"/>
        <v>0.11992636629753525</v>
      </c>
      <c r="BH577" s="7">
        <f t="shared" si="3596"/>
        <v>0.40273605914212968</v>
      </c>
      <c r="BI577" s="7">
        <f t="shared" si="3596"/>
        <v>0.39335268313986715</v>
      </c>
      <c r="BJ577" s="7">
        <f t="shared" si="3596"/>
        <v>1.0535493976711956</v>
      </c>
      <c r="BK577" s="7">
        <f t="shared" si="3596"/>
        <v>1.0535493976711956</v>
      </c>
      <c r="BL577" s="7"/>
      <c r="BM577" s="7">
        <f>STDEV(BM573:BM575)</f>
        <v>304.78020606168047</v>
      </c>
      <c r="BN577" s="7">
        <f t="shared" ref="BN577:BU577" si="3597">STDEV(BN573:BN575)</f>
        <v>0.76675702366089971</v>
      </c>
      <c r="BO577" s="7">
        <f t="shared" si="3597"/>
        <v>0.34174600704811725</v>
      </c>
      <c r="BP577" s="7">
        <f t="shared" si="3597"/>
        <v>0.82222705704284693</v>
      </c>
      <c r="BQ577" s="7">
        <f t="shared" si="3597"/>
        <v>0.39540148372676981</v>
      </c>
      <c r="BR577" s="7">
        <f t="shared" si="3597"/>
        <v>0.86137641791108999</v>
      </c>
      <c r="BS577" s="7">
        <f t="shared" si="3597"/>
        <v>1.2475866035403607</v>
      </c>
      <c r="BT577" s="7">
        <f t="shared" si="3597"/>
        <v>2.2855269268449532</v>
      </c>
      <c r="BU577" s="7">
        <f t="shared" si="3597"/>
        <v>2.2855269268449532</v>
      </c>
      <c r="BV577" s="7"/>
      <c r="BW577" s="7">
        <f>STDEV(BW573:BW575)</f>
        <v>2.9459871577001038</v>
      </c>
      <c r="BX577" s="7">
        <f t="shared" ref="BX577:CE577" si="3598">STDEV(BX573:BX575)</f>
        <v>0.10307925753190672</v>
      </c>
      <c r="BY577" s="7">
        <f t="shared" si="3598"/>
        <v>5.9810812846282167E-2</v>
      </c>
      <c r="BZ577" s="7">
        <f t="shared" si="3598"/>
        <v>0.15152667531933534</v>
      </c>
      <c r="CA577" s="7">
        <f t="shared" si="3598"/>
        <v>7.1234355007490396E-2</v>
      </c>
      <c r="CB577" s="7">
        <f t="shared" si="3598"/>
        <v>0.26153648566372711</v>
      </c>
      <c r="CC577" s="7">
        <f t="shared" si="3598"/>
        <v>0.21298434997279653</v>
      </c>
      <c r="CD577" s="7">
        <f t="shared" si="3598"/>
        <v>1.1106148447294104</v>
      </c>
      <c r="CE577" s="7">
        <f t="shared" si="3598"/>
        <v>1.1106148447294104</v>
      </c>
      <c r="CF577" s="10"/>
      <c r="CG577" s="7">
        <f>STDEV(CG573:CG575)</f>
        <v>678.8869832078102</v>
      </c>
      <c r="CH577" s="7">
        <f t="shared" ref="CH577:CO577" si="3599">STDEV(CH573:CH575)</f>
        <v>0.32995605768042136</v>
      </c>
      <c r="CI577" s="7">
        <f t="shared" si="3599"/>
        <v>0.44931206675685692</v>
      </c>
      <c r="CJ577" s="7">
        <f t="shared" si="3599"/>
        <v>0.4181738075649355</v>
      </c>
      <c r="CK577" s="7">
        <f t="shared" si="3599"/>
        <v>0.47531568457186546</v>
      </c>
      <c r="CL577" s="7">
        <f t="shared" si="3599"/>
        <v>2.4094370711848705</v>
      </c>
      <c r="CM577" s="7">
        <f t="shared" si="3599"/>
        <v>1.0188495145669547</v>
      </c>
      <c r="CN577" s="7">
        <f t="shared" si="3599"/>
        <v>1.5469657397628478</v>
      </c>
      <c r="CO577" s="7">
        <f t="shared" si="3599"/>
        <v>1.5469657397628478</v>
      </c>
      <c r="CP577" s="10"/>
      <c r="CQ577" s="7">
        <f t="shared" ref="CQ577:DE577" si="3600">STDEV(CQ573:CQ575)</f>
        <v>6.013081101509715</v>
      </c>
      <c r="CR577" s="7">
        <f t="shared" si="3600"/>
        <v>0.12586103447848929</v>
      </c>
      <c r="CS577" s="7">
        <f t="shared" si="3600"/>
        <v>6.3316664473102885E-2</v>
      </c>
      <c r="CT577" s="7">
        <f t="shared" si="3600"/>
        <v>0.18464109329542869</v>
      </c>
      <c r="CU577" s="7">
        <f t="shared" si="3600"/>
        <v>6.2265560304238014E-2</v>
      </c>
      <c r="CV577" s="7">
        <f t="shared" si="3600"/>
        <v>0.18708019670718626</v>
      </c>
      <c r="CW577" s="7">
        <f t="shared" si="3600"/>
        <v>0.25751310646256381</v>
      </c>
      <c r="CX577" s="7">
        <f t="shared" si="3600"/>
        <v>4.3109893296086979</v>
      </c>
      <c r="CY577" s="7">
        <f t="shared" si="3600"/>
        <v>4.3109893296086979</v>
      </c>
      <c r="CZ577" s="49">
        <f t="shared" si="3600"/>
        <v>9.1714605029627732E-3</v>
      </c>
      <c r="DA577" s="49">
        <f t="shared" si="3600"/>
        <v>6.4894488331086846E-3</v>
      </c>
      <c r="DB577" s="49">
        <f t="shared" si="3600"/>
        <v>6.0761725908126145E-3</v>
      </c>
      <c r="DC577" s="49">
        <f t="shared" si="3600"/>
        <v>0.55005001067325254</v>
      </c>
      <c r="DD577" s="49">
        <f t="shared" si="3600"/>
        <v>0.63720769912344055</v>
      </c>
      <c r="DE577" s="49">
        <f t="shared" si="3600"/>
        <v>1.478817207545722</v>
      </c>
      <c r="DG577" s="49">
        <f t="shared" ref="DG577:DL577" si="3601">STDEV(DG573:DG575)</f>
        <v>1.115943462997537E-2</v>
      </c>
      <c r="DH577" s="49">
        <f t="shared" si="3601"/>
        <v>7.9425202731768889E-3</v>
      </c>
      <c r="DI577" s="49">
        <f t="shared" si="3601"/>
        <v>7.7894894619302373E-3</v>
      </c>
      <c r="DJ577" s="49">
        <f t="shared" si="3601"/>
        <v>0.1441327678333543</v>
      </c>
      <c r="DK577" s="49">
        <f t="shared" si="3601"/>
        <v>0.141149708797253</v>
      </c>
      <c r="DL577" s="49">
        <f t="shared" si="3601"/>
        <v>0.75257624198482509</v>
      </c>
      <c r="DN577" s="49">
        <f t="shared" ref="DN577:DS577" si="3602">STDEV(DN573:DN575)</f>
        <v>5.2236017722512851E-3</v>
      </c>
      <c r="DO577" s="49">
        <f t="shared" si="3602"/>
        <v>2.3676135074245817E-3</v>
      </c>
      <c r="DP577" s="49">
        <f t="shared" si="3602"/>
        <v>5.865496961656517E-3</v>
      </c>
      <c r="DQ577" s="49">
        <f t="shared" si="3602"/>
        <v>0.87031872958534173</v>
      </c>
      <c r="DR577" s="49">
        <f t="shared" si="3602"/>
        <v>0.94704529524160064</v>
      </c>
      <c r="DS577" s="49">
        <f t="shared" si="3602"/>
        <v>3.2377006244143924</v>
      </c>
      <c r="DU577" s="49">
        <f t="shared" ref="DU577:DZ577" si="3603">STDEV(DU573:DU575)</f>
        <v>1.0609709278653153E-2</v>
      </c>
      <c r="DV577" s="49">
        <f t="shared" si="3603"/>
        <v>3.4104362471391279E-3</v>
      </c>
      <c r="DW577" s="49">
        <f t="shared" si="3603"/>
        <v>4.8524786022834691E-3</v>
      </c>
      <c r="DX577" s="49">
        <f t="shared" si="3603"/>
        <v>0.54728371944762522</v>
      </c>
      <c r="DY577" s="49">
        <f t="shared" si="3603"/>
        <v>0.64913388290437024</v>
      </c>
      <c r="DZ577" s="49">
        <f t="shared" si="3603"/>
        <v>2.5186314405512666</v>
      </c>
    </row>
    <row r="578" spans="3:131" x14ac:dyDescent="0.2">
      <c r="C578" s="98" t="s">
        <v>143</v>
      </c>
      <c r="D578" s="3">
        <v>2082</v>
      </c>
      <c r="E578" s="3">
        <v>131966.01500000001</v>
      </c>
      <c r="F578" s="3">
        <v>357.75200000000001</v>
      </c>
      <c r="G578" s="3">
        <v>310.87200000000001</v>
      </c>
      <c r="H578" s="3">
        <v>355.42899999999997</v>
      </c>
      <c r="I578" s="3">
        <v>308.78300000000002</v>
      </c>
      <c r="J578" s="3">
        <v>423.959</v>
      </c>
      <c r="K578" s="3">
        <v>396.322</v>
      </c>
      <c r="L578" s="3">
        <v>115.01600000000001</v>
      </c>
      <c r="M578" s="5">
        <f>IF(L578&lt;90, L578, 180-L578)</f>
        <v>64.983999999999995</v>
      </c>
      <c r="N578" s="3">
        <v>2089</v>
      </c>
      <c r="O578" s="3">
        <v>2496.7339999999999</v>
      </c>
      <c r="P578" s="3">
        <v>250.67099999999999</v>
      </c>
      <c r="Q578" s="3">
        <v>398.322</v>
      </c>
      <c r="R578" s="3">
        <v>249.745</v>
      </c>
      <c r="S578" s="3">
        <v>394.14699999999999</v>
      </c>
      <c r="T578" s="3">
        <v>56.381999999999998</v>
      </c>
      <c r="U578" s="3">
        <v>56.381999999999998</v>
      </c>
      <c r="V578" s="3">
        <v>0</v>
      </c>
      <c r="W578" s="5">
        <f>IF(V578&lt;90, V578, 180-V578)</f>
        <v>0</v>
      </c>
      <c r="X578" s="3">
        <v>2092</v>
      </c>
      <c r="Y578" s="3">
        <v>91695.532000000007</v>
      </c>
      <c r="Z578" s="3">
        <v>328.661</v>
      </c>
      <c r="AA578" s="3">
        <v>307.62299999999999</v>
      </c>
      <c r="AB578" s="3">
        <v>327.96699999999998</v>
      </c>
      <c r="AC578" s="3">
        <v>307.298</v>
      </c>
      <c r="AD578" s="3">
        <v>347.30099999999999</v>
      </c>
      <c r="AE578" s="3">
        <v>336.16500000000002</v>
      </c>
      <c r="AF578" s="3">
        <v>113.614</v>
      </c>
      <c r="AG578" s="5">
        <f>IF(AF578&lt;90, AF578, 180-AF578)</f>
        <v>66.385999999999996</v>
      </c>
      <c r="AH578" s="3">
        <v>2098</v>
      </c>
      <c r="AI578" s="3">
        <v>1826.8320000000001</v>
      </c>
      <c r="AJ578" s="3">
        <v>232.28700000000001</v>
      </c>
      <c r="AK578" s="3">
        <v>352.41800000000001</v>
      </c>
      <c r="AL578" s="3">
        <v>231.529</v>
      </c>
      <c r="AM578" s="3">
        <v>350.84300000000002</v>
      </c>
      <c r="AN578" s="3">
        <v>49.683999999999997</v>
      </c>
      <c r="AO578" s="3">
        <v>46.814999999999998</v>
      </c>
      <c r="AP578" s="3">
        <v>156.88200000000001</v>
      </c>
      <c r="AQ578" s="5">
        <f>IF(AP578&lt;90, AP578, 180-AP578)</f>
        <v>23.117999999999995</v>
      </c>
      <c r="AR578" s="3">
        <v>2101</v>
      </c>
      <c r="AS578" s="3">
        <v>95408.877999999997</v>
      </c>
      <c r="AT578" s="3">
        <v>347.05399999999997</v>
      </c>
      <c r="AU578" s="3">
        <v>318.21600000000001</v>
      </c>
      <c r="AV578" s="3">
        <v>346.07299999999998</v>
      </c>
      <c r="AW578" s="3">
        <v>318.55399999999997</v>
      </c>
      <c r="AX578" s="3">
        <v>357.709</v>
      </c>
      <c r="AY578" s="3">
        <v>339.601</v>
      </c>
      <c r="AZ578" s="3">
        <v>99.004999999999995</v>
      </c>
      <c r="BA578" s="5">
        <f>IF(AZ578&lt;90, AZ578, 180-AZ578)</f>
        <v>80.995000000000005</v>
      </c>
      <c r="BB578" s="3">
        <v>2107</v>
      </c>
      <c r="BC578" s="3">
        <v>1817.598</v>
      </c>
      <c r="BD578" s="3">
        <v>253.34800000000001</v>
      </c>
      <c r="BE578" s="3">
        <v>358.13200000000001</v>
      </c>
      <c r="BF578" s="3">
        <v>255.054</v>
      </c>
      <c r="BG578" s="3">
        <v>356.82400000000001</v>
      </c>
      <c r="BH578" s="3">
        <v>50.051000000000002</v>
      </c>
      <c r="BI578" s="3">
        <v>46.237000000000002</v>
      </c>
      <c r="BJ578" s="3">
        <v>150.24700000000001</v>
      </c>
      <c r="BK578" s="5">
        <f>IF(BJ578&lt;90, BJ578, 180-BJ578)</f>
        <v>29.752999999999986</v>
      </c>
      <c r="BL578" s="3">
        <v>2110</v>
      </c>
      <c r="BM578" s="3">
        <v>90643.551999999996</v>
      </c>
      <c r="BN578" s="3">
        <v>407.18900000000002</v>
      </c>
      <c r="BO578" s="3">
        <v>225.87700000000001</v>
      </c>
      <c r="BP578" s="3">
        <v>406.17399999999998</v>
      </c>
      <c r="BQ578" s="3">
        <v>224.316</v>
      </c>
      <c r="BR578" s="3">
        <v>347.29199999999997</v>
      </c>
      <c r="BS578" s="3">
        <v>332.31700000000001</v>
      </c>
      <c r="BT578" s="3">
        <v>104.072</v>
      </c>
      <c r="BU578" s="5">
        <f>IF(BT578&lt;90, BT578, 180-BT578)</f>
        <v>75.927999999999997</v>
      </c>
      <c r="BV578" s="3">
        <v>2116</v>
      </c>
      <c r="BW578" s="3">
        <v>1691.027</v>
      </c>
      <c r="BX578" s="3">
        <v>317.98899999999998</v>
      </c>
      <c r="BY578" s="3">
        <v>268.11500000000001</v>
      </c>
      <c r="BZ578" s="3">
        <v>318.83999999999997</v>
      </c>
      <c r="CA578" s="3">
        <v>266.39499999999998</v>
      </c>
      <c r="CB578" s="3">
        <v>48.290999999999997</v>
      </c>
      <c r="CC578" s="3">
        <v>44.585999999999999</v>
      </c>
      <c r="CD578" s="3">
        <v>152.22399999999999</v>
      </c>
      <c r="CE578" s="5">
        <f>IF(CD578&lt;90, CD578, 180-CD578)</f>
        <v>27.77600000000001</v>
      </c>
      <c r="CF578" s="3">
        <v>2119</v>
      </c>
      <c r="CG578" s="3">
        <v>70995.676000000007</v>
      </c>
      <c r="CH578" s="3">
        <v>387.48399999999998</v>
      </c>
      <c r="CI578" s="3">
        <v>277.72199999999998</v>
      </c>
      <c r="CJ578" s="3">
        <v>386.59</v>
      </c>
      <c r="CK578" s="3">
        <v>277.46300000000002</v>
      </c>
      <c r="CL578" s="3">
        <v>315.24599999999998</v>
      </c>
      <c r="CM578" s="3">
        <v>286.74299999999999</v>
      </c>
      <c r="CN578" s="3">
        <v>91.861999999999995</v>
      </c>
      <c r="CO578" s="5">
        <f>IF(CN578&lt;90, CN578, 180-CN578)</f>
        <v>88.138000000000005</v>
      </c>
      <c r="CP578" s="3">
        <v>2125</v>
      </c>
      <c r="CQ578" s="3">
        <v>1810.617</v>
      </c>
      <c r="CR578" s="3">
        <v>305.90499999999997</v>
      </c>
      <c r="CS578" s="3">
        <v>318.84399999999999</v>
      </c>
      <c r="CT578" s="3">
        <v>306.24299999999999</v>
      </c>
      <c r="CU578" s="3">
        <v>317.89999999999998</v>
      </c>
      <c r="CV578" s="3">
        <v>52.508000000000003</v>
      </c>
      <c r="CW578" s="3">
        <v>43.904000000000003</v>
      </c>
      <c r="CX578" s="3">
        <v>171.673</v>
      </c>
      <c r="CY578" s="5">
        <f>IF(CX578&lt;90, CX578, 180-CX578)</f>
        <v>8.3269999999999982</v>
      </c>
      <c r="CZ578" s="46">
        <f>(Y578-$E578)/$E578</f>
        <v>-0.30515798328834892</v>
      </c>
      <c r="DA578" s="46">
        <f>IF((AQ578-AG578)&lt;45,(AO578-$T578)/$T578,(AN578-$U578)/$U578)</f>
        <v>-0.16968181334468449</v>
      </c>
      <c r="DB578" s="46">
        <f>IF((AQ578-AG578)&lt;45,(AN578-$T578)/$T578,(AO578-$U578)/$U578)</f>
        <v>-0.11879677911390162</v>
      </c>
      <c r="DC578" s="46">
        <f>SQRT((AJ578-Z578)^2+(AK578-AA578)^2)</f>
        <v>106.27577287886454</v>
      </c>
      <c r="DD578" s="46">
        <f>SQRT((AL578-AB578)^2+(AM578-AC578)^2)</f>
        <v>105.81330194734497</v>
      </c>
      <c r="DE578" s="46">
        <f t="shared" si="3562"/>
        <v>43.268000000000001</v>
      </c>
      <c r="DF578" s="46" t="str">
        <f>IF(DE578&lt;45,DF$6,DF$5)</f>
        <v>CIRC</v>
      </c>
      <c r="DG578" s="46">
        <f>(AS578-$E578)/$E578</f>
        <v>-0.27701932955996295</v>
      </c>
      <c r="DH578" s="46">
        <f>IF((BK578-BA578)&lt;45,(BI578-$T578)/$T578,(BH578-$U578)/$U578)</f>
        <v>-0.17993331204994495</v>
      </c>
      <c r="DI578" s="46">
        <f>IF((BK578-BA578)&lt;45,(BH578-$T578)/$T578,(BI578-$U578)/$U578)</f>
        <v>-0.11228760952076897</v>
      </c>
      <c r="DJ578" s="46">
        <f>SQRT((BD578-AT578)^2+(BE578-AU578)^2)</f>
        <v>101.85333323951647</v>
      </c>
      <c r="DK578" s="46">
        <f>SQRT((BF578-AV578)^2+(BG578-AW578)^2)</f>
        <v>98.737284047111601</v>
      </c>
      <c r="DL578" s="46">
        <f t="shared" si="3563"/>
        <v>51.242000000000019</v>
      </c>
      <c r="DM578" s="46" t="str">
        <f>IF(DL578&lt;45,DM$6,DM$5)</f>
        <v>RAD</v>
      </c>
      <c r="DN578" s="46">
        <f>(BM578-$E578)/$E578</f>
        <v>-0.31312958112738354</v>
      </c>
      <c r="DO578" s="46">
        <f>IF((CE578-BU578)&lt;45,(CC578-$T578)/$T578,(CB578-$U578)/$U578)</f>
        <v>-0.20921570714057677</v>
      </c>
      <c r="DP578" s="46">
        <f>IF((CE578-BU578)&lt;45,(CB578-$T578)/$T578,(CC578-$U578)/$U578)</f>
        <v>-0.14350324571671813</v>
      </c>
      <c r="DQ578" s="46">
        <f>SQRT((BX578-BN578)^2+(BY578-BO578)^2)</f>
        <v>98.69492714420538</v>
      </c>
      <c r="DR578" s="46">
        <f>SQRT((BZ578-BP578)^2+(CA578-BQ578)^2)</f>
        <v>96.942610842704255</v>
      </c>
      <c r="DS578" s="46">
        <f t="shared" si="3564"/>
        <v>48.151999999999987</v>
      </c>
      <c r="DT578" s="46" t="str">
        <f>IF(DS578&lt;45,DT$6,DT$5)</f>
        <v>RAD</v>
      </c>
      <c r="DU578" s="46">
        <f>(CG578-$E578)/$E578</f>
        <v>-0.46201545905587887</v>
      </c>
      <c r="DV578" s="46">
        <f>IF((CY578-CO578)&lt;45,(CW578-$T578)/$T578,(CV578-$U578)/$U578)</f>
        <v>-0.22131176616650694</v>
      </c>
      <c r="DW578" s="46">
        <f>IF((CY578-CO578)&lt;45,(CV578-$T578)/$T578,(CW578-$U578)/$U578)</f>
        <v>-6.870987194494689E-2</v>
      </c>
      <c r="DX578" s="46">
        <f>SQRT((CR578-CH578)^2+(CS578-CI578)^2)</f>
        <v>91.35727735106822</v>
      </c>
      <c r="DY578" s="46">
        <f>SQRT((CT578-CJ578)^2+(CU578-CK578)^2)</f>
        <v>89.94882644037105</v>
      </c>
      <c r="DZ578" s="46">
        <f t="shared" si="3565"/>
        <v>60.361999999999995</v>
      </c>
      <c r="EA578" s="46" t="str">
        <f>IF(DZ578&lt;45,EA$6,EA$5)</f>
        <v>RAD</v>
      </c>
    </row>
    <row r="579" spans="3:131" x14ac:dyDescent="0.2">
      <c r="C579" s="98"/>
      <c r="D579" s="3">
        <v>2083</v>
      </c>
      <c r="E579" s="3">
        <v>134466.23999999999</v>
      </c>
      <c r="F579" s="3">
        <v>357.83699999999999</v>
      </c>
      <c r="G579" s="3">
        <v>311.57900000000001</v>
      </c>
      <c r="H579" s="3">
        <v>355.61399999999998</v>
      </c>
      <c r="I579" s="3">
        <v>309.54300000000001</v>
      </c>
      <c r="J579" s="3">
        <v>429.20499999999998</v>
      </c>
      <c r="K579" s="3">
        <v>398.89499999999998</v>
      </c>
      <c r="L579" s="3">
        <v>112.89100000000001</v>
      </c>
      <c r="M579" s="5">
        <f>IF(L579&lt;90, L579, 180-L579)</f>
        <v>67.108999999999995</v>
      </c>
      <c r="N579" s="3">
        <v>2090</v>
      </c>
      <c r="O579" s="3">
        <v>2438.1779999999999</v>
      </c>
      <c r="P579" s="3">
        <v>250.33600000000001</v>
      </c>
      <c r="Q579" s="3">
        <v>398.65800000000002</v>
      </c>
      <c r="R579" s="3">
        <v>249.422</v>
      </c>
      <c r="S579" s="3">
        <v>394.52199999999999</v>
      </c>
      <c r="T579" s="3">
        <v>55.716999999999999</v>
      </c>
      <c r="U579" s="3">
        <v>55.716999999999999</v>
      </c>
      <c r="V579" s="3">
        <v>0</v>
      </c>
      <c r="W579" s="5">
        <f>IF(V579&lt;90, V579, 180-V579)</f>
        <v>0</v>
      </c>
      <c r="X579" s="3">
        <v>2093</v>
      </c>
      <c r="Y579" s="3">
        <v>91254.335000000006</v>
      </c>
      <c r="Z579" s="3">
        <v>327.91</v>
      </c>
      <c r="AA579" s="3">
        <v>307.48700000000002</v>
      </c>
      <c r="AB579" s="3">
        <v>327.13299999999998</v>
      </c>
      <c r="AC579" s="3">
        <v>307.16699999999997</v>
      </c>
      <c r="AD579" s="3">
        <v>346.62599999999998</v>
      </c>
      <c r="AE579" s="3">
        <v>335.19900000000001</v>
      </c>
      <c r="AF579" s="3">
        <v>112.93899999999999</v>
      </c>
      <c r="AG579" s="5">
        <f>IF(AF579&lt;90, AF579, 180-AF579)</f>
        <v>67.061000000000007</v>
      </c>
      <c r="AH579" s="3">
        <v>2099</v>
      </c>
      <c r="AI579" s="3">
        <v>1823.3409999999999</v>
      </c>
      <c r="AJ579" s="3">
        <v>232.315</v>
      </c>
      <c r="AK579" s="3">
        <v>352.411</v>
      </c>
      <c r="AL579" s="3">
        <v>231.55799999999999</v>
      </c>
      <c r="AM579" s="3">
        <v>350.72899999999998</v>
      </c>
      <c r="AN579" s="3">
        <v>48.927</v>
      </c>
      <c r="AO579" s="3">
        <v>47.448999999999998</v>
      </c>
      <c r="AP579" s="3">
        <v>164.47800000000001</v>
      </c>
      <c r="AQ579" s="5">
        <f>IF(AP579&lt;90, AP579, 180-AP579)</f>
        <v>15.521999999999991</v>
      </c>
      <c r="AR579" s="3">
        <v>2102</v>
      </c>
      <c r="AS579" s="3">
        <v>94548.106</v>
      </c>
      <c r="AT579" s="3">
        <v>346.91800000000001</v>
      </c>
      <c r="AU579" s="3">
        <v>318.00200000000001</v>
      </c>
      <c r="AV579" s="3">
        <v>345.90699999999998</v>
      </c>
      <c r="AW579" s="3">
        <v>318.26900000000001</v>
      </c>
      <c r="AX579" s="3">
        <v>356.86399999999998</v>
      </c>
      <c r="AY579" s="3">
        <v>337.334</v>
      </c>
      <c r="AZ579" s="3">
        <v>98.106999999999999</v>
      </c>
      <c r="BA579" s="5">
        <f>IF(AZ579&lt;90, AZ579, 180-AZ579)</f>
        <v>81.893000000000001</v>
      </c>
      <c r="BB579" s="3">
        <v>2108</v>
      </c>
      <c r="BC579" s="3">
        <v>1815.346</v>
      </c>
      <c r="BD579" s="3">
        <v>253.446</v>
      </c>
      <c r="BE579" s="3">
        <v>357.88200000000001</v>
      </c>
      <c r="BF579" s="3">
        <v>255.08600000000001</v>
      </c>
      <c r="BG579" s="3">
        <v>356.721</v>
      </c>
      <c r="BH579" s="3">
        <v>50.938000000000002</v>
      </c>
      <c r="BI579" s="3">
        <v>45.375999999999998</v>
      </c>
      <c r="BJ579" s="3">
        <v>145.28299999999999</v>
      </c>
      <c r="BK579" s="5">
        <f>IF(BJ579&lt;90, BJ579, 180-BJ579)</f>
        <v>34.717000000000013</v>
      </c>
      <c r="BL579" s="3">
        <v>2111</v>
      </c>
      <c r="BM579" s="3">
        <v>91233.502999999997</v>
      </c>
      <c r="BN579" s="3">
        <v>407.49700000000001</v>
      </c>
      <c r="BO579" s="3">
        <v>225.72200000000001</v>
      </c>
      <c r="BP579" s="3">
        <v>406.51600000000002</v>
      </c>
      <c r="BQ579" s="3">
        <v>224.179</v>
      </c>
      <c r="BR579" s="3">
        <v>347.20400000000001</v>
      </c>
      <c r="BS579" s="3">
        <v>334.56400000000002</v>
      </c>
      <c r="BT579" s="3">
        <v>108.352</v>
      </c>
      <c r="BU579" s="5">
        <f>IF(BT579&lt;90, BT579, 180-BT579)</f>
        <v>71.647999999999996</v>
      </c>
      <c r="BV579" s="3">
        <v>2117</v>
      </c>
      <c r="BW579" s="3">
        <v>1692.7170000000001</v>
      </c>
      <c r="BX579" s="3">
        <v>318.15499999999997</v>
      </c>
      <c r="BY579" s="3">
        <v>268.01900000000001</v>
      </c>
      <c r="BZ579" s="3">
        <v>319.04199999999997</v>
      </c>
      <c r="CA579" s="3">
        <v>266.245</v>
      </c>
      <c r="CB579" s="3">
        <v>48.06</v>
      </c>
      <c r="CC579" s="3">
        <v>44.844999999999999</v>
      </c>
      <c r="CD579" s="3">
        <v>153.495</v>
      </c>
      <c r="CE579" s="5">
        <f>IF(CD579&lt;90, CD579, 180-CD579)</f>
        <v>26.504999999999995</v>
      </c>
      <c r="CF579" s="3">
        <v>2120</v>
      </c>
      <c r="CG579" s="3">
        <v>69648.327000000005</v>
      </c>
      <c r="CH579" s="3">
        <v>388.05500000000001</v>
      </c>
      <c r="CI579" s="3">
        <v>276.82400000000001</v>
      </c>
      <c r="CJ579" s="3">
        <v>387.30200000000002</v>
      </c>
      <c r="CK579" s="3">
        <v>276.51299999999998</v>
      </c>
      <c r="CL579" s="3">
        <v>310.947</v>
      </c>
      <c r="CM579" s="3">
        <v>285.19</v>
      </c>
      <c r="CN579" s="3">
        <v>91.546999999999997</v>
      </c>
      <c r="CO579" s="5">
        <f>IF(CN579&lt;90, CN579, 180-CN579)</f>
        <v>88.453000000000003</v>
      </c>
      <c r="CP579" s="3">
        <v>2126</v>
      </c>
      <c r="CQ579" s="3">
        <v>1842.8219999999999</v>
      </c>
      <c r="CR579" s="3">
        <v>305.673</v>
      </c>
      <c r="CS579" s="3">
        <v>318.49599999999998</v>
      </c>
      <c r="CT579" s="3">
        <v>306.09800000000001</v>
      </c>
      <c r="CU579" s="3">
        <v>317.57400000000001</v>
      </c>
      <c r="CV579" s="3">
        <v>52.987000000000002</v>
      </c>
      <c r="CW579" s="3">
        <v>44.281999999999996</v>
      </c>
      <c r="CX579" s="3">
        <v>173.73599999999999</v>
      </c>
      <c r="CY579" s="5">
        <f>IF(CX579&lt;90, CX579, 180-CX579)</f>
        <v>6.26400000000001</v>
      </c>
      <c r="CZ579" s="46">
        <f>(Y579-$E579)/$E579</f>
        <v>-0.3213587663342114</v>
      </c>
      <c r="DA579" s="46">
        <f t="shared" ref="DA579:DA580" si="3604">IF((AQ579-AG579)&lt;45,(AO579-$T579)/$T579,(AN579-$U579)/$U579)</f>
        <v>-0.14839277060861139</v>
      </c>
      <c r="DB579" s="46">
        <f t="shared" ref="DB579:DB580" si="3605">IF((AQ579-AG579)&lt;45,(AN579-$T579)/$T579,(AO579-$U579)/$U579)</f>
        <v>-0.12186585781718326</v>
      </c>
      <c r="DC579" s="46">
        <f>SQRT((AJ579-Z579)^2+(AK579-AA579)^2)</f>
        <v>105.62466473792948</v>
      </c>
      <c r="DD579" s="46">
        <f>SQRT((AL579-AB579)^2+(AM579-AC579)^2)</f>
        <v>105.03441564077937</v>
      </c>
      <c r="DE579" s="46">
        <f t="shared" si="3562"/>
        <v>51.539000000000016</v>
      </c>
      <c r="DF579" s="46" t="str">
        <f t="shared" ref="DF579:DF581" si="3606">IF(DE579&lt;45,DF$6,DF$5)</f>
        <v>RAD</v>
      </c>
      <c r="DG579" s="46">
        <f>(AS579-$E579)/$E579</f>
        <v>-0.29686361424250424</v>
      </c>
      <c r="DH579" s="46">
        <f t="shared" ref="DH579:DH580" si="3607">IF((BK579-BA579)&lt;45,(BI579-$T579)/$T579,(BH579-$U579)/$U579)</f>
        <v>-0.18559865032216383</v>
      </c>
      <c r="DI579" s="46">
        <f t="shared" ref="DI579:DI580" si="3608">IF((BK579-BA579)&lt;45,(BH579-$T579)/$T579,(BI579-$U579)/$U579)</f>
        <v>-8.577274440475971E-2</v>
      </c>
      <c r="DJ579" s="46">
        <f>SQRT((BD579-AT579)^2+(BE579-AU579)^2)</f>
        <v>101.62395969455235</v>
      </c>
      <c r="DK579" s="46">
        <f>SQRT((BF579-AV579)^2+(BG579-AW579)^2)</f>
        <v>98.625606943633016</v>
      </c>
      <c r="DL579" s="46">
        <f t="shared" si="3563"/>
        <v>47.175999999999988</v>
      </c>
      <c r="DM579" s="46" t="str">
        <f t="shared" ref="DM579:DM581" si="3609">IF(DL579&lt;45,DM$6,DM$5)</f>
        <v>RAD</v>
      </c>
      <c r="DN579" s="46">
        <f>(BM579-$E579)/$E579</f>
        <v>-0.32151368997898655</v>
      </c>
      <c r="DO579" s="46">
        <f t="shared" ref="DO579:DO580" si="3610">IF((CE579-BU579)&lt;45,(CC579-$T579)/$T579,(CB579-$U579)/$U579)</f>
        <v>-0.195128955256026</v>
      </c>
      <c r="DP579" s="46">
        <f t="shared" ref="DP579:DP580" si="3611">IF((CE579-BU579)&lt;45,(CB579-$T579)/$T579,(CC579-$U579)/$U579)</f>
        <v>-0.13742663818942147</v>
      </c>
      <c r="DQ579" s="46">
        <f>SQRT((BX579-BN579)^2+(BY579-BO579)^2)</f>
        <v>98.848516291343529</v>
      </c>
      <c r="DR579" s="46">
        <f>SQRT((BZ579-BP579)^2+(CA579-BQ579)^2)</f>
        <v>97.063118804209083</v>
      </c>
      <c r="DS579" s="46">
        <f t="shared" si="3564"/>
        <v>45.143000000000001</v>
      </c>
      <c r="DT579" s="46" t="str">
        <f t="shared" ref="DT579:DT581" si="3612">IF(DS579&lt;45,DT$6,DT$5)</f>
        <v>RAD</v>
      </c>
      <c r="DU579" s="46">
        <f>(CG579-$E579)/$E579</f>
        <v>-0.48203856224432234</v>
      </c>
      <c r="DV579" s="46">
        <f t="shared" ref="DV579:DV580" si="3613">IF((CY579-CO579)&lt;45,(CW579-$T579)/$T579,(CV579-$U579)/$U579)</f>
        <v>-0.20523359118401929</v>
      </c>
      <c r="DW579" s="46">
        <f t="shared" ref="DW579:DW580" si="3614">IF((CY579-CO579)&lt;45,(CV579-$T579)/$T579,(CW579-$U579)/$U579)</f>
        <v>-4.8997612936805587E-2</v>
      </c>
      <c r="DX579" s="46">
        <f>SQRT((CR579-CH579)^2+(CS579-CI579)^2)</f>
        <v>92.321988215159223</v>
      </c>
      <c r="DY579" s="46">
        <f>SQRT((CT579-CJ579)^2+(CU579-CK579)^2)</f>
        <v>90.995029188412289</v>
      </c>
      <c r="DZ579" s="46">
        <f t="shared" si="3565"/>
        <v>61.948000000000008</v>
      </c>
      <c r="EA579" s="46" t="str">
        <f t="shared" ref="EA579:EA581" si="3615">IF(DZ579&lt;45,EA$6,EA$5)</f>
        <v>RAD</v>
      </c>
    </row>
    <row r="580" spans="3:131" x14ac:dyDescent="0.2">
      <c r="C580" s="98"/>
      <c r="D580" s="3">
        <v>2084</v>
      </c>
      <c r="E580" s="3">
        <v>134466.23999999999</v>
      </c>
      <c r="F580" s="3">
        <v>357.83699999999999</v>
      </c>
      <c r="G580" s="3">
        <v>311.57900000000001</v>
      </c>
      <c r="H580" s="3">
        <v>355.61399999999998</v>
      </c>
      <c r="I580" s="3">
        <v>309.54300000000001</v>
      </c>
      <c r="J580" s="3">
        <v>429.20499999999998</v>
      </c>
      <c r="K580" s="3">
        <v>398.89499999999998</v>
      </c>
      <c r="L580" s="3">
        <v>112.89100000000001</v>
      </c>
      <c r="M580" s="5">
        <f>IF(L580&lt;90, L580, 180-L580)</f>
        <v>67.108999999999995</v>
      </c>
      <c r="N580" s="3">
        <v>2091</v>
      </c>
      <c r="O580" s="3">
        <v>2467.569</v>
      </c>
      <c r="P580" s="3">
        <v>250.839</v>
      </c>
      <c r="Q580" s="3">
        <v>398.82600000000002</v>
      </c>
      <c r="R580" s="3">
        <v>249.904</v>
      </c>
      <c r="S580" s="3">
        <v>394.721</v>
      </c>
      <c r="T580" s="3">
        <v>56.052</v>
      </c>
      <c r="U580" s="3">
        <v>56.052</v>
      </c>
      <c r="V580" s="3">
        <v>0</v>
      </c>
      <c r="W580" s="5">
        <f>IF(V580&lt;90, V580, 180-V580)</f>
        <v>0</v>
      </c>
      <c r="X580" s="3">
        <v>2094</v>
      </c>
      <c r="Y580" s="3">
        <v>91341.831000000006</v>
      </c>
      <c r="Z580" s="3">
        <v>327.85599999999999</v>
      </c>
      <c r="AA580" s="3">
        <v>308.40199999999999</v>
      </c>
      <c r="AB580" s="3">
        <v>327.06900000000002</v>
      </c>
      <c r="AC580" s="3">
        <v>308.13400000000001</v>
      </c>
      <c r="AD580" s="3">
        <v>350.09699999999998</v>
      </c>
      <c r="AE580" s="3">
        <v>332.19299999999998</v>
      </c>
      <c r="AF580" s="3">
        <v>108.63500000000001</v>
      </c>
      <c r="AG580" s="5">
        <f>IF(AF580&lt;90, AF580, 180-AF580)</f>
        <v>71.364999999999995</v>
      </c>
      <c r="AH580" s="3">
        <v>2100</v>
      </c>
      <c r="AI580" s="3">
        <v>1858.1369999999999</v>
      </c>
      <c r="AJ580" s="3">
        <v>231.892</v>
      </c>
      <c r="AK580" s="3">
        <v>352.44900000000001</v>
      </c>
      <c r="AL580" s="3">
        <v>231.10599999999999</v>
      </c>
      <c r="AM580" s="3">
        <v>350.89699999999999</v>
      </c>
      <c r="AN580" s="3">
        <v>49.713000000000001</v>
      </c>
      <c r="AO580" s="3">
        <v>47.59</v>
      </c>
      <c r="AP580" s="3">
        <v>149.75299999999999</v>
      </c>
      <c r="AQ580" s="5">
        <f>IF(AP580&lt;90, AP580, 180-AP580)</f>
        <v>30.247000000000014</v>
      </c>
      <c r="AR580" s="3">
        <v>2103</v>
      </c>
      <c r="AS580" s="3">
        <v>94692.807000000001</v>
      </c>
      <c r="AT580" s="3">
        <v>347.255</v>
      </c>
      <c r="AU580" s="3">
        <v>317.99400000000003</v>
      </c>
      <c r="AV580" s="3">
        <v>346.25900000000001</v>
      </c>
      <c r="AW580" s="3">
        <v>318.25900000000001</v>
      </c>
      <c r="AX580" s="3">
        <v>356.62799999999999</v>
      </c>
      <c r="AY580" s="3">
        <v>338.07400000000001</v>
      </c>
      <c r="AZ580" s="3">
        <v>98.745999999999995</v>
      </c>
      <c r="BA580" s="5">
        <f>IF(AZ580&lt;90, AZ580, 180-AZ580)</f>
        <v>81.254000000000005</v>
      </c>
      <c r="BB580" s="3">
        <v>2109</v>
      </c>
      <c r="BC580" s="3">
        <v>1819.287</v>
      </c>
      <c r="BD580" s="3">
        <v>253.53899999999999</v>
      </c>
      <c r="BE580" s="3">
        <v>357.71300000000002</v>
      </c>
      <c r="BF580" s="3">
        <v>255.28399999999999</v>
      </c>
      <c r="BG580" s="3">
        <v>356.43900000000002</v>
      </c>
      <c r="BH580" s="3">
        <v>50.673999999999999</v>
      </c>
      <c r="BI580" s="3">
        <v>45.710999999999999</v>
      </c>
      <c r="BJ580" s="3">
        <v>148.261</v>
      </c>
      <c r="BK580" s="5">
        <f>IF(BJ580&lt;90, BJ580, 180-BJ580)</f>
        <v>31.739000000000004</v>
      </c>
      <c r="BL580" s="3">
        <v>2112</v>
      </c>
      <c r="BM580" s="3">
        <v>91071.347999999998</v>
      </c>
      <c r="BN580" s="3">
        <v>408.64400000000001</v>
      </c>
      <c r="BO580" s="3">
        <v>225.22300000000001</v>
      </c>
      <c r="BP580" s="3">
        <v>407.738</v>
      </c>
      <c r="BQ580" s="3">
        <v>223.57300000000001</v>
      </c>
      <c r="BR580" s="3">
        <v>348.738</v>
      </c>
      <c r="BS580" s="3">
        <v>332.50099999999998</v>
      </c>
      <c r="BT580" s="3">
        <v>107.602</v>
      </c>
      <c r="BU580" s="5">
        <f>IF(BT580&lt;90, BT580, 180-BT580)</f>
        <v>72.397999999999996</v>
      </c>
      <c r="BV580" s="3">
        <v>2118</v>
      </c>
      <c r="BW580" s="3">
        <v>1698.009</v>
      </c>
      <c r="BX580" s="3">
        <v>318.15699999999998</v>
      </c>
      <c r="BY580" s="3">
        <v>268.17099999999999</v>
      </c>
      <c r="BZ580" s="3">
        <v>319.03399999999999</v>
      </c>
      <c r="CA580" s="3">
        <v>266.40800000000002</v>
      </c>
      <c r="CB580" s="3">
        <v>48.021000000000001</v>
      </c>
      <c r="CC580" s="3">
        <v>45.021000000000001</v>
      </c>
      <c r="CD580" s="3">
        <v>151.28</v>
      </c>
      <c r="CE580" s="5">
        <f>IF(CD580&lt;90, CD580, 180-CD580)</f>
        <v>28.72</v>
      </c>
      <c r="CF580" s="3">
        <v>2121</v>
      </c>
      <c r="CG580" s="3">
        <v>70176.569000000003</v>
      </c>
      <c r="CH580" s="3">
        <v>387.483</v>
      </c>
      <c r="CI580" s="3">
        <v>277.24400000000003</v>
      </c>
      <c r="CJ580" s="3">
        <v>386.56599999999997</v>
      </c>
      <c r="CK580" s="3">
        <v>277.01799999999997</v>
      </c>
      <c r="CL580" s="3">
        <v>311.21100000000001</v>
      </c>
      <c r="CM580" s="3">
        <v>287.10899999999998</v>
      </c>
      <c r="CN580" s="3">
        <v>94.37</v>
      </c>
      <c r="CO580" s="5">
        <f>IF(CN580&lt;90, CN580, 180-CN580)</f>
        <v>85.63</v>
      </c>
      <c r="CP580" s="3">
        <v>2127</v>
      </c>
      <c r="CQ580" s="3">
        <v>1841.133</v>
      </c>
      <c r="CR580" s="3">
        <v>306.02999999999997</v>
      </c>
      <c r="CS580" s="3">
        <v>318.58699999999999</v>
      </c>
      <c r="CT580" s="3">
        <v>306.40800000000002</v>
      </c>
      <c r="CU580" s="3">
        <v>317.62599999999998</v>
      </c>
      <c r="CV580" s="3">
        <v>53.555</v>
      </c>
      <c r="CW580" s="3">
        <v>43.771999999999998</v>
      </c>
      <c r="CX580" s="3">
        <v>172.11</v>
      </c>
      <c r="CY580" s="5">
        <f>IF(CX580&lt;90, CX580, 180-CX580)</f>
        <v>7.8899999999999864</v>
      </c>
      <c r="CZ580" s="46">
        <f>(Y580-$E580)/$E580</f>
        <v>-0.32070807512725863</v>
      </c>
      <c r="DA580" s="46">
        <f t="shared" si="3604"/>
        <v>-0.15096695925212297</v>
      </c>
      <c r="DB580" s="46">
        <f t="shared" si="3605"/>
        <v>-0.11309141511453648</v>
      </c>
      <c r="DC580" s="46">
        <f>SQRT((AJ580-Z580)^2+(AK580-AA580)^2)</f>
        <v>105.58990247651525</v>
      </c>
      <c r="DD580" s="46">
        <f>SQRT((AL580-AB580)^2+(AM580-AC580)^2)</f>
        <v>105.05984741089243</v>
      </c>
      <c r="DE580" s="46">
        <f t="shared" si="3562"/>
        <v>41.117999999999981</v>
      </c>
      <c r="DF580" s="46" t="str">
        <f t="shared" si="3606"/>
        <v>CIRC</v>
      </c>
      <c r="DG580" s="46">
        <f>(AS580-$E580)/$E580</f>
        <v>-0.29578750026772516</v>
      </c>
      <c r="DH580" s="46">
        <f t="shared" si="3607"/>
        <v>-0.1844894026974952</v>
      </c>
      <c r="DI580" s="46">
        <f t="shared" si="3608"/>
        <v>-9.5946620994790552E-2</v>
      </c>
      <c r="DJ580" s="46">
        <f>SQRT((BD580-AT580)^2+(BE580-AU580)^2)</f>
        <v>101.78549806824154</v>
      </c>
      <c r="DK580" s="46">
        <f>SQRT((BF580-AV580)^2+(BG580-AW580)^2)</f>
        <v>98.661862059257757</v>
      </c>
      <c r="DL580" s="46">
        <f t="shared" si="3563"/>
        <v>49.515000000000001</v>
      </c>
      <c r="DM580" s="46" t="str">
        <f t="shared" si="3609"/>
        <v>RAD</v>
      </c>
      <c r="DN580" s="46">
        <f>(BM580-$E580)/$E580</f>
        <v>-0.32271960605130323</v>
      </c>
      <c r="DO580" s="46">
        <f t="shared" si="3610"/>
        <v>-0.19679940055662598</v>
      </c>
      <c r="DP580" s="46">
        <f t="shared" si="3611"/>
        <v>-0.1432776707343181</v>
      </c>
      <c r="DQ580" s="46">
        <f>SQRT((BX580-BN580)^2+(BY580-BO580)^2)</f>
        <v>100.16200813182613</v>
      </c>
      <c r="DR580" s="46">
        <f>SQRT((BZ580-BP580)^2+(CA580-BQ580)^2)</f>
        <v>98.505009217805778</v>
      </c>
      <c r="DS580" s="46">
        <f t="shared" si="3564"/>
        <v>43.677999999999997</v>
      </c>
      <c r="DT580" s="46" t="str">
        <f t="shared" si="3612"/>
        <v>CIRC</v>
      </c>
      <c r="DU580" s="46">
        <f>(CG580-$E580)/$E580</f>
        <v>-0.47811012637818973</v>
      </c>
      <c r="DV580" s="46">
        <f t="shared" si="3613"/>
        <v>-0.21908228073931352</v>
      </c>
      <c r="DW580" s="46">
        <f t="shared" si="3614"/>
        <v>-4.454791978876757E-2</v>
      </c>
      <c r="DX580" s="46">
        <f>SQRT((CR580-CH580)^2+(CS580-CI580)^2)</f>
        <v>91.344594027232958</v>
      </c>
      <c r="DY580" s="46">
        <f>SQRT((CT580-CJ580)^2+(CU580-CK580)^2)</f>
        <v>89.857190185315687</v>
      </c>
      <c r="DZ580" s="46">
        <f t="shared" si="3565"/>
        <v>56.91</v>
      </c>
      <c r="EA580" s="46" t="str">
        <f t="shared" si="3615"/>
        <v>RAD</v>
      </c>
    </row>
    <row r="581" spans="3:131" ht="17" x14ac:dyDescent="0.2">
      <c r="C581" s="21" t="s">
        <v>19</v>
      </c>
      <c r="D581" s="7"/>
      <c r="E581" s="7">
        <f t="shared" ref="E581:M581" si="3616">AVERAGE(E578:E580)</f>
        <v>133632.83166666667</v>
      </c>
      <c r="F581" s="7">
        <f t="shared" si="3616"/>
        <v>357.80866666666662</v>
      </c>
      <c r="G581" s="7">
        <f t="shared" si="3616"/>
        <v>311.34333333333331</v>
      </c>
      <c r="H581" s="7">
        <f t="shared" si="3616"/>
        <v>355.55233333333331</v>
      </c>
      <c r="I581" s="7">
        <f t="shared" si="3616"/>
        <v>309.28966666666668</v>
      </c>
      <c r="J581" s="7">
        <f t="shared" si="3616"/>
        <v>427.4563333333333</v>
      </c>
      <c r="K581" s="7">
        <f t="shared" si="3616"/>
        <v>398.03733333333338</v>
      </c>
      <c r="L581" s="7">
        <f t="shared" si="3616"/>
        <v>113.59933333333333</v>
      </c>
      <c r="M581" s="7">
        <f t="shared" si="3616"/>
        <v>66.400666666666666</v>
      </c>
      <c r="N581" s="7"/>
      <c r="O581" s="7">
        <f t="shared" ref="O581:W581" si="3617">AVERAGE(O578:O580)</f>
        <v>2467.4936666666667</v>
      </c>
      <c r="P581" s="7">
        <f t="shared" si="3617"/>
        <v>250.61533333333333</v>
      </c>
      <c r="Q581" s="7">
        <f t="shared" si="3617"/>
        <v>398.60200000000003</v>
      </c>
      <c r="R581" s="7">
        <f t="shared" si="3617"/>
        <v>249.69033333333334</v>
      </c>
      <c r="S581" s="7">
        <f t="shared" si="3617"/>
        <v>394.46333333333331</v>
      </c>
      <c r="T581" s="7">
        <f t="shared" si="3617"/>
        <v>56.050333333333327</v>
      </c>
      <c r="U581" s="7">
        <f t="shared" si="3617"/>
        <v>56.050333333333327</v>
      </c>
      <c r="V581" s="7">
        <f t="shared" si="3617"/>
        <v>0</v>
      </c>
      <c r="W581" s="7">
        <f t="shared" si="3617"/>
        <v>0</v>
      </c>
      <c r="X581" s="7"/>
      <c r="Y581" s="7">
        <f t="shared" ref="Y581:AG581" si="3618">AVERAGE(Y578:Y580)</f>
        <v>91430.566000000006</v>
      </c>
      <c r="Z581" s="7">
        <f t="shared" si="3618"/>
        <v>328.14233333333334</v>
      </c>
      <c r="AA581" s="7">
        <f t="shared" si="3618"/>
        <v>307.83733333333333</v>
      </c>
      <c r="AB581" s="7">
        <f t="shared" si="3618"/>
        <v>327.38966666666664</v>
      </c>
      <c r="AC581" s="7">
        <f t="shared" si="3618"/>
        <v>307.53299999999996</v>
      </c>
      <c r="AD581" s="7">
        <f t="shared" si="3618"/>
        <v>348.00799999999998</v>
      </c>
      <c r="AE581" s="7">
        <f t="shared" si="3618"/>
        <v>334.51900000000001</v>
      </c>
      <c r="AF581" s="7">
        <f t="shared" si="3618"/>
        <v>111.72933333333333</v>
      </c>
      <c r="AG581" s="7">
        <f t="shared" si="3618"/>
        <v>68.270666666666671</v>
      </c>
      <c r="AH581" s="7"/>
      <c r="AI581" s="7">
        <f t="shared" ref="AI581:AQ581" si="3619">AVERAGE(AI578:AI580)</f>
        <v>1836.1033333333332</v>
      </c>
      <c r="AJ581" s="7">
        <f t="shared" si="3619"/>
        <v>232.16466666666665</v>
      </c>
      <c r="AK581" s="7">
        <f t="shared" si="3619"/>
        <v>352.42599999999999</v>
      </c>
      <c r="AL581" s="7">
        <f t="shared" si="3619"/>
        <v>231.39766666666665</v>
      </c>
      <c r="AM581" s="7">
        <f t="shared" si="3619"/>
        <v>350.82300000000004</v>
      </c>
      <c r="AN581" s="7">
        <f t="shared" si="3619"/>
        <v>49.441333333333326</v>
      </c>
      <c r="AO581" s="7">
        <f t="shared" si="3619"/>
        <v>47.284666666666659</v>
      </c>
      <c r="AP581" s="7">
        <f t="shared" si="3619"/>
        <v>157.03766666666667</v>
      </c>
      <c r="AQ581" s="7">
        <f t="shared" si="3619"/>
        <v>22.962333333333333</v>
      </c>
      <c r="AR581" s="7"/>
      <c r="AS581" s="7">
        <f t="shared" ref="AS581:BA581" si="3620">AVERAGE(AS578:AS580)</f>
        <v>94883.263666666651</v>
      </c>
      <c r="AT581" s="7">
        <f t="shared" si="3620"/>
        <v>347.07566666666662</v>
      </c>
      <c r="AU581" s="7">
        <f t="shared" si="3620"/>
        <v>318.07066666666668</v>
      </c>
      <c r="AV581" s="7">
        <f t="shared" si="3620"/>
        <v>346.0796666666667</v>
      </c>
      <c r="AW581" s="7">
        <f t="shared" si="3620"/>
        <v>318.36066666666665</v>
      </c>
      <c r="AX581" s="7">
        <f t="shared" si="3620"/>
        <v>357.06700000000001</v>
      </c>
      <c r="AY581" s="7">
        <f t="shared" si="3620"/>
        <v>338.33633333333336</v>
      </c>
      <c r="AZ581" s="7">
        <f t="shared" si="3620"/>
        <v>98.61933333333333</v>
      </c>
      <c r="BA581" s="7">
        <f t="shared" si="3620"/>
        <v>81.38066666666667</v>
      </c>
      <c r="BB581" s="7"/>
      <c r="BC581" s="7">
        <f t="shared" ref="BC581:BK581" si="3621">AVERAGE(BC578:BC580)</f>
        <v>1817.4103333333333</v>
      </c>
      <c r="BD581" s="7">
        <f t="shared" si="3621"/>
        <v>253.44433333333333</v>
      </c>
      <c r="BE581" s="7">
        <f t="shared" si="3621"/>
        <v>357.90900000000005</v>
      </c>
      <c r="BF581" s="7">
        <f t="shared" si="3621"/>
        <v>255.14133333333334</v>
      </c>
      <c r="BG581" s="7">
        <f t="shared" si="3621"/>
        <v>356.6613333333334</v>
      </c>
      <c r="BH581" s="7">
        <f t="shared" si="3621"/>
        <v>50.554333333333339</v>
      </c>
      <c r="BI581" s="7">
        <f t="shared" si="3621"/>
        <v>45.774666666666668</v>
      </c>
      <c r="BJ581" s="7">
        <f t="shared" si="3621"/>
        <v>147.93033333333332</v>
      </c>
      <c r="BK581" s="7">
        <f t="shared" si="3621"/>
        <v>32.06966666666667</v>
      </c>
      <c r="BL581" s="7"/>
      <c r="BM581" s="7">
        <f t="shared" ref="BM581:BU581" si="3622">AVERAGE(BM578:BM580)</f>
        <v>90982.800999999992</v>
      </c>
      <c r="BN581" s="7">
        <f t="shared" si="3622"/>
        <v>407.77666666666664</v>
      </c>
      <c r="BO581" s="7">
        <f t="shared" si="3622"/>
        <v>225.60733333333337</v>
      </c>
      <c r="BP581" s="7">
        <f t="shared" si="3622"/>
        <v>406.80933333333337</v>
      </c>
      <c r="BQ581" s="7">
        <f t="shared" si="3622"/>
        <v>224.02266666666665</v>
      </c>
      <c r="BR581" s="7">
        <f t="shared" si="3622"/>
        <v>347.74466666666666</v>
      </c>
      <c r="BS581" s="7">
        <f t="shared" si="3622"/>
        <v>333.12733333333335</v>
      </c>
      <c r="BT581" s="7">
        <f t="shared" si="3622"/>
        <v>106.67533333333334</v>
      </c>
      <c r="BU581" s="7">
        <f t="shared" si="3622"/>
        <v>73.324666666666658</v>
      </c>
      <c r="BV581" s="7"/>
      <c r="BW581" s="7">
        <f t="shared" ref="BW581:CE581" si="3623">AVERAGE(BW578:BW580)</f>
        <v>1693.9176666666669</v>
      </c>
      <c r="BX581" s="7">
        <f t="shared" si="3623"/>
        <v>318.10033333333331</v>
      </c>
      <c r="BY581" s="7">
        <f t="shared" si="3623"/>
        <v>268.10166666666669</v>
      </c>
      <c r="BZ581" s="7">
        <f t="shared" si="3623"/>
        <v>318.97199999999998</v>
      </c>
      <c r="CA581" s="7">
        <f t="shared" si="3623"/>
        <v>266.34933333333333</v>
      </c>
      <c r="CB581" s="7">
        <f t="shared" si="3623"/>
        <v>48.124000000000002</v>
      </c>
      <c r="CC581" s="7">
        <f t="shared" si="3623"/>
        <v>44.81733333333333</v>
      </c>
      <c r="CD581" s="7">
        <f t="shared" si="3623"/>
        <v>152.333</v>
      </c>
      <c r="CE581" s="7">
        <f t="shared" si="3623"/>
        <v>27.667000000000002</v>
      </c>
      <c r="CF581" s="10"/>
      <c r="CG581" s="7">
        <f t="shared" ref="CG581:CO581" si="3624">AVERAGE(CG578:CG580)</f>
        <v>70273.524000000019</v>
      </c>
      <c r="CH581" s="7">
        <f t="shared" si="3624"/>
        <v>387.67399999999998</v>
      </c>
      <c r="CI581" s="7">
        <f t="shared" si="3624"/>
        <v>277.26333333333338</v>
      </c>
      <c r="CJ581" s="7">
        <f t="shared" si="3624"/>
        <v>386.81933333333336</v>
      </c>
      <c r="CK581" s="7">
        <f t="shared" si="3624"/>
        <v>276.99799999999999</v>
      </c>
      <c r="CL581" s="7">
        <f t="shared" si="3624"/>
        <v>312.46800000000002</v>
      </c>
      <c r="CM581" s="7">
        <f t="shared" si="3624"/>
        <v>286.34733333333332</v>
      </c>
      <c r="CN581" s="7">
        <f t="shared" si="3624"/>
        <v>92.593000000000004</v>
      </c>
      <c r="CO581" s="7">
        <f t="shared" si="3624"/>
        <v>87.406999999999996</v>
      </c>
      <c r="CP581" s="10"/>
      <c r="CQ581" s="7">
        <f t="shared" ref="CQ581:DE581" si="3625">AVERAGE(CQ578:CQ580)</f>
        <v>1831.5240000000001</v>
      </c>
      <c r="CR581" s="7">
        <f t="shared" si="3625"/>
        <v>305.86933333333332</v>
      </c>
      <c r="CS581" s="7">
        <f t="shared" si="3625"/>
        <v>318.64233333333328</v>
      </c>
      <c r="CT581" s="7">
        <f t="shared" si="3625"/>
        <v>306.24966666666666</v>
      </c>
      <c r="CU581" s="7">
        <f t="shared" si="3625"/>
        <v>317.7</v>
      </c>
      <c r="CV581" s="7">
        <f t="shared" si="3625"/>
        <v>53.016666666666673</v>
      </c>
      <c r="CW581" s="7">
        <f t="shared" si="3625"/>
        <v>43.985999999999997</v>
      </c>
      <c r="CX581" s="7">
        <f t="shared" si="3625"/>
        <v>172.50633333333334</v>
      </c>
      <c r="CY581" s="7">
        <f t="shared" si="3625"/>
        <v>7.4936666666666651</v>
      </c>
      <c r="CZ581" s="49">
        <f t="shared" si="3625"/>
        <v>-0.31574160824993963</v>
      </c>
      <c r="DA581" s="49">
        <f t="shared" si="3625"/>
        <v>-0.15634718106847298</v>
      </c>
      <c r="DB581" s="49">
        <f t="shared" si="3625"/>
        <v>-0.11791801734854045</v>
      </c>
      <c r="DC581" s="49">
        <f t="shared" si="3625"/>
        <v>105.83011336443643</v>
      </c>
      <c r="DD581" s="49">
        <f t="shared" si="3625"/>
        <v>105.30252166633892</v>
      </c>
      <c r="DE581" s="49">
        <f t="shared" si="3625"/>
        <v>45.308333333333337</v>
      </c>
      <c r="DF581" s="46" t="str">
        <f t="shared" si="3606"/>
        <v>RAD</v>
      </c>
      <c r="DG581" s="49">
        <f t="shared" ref="DG581:DL581" si="3626">AVERAGE(DG578:DG580)</f>
        <v>-0.28989014802339746</v>
      </c>
      <c r="DH581" s="49">
        <f t="shared" si="3626"/>
        <v>-0.18334045502320132</v>
      </c>
      <c r="DI581" s="49">
        <f t="shared" si="3626"/>
        <v>-9.8002324973439747E-2</v>
      </c>
      <c r="DJ581" s="49">
        <f t="shared" si="3626"/>
        <v>101.75426366743677</v>
      </c>
      <c r="DK581" s="49">
        <f t="shared" si="3626"/>
        <v>98.674917683334129</v>
      </c>
      <c r="DL581" s="49">
        <f t="shared" si="3626"/>
        <v>49.311</v>
      </c>
      <c r="DM581" s="46" t="str">
        <f t="shared" si="3609"/>
        <v>RAD</v>
      </c>
      <c r="DN581" s="49">
        <f t="shared" ref="DN581:DS581" si="3627">AVERAGE(DN578:DN580)</f>
        <v>-0.31912095905255777</v>
      </c>
      <c r="DO581" s="49">
        <f t="shared" si="3627"/>
        <v>-0.20038135431774293</v>
      </c>
      <c r="DP581" s="49">
        <f t="shared" si="3627"/>
        <v>-0.1414025182134859</v>
      </c>
      <c r="DQ581" s="49">
        <f t="shared" si="3627"/>
        <v>99.235150522458341</v>
      </c>
      <c r="DR581" s="49">
        <f t="shared" si="3627"/>
        <v>97.503579621573024</v>
      </c>
      <c r="DS581" s="49">
        <f t="shared" si="3627"/>
        <v>45.657666666666664</v>
      </c>
      <c r="DT581" s="46" t="str">
        <f t="shared" si="3612"/>
        <v>RAD</v>
      </c>
      <c r="DU581" s="49">
        <f t="shared" ref="DU581:DZ581" si="3628">AVERAGE(DU578:DU580)</f>
        <v>-0.47405471589279696</v>
      </c>
      <c r="DV581" s="49">
        <f t="shared" si="3628"/>
        <v>-0.21520921269661328</v>
      </c>
      <c r="DW581" s="49">
        <f t="shared" si="3628"/>
        <v>-5.4085134890173352E-2</v>
      </c>
      <c r="DX581" s="49">
        <f t="shared" si="3628"/>
        <v>91.674619864486814</v>
      </c>
      <c r="DY581" s="49">
        <f t="shared" si="3628"/>
        <v>90.267015271366347</v>
      </c>
      <c r="DZ581" s="49">
        <f t="shared" si="3628"/>
        <v>59.74</v>
      </c>
      <c r="EA581" s="46" t="str">
        <f t="shared" si="3615"/>
        <v>RAD</v>
      </c>
    </row>
    <row r="582" spans="3:131" ht="17" x14ac:dyDescent="0.2">
      <c r="C582" s="21" t="s">
        <v>20</v>
      </c>
      <c r="D582" s="7"/>
      <c r="E582" s="7">
        <f>STDEV(E578:E580)</f>
        <v>1443.5055767846188</v>
      </c>
      <c r="F582" s="7">
        <f t="shared" ref="F582:M582" si="3629">STDEV(F578:F580)</f>
        <v>4.9074772881106378E-2</v>
      </c>
      <c r="G582" s="7">
        <f t="shared" si="3629"/>
        <v>0.40818664031706176</v>
      </c>
      <c r="H582" s="7">
        <f t="shared" si="3629"/>
        <v>0.10680979980008208</v>
      </c>
      <c r="I582" s="7">
        <f t="shared" si="3629"/>
        <v>0.43878620458411027</v>
      </c>
      <c r="J582" s="7">
        <f t="shared" si="3629"/>
        <v>3.0287795121687657</v>
      </c>
      <c r="K582" s="7">
        <f t="shared" si="3629"/>
        <v>1.4855222426248951</v>
      </c>
      <c r="L582" s="7">
        <f t="shared" si="3629"/>
        <v>1.2268693220279547</v>
      </c>
      <c r="M582" s="7">
        <f t="shared" si="3629"/>
        <v>1.2268693220279547</v>
      </c>
      <c r="N582" s="7"/>
      <c r="O582" s="7">
        <f>STDEV(O578:O580)</f>
        <v>29.278072688162631</v>
      </c>
      <c r="P582" s="7">
        <f t="shared" ref="P582:W582" si="3630">STDEV(P578:P580)</f>
        <v>0.25607876392494761</v>
      </c>
      <c r="Q582" s="7">
        <f t="shared" si="3630"/>
        <v>0.25662423891753677</v>
      </c>
      <c r="R582" s="7">
        <f t="shared" si="3630"/>
        <v>0.2456060531284471</v>
      </c>
      <c r="S582" s="7">
        <f t="shared" si="3630"/>
        <v>0.29146240466539847</v>
      </c>
      <c r="T582" s="7">
        <f t="shared" si="3630"/>
        <v>0.33250313281732108</v>
      </c>
      <c r="U582" s="7">
        <f t="shared" si="3630"/>
        <v>0.33250313281732108</v>
      </c>
      <c r="V582" s="7">
        <f t="shared" si="3630"/>
        <v>0</v>
      </c>
      <c r="W582" s="7">
        <f t="shared" si="3630"/>
        <v>0</v>
      </c>
      <c r="X582" s="7"/>
      <c r="Y582" s="7">
        <f>STDEV(Y578:Y580)</f>
        <v>233.60034968081726</v>
      </c>
      <c r="Z582" s="7">
        <f t="shared" ref="Z582:AG582" si="3631">STDEV(Z578:Z580)</f>
        <v>0.44998925913107057</v>
      </c>
      <c r="AA582" s="7">
        <f t="shared" si="3631"/>
        <v>0.49372090631582516</v>
      </c>
      <c r="AB582" s="7">
        <f t="shared" si="3631"/>
        <v>0.50100831663089562</v>
      </c>
      <c r="AC582" s="7">
        <f t="shared" si="3631"/>
        <v>0.52458650382946204</v>
      </c>
      <c r="AD582" s="7">
        <f t="shared" si="3631"/>
        <v>1.8403388274988928</v>
      </c>
      <c r="AE582" s="7">
        <f t="shared" si="3631"/>
        <v>2.0714719404327155</v>
      </c>
      <c r="AF582" s="7">
        <f t="shared" si="3631"/>
        <v>2.7009406386170944</v>
      </c>
      <c r="AG582" s="7">
        <f t="shared" si="3631"/>
        <v>2.7009406386170944</v>
      </c>
      <c r="AH582" s="7"/>
      <c r="AI582" s="7">
        <f>STDEV(AI578:AI580)</f>
        <v>19.1613835704349</v>
      </c>
      <c r="AJ582" s="7">
        <f t="shared" ref="AJ582:AQ582" si="3632">STDEV(AJ578:AJ580)</f>
        <v>0.23655091065843492</v>
      </c>
      <c r="AK582" s="7">
        <f t="shared" si="3632"/>
        <v>2.02237484161619E-2</v>
      </c>
      <c r="AL582" s="7">
        <f t="shared" si="3632"/>
        <v>0.25300658752952121</v>
      </c>
      <c r="AM582" s="7">
        <f t="shared" si="3632"/>
        <v>8.5767126569572832E-2</v>
      </c>
      <c r="AN582" s="7">
        <f t="shared" si="3632"/>
        <v>0.44566168035106318</v>
      </c>
      <c r="AO582" s="7">
        <f t="shared" si="3632"/>
        <v>0.41280786491215876</v>
      </c>
      <c r="AP582" s="7">
        <f t="shared" si="3632"/>
        <v>7.3637341297288499</v>
      </c>
      <c r="AQ582" s="7">
        <f t="shared" si="3632"/>
        <v>7.3637341297288499</v>
      </c>
      <c r="AR582" s="7"/>
      <c r="AS582" s="7">
        <f>STDEV(AS578:AS580)</f>
        <v>460.90933534083655</v>
      </c>
      <c r="AT582" s="7">
        <f t="shared" ref="AT582:BA582" si="3633">STDEV(AT578:AT580)</f>
        <v>0.16954153866628699</v>
      </c>
      <c r="AU582" s="7">
        <f t="shared" si="3633"/>
        <v>0.1259259041394252</v>
      </c>
      <c r="AV582" s="7">
        <f t="shared" si="3633"/>
        <v>0.17609467150751365</v>
      </c>
      <c r="AW582" s="7">
        <f t="shared" si="3633"/>
        <v>0.16750621879000868</v>
      </c>
      <c r="AX582" s="7">
        <f t="shared" si="3633"/>
        <v>0.56837223718265228</v>
      </c>
      <c r="AY582" s="7">
        <f t="shared" si="3633"/>
        <v>1.1560433959559329</v>
      </c>
      <c r="AZ582" s="7">
        <f t="shared" si="3633"/>
        <v>0.46220594255518971</v>
      </c>
      <c r="BA582" s="7">
        <f t="shared" si="3633"/>
        <v>0.46220594255518971</v>
      </c>
      <c r="BB582" s="7"/>
      <c r="BC582" s="7">
        <f>STDEV(BC578:BC580)</f>
        <v>1.9771910209520431</v>
      </c>
      <c r="BD582" s="7">
        <f t="shared" ref="BD582:BK582" si="3634">STDEV(BD578:BD580)</f>
        <v>9.5510906881522473E-2</v>
      </c>
      <c r="BE582" s="7">
        <f t="shared" si="3634"/>
        <v>0.21080085388820563</v>
      </c>
      <c r="BF582" s="7">
        <f t="shared" si="3634"/>
        <v>0.12458464324840074</v>
      </c>
      <c r="BG582" s="7">
        <f t="shared" si="3634"/>
        <v>0.19931465910296411</v>
      </c>
      <c r="BH582" s="7">
        <f t="shared" si="3634"/>
        <v>0.45544739908504606</v>
      </c>
      <c r="BI582" s="7">
        <f t="shared" si="3634"/>
        <v>0.43401651274270109</v>
      </c>
      <c r="BJ582" s="7">
        <f t="shared" si="3634"/>
        <v>2.4984653956645864</v>
      </c>
      <c r="BK582" s="7">
        <f t="shared" si="3634"/>
        <v>2.4984653956645864</v>
      </c>
      <c r="BL582" s="7"/>
      <c r="BM582" s="7">
        <f>STDEV(BM578:BM580)</f>
        <v>304.78020606168047</v>
      </c>
      <c r="BN582" s="7">
        <f t="shared" ref="BN582:BU582" si="3635">STDEV(BN578:BN580)</f>
        <v>0.76675702366089971</v>
      </c>
      <c r="BO582" s="7">
        <f t="shared" si="3635"/>
        <v>0.34174600704811725</v>
      </c>
      <c r="BP582" s="7">
        <f t="shared" si="3635"/>
        <v>0.82222705704284693</v>
      </c>
      <c r="BQ582" s="7">
        <f t="shared" si="3635"/>
        <v>0.39540148372676981</v>
      </c>
      <c r="BR582" s="7">
        <f t="shared" si="3635"/>
        <v>0.86137641791108999</v>
      </c>
      <c r="BS582" s="7">
        <f t="shared" si="3635"/>
        <v>1.2475866035403607</v>
      </c>
      <c r="BT582" s="7">
        <f t="shared" si="3635"/>
        <v>2.2855269268449532</v>
      </c>
      <c r="BU582" s="7">
        <f t="shared" si="3635"/>
        <v>2.2855269268449532</v>
      </c>
      <c r="BV582" s="7"/>
      <c r="BW582" s="7">
        <f>STDEV(BW578:BW580)</f>
        <v>3.6425652133260633</v>
      </c>
      <c r="BX582" s="7">
        <f t="shared" ref="BX582:CE582" si="3636">STDEV(BX578:BX580)</f>
        <v>9.6422680596079266E-2</v>
      </c>
      <c r="BY582" s="7">
        <f t="shared" si="3636"/>
        <v>7.6872188295458763E-2</v>
      </c>
      <c r="BZ582" s="7">
        <f t="shared" si="3636"/>
        <v>0.11438531374263444</v>
      </c>
      <c r="CA582" s="7">
        <f t="shared" si="3636"/>
        <v>9.0588814614901189E-2</v>
      </c>
      <c r="CB582" s="7">
        <f t="shared" si="3636"/>
        <v>0.1459349170006933</v>
      </c>
      <c r="CC582" s="7">
        <f t="shared" si="3636"/>
        <v>0.21881575202286924</v>
      </c>
      <c r="CD582" s="7">
        <f t="shared" si="3636"/>
        <v>1.1115156319188702</v>
      </c>
      <c r="CE582" s="7">
        <f t="shared" si="3636"/>
        <v>1.1115156319188702</v>
      </c>
      <c r="CF582" s="10"/>
      <c r="CG582" s="7">
        <f>STDEV(CG578:CG580)</f>
        <v>678.8869832078102</v>
      </c>
      <c r="CH582" s="7">
        <f t="shared" ref="CH582:CO582" si="3637">STDEV(CH578:CH580)</f>
        <v>0.32995605768042136</v>
      </c>
      <c r="CI582" s="7">
        <f t="shared" si="3637"/>
        <v>0.44931206675685692</v>
      </c>
      <c r="CJ582" s="7">
        <f t="shared" si="3637"/>
        <v>0.4181738075649355</v>
      </c>
      <c r="CK582" s="7">
        <f t="shared" si="3637"/>
        <v>0.47531568457186546</v>
      </c>
      <c r="CL582" s="7">
        <f t="shared" si="3637"/>
        <v>2.4094370711848705</v>
      </c>
      <c r="CM582" s="7">
        <f t="shared" si="3637"/>
        <v>1.0188495145669547</v>
      </c>
      <c r="CN582" s="7">
        <f t="shared" si="3637"/>
        <v>1.5469657397628478</v>
      </c>
      <c r="CO582" s="7">
        <f t="shared" si="3637"/>
        <v>1.5469657397628478</v>
      </c>
      <c r="CP582" s="10"/>
      <c r="CQ582" s="7">
        <f t="shared" ref="CQ582:DE582" si="3638">STDEV(CQ578:CQ580)</f>
        <v>18.125677008045795</v>
      </c>
      <c r="CR582" s="7">
        <f t="shared" si="3638"/>
        <v>0.18115279002358098</v>
      </c>
      <c r="CS582" s="7">
        <f t="shared" si="3638"/>
        <v>0.18047806884310222</v>
      </c>
      <c r="CT582" s="7">
        <f t="shared" si="3638"/>
        <v>0.15510748961070131</v>
      </c>
      <c r="CU582" s="7">
        <f t="shared" si="3638"/>
        <v>0.175145653671439</v>
      </c>
      <c r="CV582" s="7">
        <f t="shared" si="3638"/>
        <v>0.524130072914474</v>
      </c>
      <c r="CW582" s="7">
        <f t="shared" si="3638"/>
        <v>0.26470360783336327</v>
      </c>
      <c r="CX582" s="7">
        <f t="shared" si="3638"/>
        <v>1.0871073237419175</v>
      </c>
      <c r="CY582" s="7">
        <f t="shared" si="3638"/>
        <v>1.0871073237419149</v>
      </c>
      <c r="CZ582" s="49">
        <f t="shared" si="3638"/>
        <v>9.1714605029627732E-3</v>
      </c>
      <c r="DA582" s="49">
        <f t="shared" si="3638"/>
        <v>1.161963533203314E-2</v>
      </c>
      <c r="DB582" s="49">
        <f t="shared" si="3638"/>
        <v>4.4527382435646653E-3</v>
      </c>
      <c r="DC582" s="49">
        <f t="shared" si="3638"/>
        <v>0.38634363694111562</v>
      </c>
      <c r="DD582" s="49">
        <f t="shared" si="3638"/>
        <v>0.44253142863669143</v>
      </c>
      <c r="DE582" s="49">
        <f t="shared" si="3638"/>
        <v>5.501956954878283</v>
      </c>
      <c r="DG582" s="49">
        <f t="shared" ref="DG582:DL582" si="3639">STDEV(DG578:DG580)</f>
        <v>1.115943462997537E-2</v>
      </c>
      <c r="DH582" s="49">
        <f t="shared" si="3639"/>
        <v>3.0023449174546835E-3</v>
      </c>
      <c r="DI582" s="49">
        <f t="shared" si="3639"/>
        <v>1.337643290140964E-2</v>
      </c>
      <c r="DJ582" s="49">
        <f t="shared" si="3639"/>
        <v>0.11783355476083821</v>
      </c>
      <c r="DK582" s="49">
        <f t="shared" si="3639"/>
        <v>5.6971754847109743E-2</v>
      </c>
      <c r="DL582" s="49">
        <f t="shared" si="3639"/>
        <v>2.0406619024228543</v>
      </c>
      <c r="DN582" s="49">
        <f t="shared" ref="DN582:DS582" si="3640">STDEV(DN578:DN580)</f>
        <v>5.2236017722512851E-3</v>
      </c>
      <c r="DO582" s="49">
        <f t="shared" si="3640"/>
        <v>7.6962288963042498E-3</v>
      </c>
      <c r="DP582" s="49">
        <f t="shared" si="3640"/>
        <v>3.4450598677653096E-3</v>
      </c>
      <c r="DQ582" s="49">
        <f t="shared" si="3640"/>
        <v>0.8063474298104234</v>
      </c>
      <c r="DR582" s="49">
        <f t="shared" si="3640"/>
        <v>0.86935405293508761</v>
      </c>
      <c r="DS582" s="49">
        <f t="shared" si="3640"/>
        <v>2.2809713574118606</v>
      </c>
      <c r="DU582" s="49">
        <f t="shared" ref="DU582:DZ582" si="3641">STDEV(DU578:DU580)</f>
        <v>1.0609709278653153E-2</v>
      </c>
      <c r="DV582" s="49">
        <f t="shared" si="3641"/>
        <v>8.7107645898286384E-3</v>
      </c>
      <c r="DW582" s="49">
        <f t="shared" si="3641"/>
        <v>1.2859321238653061E-2</v>
      </c>
      <c r="DX582" s="49">
        <f t="shared" si="3641"/>
        <v>0.56067330306081742</v>
      </c>
      <c r="DY582" s="49">
        <f t="shared" si="3641"/>
        <v>0.63214120129096152</v>
      </c>
      <c r="DZ582" s="49">
        <f t="shared" si="3641"/>
        <v>2.5759510864921373</v>
      </c>
    </row>
    <row r="583" spans="3:131" x14ac:dyDescent="0.2">
      <c r="C583" s="98" t="s">
        <v>144</v>
      </c>
      <c r="D583" s="3">
        <v>2128</v>
      </c>
      <c r="E583" s="3">
        <v>119278.186</v>
      </c>
      <c r="F583" s="3">
        <v>333.37099999999998</v>
      </c>
      <c r="G583" s="3">
        <v>342.37099999999998</v>
      </c>
      <c r="H583" s="3">
        <v>331.46600000000001</v>
      </c>
      <c r="I583" s="3">
        <v>342.65</v>
      </c>
      <c r="J583" s="3">
        <v>401.94400000000002</v>
      </c>
      <c r="K583" s="3">
        <v>377.83800000000002</v>
      </c>
      <c r="L583" s="3">
        <v>10.462</v>
      </c>
      <c r="M583" s="5">
        <f>IF(L583&lt;90, L583, 180-L583)</f>
        <v>10.462</v>
      </c>
      <c r="N583" s="3">
        <v>2131</v>
      </c>
      <c r="O583" s="3">
        <v>2802.1260000000002</v>
      </c>
      <c r="P583" s="3">
        <v>266.779</v>
      </c>
      <c r="Q583" s="3">
        <v>267.11399999999998</v>
      </c>
      <c r="R583" s="3">
        <v>265.733</v>
      </c>
      <c r="S583" s="3">
        <v>266.57400000000001</v>
      </c>
      <c r="T583" s="3">
        <v>59.731000000000002</v>
      </c>
      <c r="U583" s="3">
        <v>59.731000000000002</v>
      </c>
      <c r="V583" s="3">
        <v>0</v>
      </c>
      <c r="W583" s="5">
        <f>IF(V583&lt;90, V583, 180-V583)</f>
        <v>0</v>
      </c>
      <c r="X583" s="3">
        <v>2137</v>
      </c>
      <c r="Y583" s="3">
        <v>85465.293999999994</v>
      </c>
      <c r="Z583" s="3">
        <v>352.64299999999997</v>
      </c>
      <c r="AA583" s="3">
        <v>335.97699999999998</v>
      </c>
      <c r="AB583" s="3">
        <v>351.57600000000002</v>
      </c>
      <c r="AC583" s="3">
        <v>336.524</v>
      </c>
      <c r="AD583" s="3">
        <v>352.928</v>
      </c>
      <c r="AE583" s="3">
        <v>308.32799999999997</v>
      </c>
      <c r="AF583" s="3">
        <v>14.872999999999999</v>
      </c>
      <c r="AG583" s="5">
        <f>IF(AF583&lt;90, AF583, 180-AF583)</f>
        <v>14.872999999999999</v>
      </c>
      <c r="AH583" s="3">
        <v>2140</v>
      </c>
      <c r="AI583" s="3">
        <v>2314.1979999999999</v>
      </c>
      <c r="AJ583" s="3">
        <v>318.05500000000001</v>
      </c>
      <c r="AK583" s="3">
        <v>263.072</v>
      </c>
      <c r="AL583" s="3">
        <v>316.971</v>
      </c>
      <c r="AM583" s="3">
        <v>263.67899999999997</v>
      </c>
      <c r="AN583" s="3">
        <v>54.851999999999997</v>
      </c>
      <c r="AO583" s="3">
        <v>53.718000000000004</v>
      </c>
      <c r="AP583" s="3">
        <v>107.381</v>
      </c>
      <c r="AQ583" s="5">
        <f>IF(AP583&lt;90, AP583, 180-AP583)</f>
        <v>72.619</v>
      </c>
      <c r="AR583" s="3">
        <v>2146</v>
      </c>
      <c r="AS583" s="3">
        <v>87209.698000000004</v>
      </c>
      <c r="AT583" s="3">
        <v>321.488</v>
      </c>
      <c r="AU583" s="3">
        <v>356.26100000000002</v>
      </c>
      <c r="AV583" s="3">
        <v>320.05200000000002</v>
      </c>
      <c r="AW583" s="3">
        <v>357.04199999999997</v>
      </c>
      <c r="AX583" s="3">
        <v>354.49200000000002</v>
      </c>
      <c r="AY583" s="3">
        <v>313.23399999999998</v>
      </c>
      <c r="AZ583" s="3">
        <v>17.706</v>
      </c>
      <c r="BA583" s="5">
        <f>IF(AZ583&lt;90, AZ583, 180-AZ583)</f>
        <v>17.706</v>
      </c>
      <c r="BB583" s="3">
        <v>2149</v>
      </c>
      <c r="BC583" s="3">
        <v>1970.6320000000001</v>
      </c>
      <c r="BD583" s="3">
        <v>285.46899999999999</v>
      </c>
      <c r="BE583" s="3">
        <v>285.31900000000002</v>
      </c>
      <c r="BF583" s="3">
        <v>284.56400000000002</v>
      </c>
      <c r="BG583" s="3">
        <v>286.255</v>
      </c>
      <c r="BH583" s="3">
        <v>52.372999999999998</v>
      </c>
      <c r="BI583" s="3">
        <v>47.908000000000001</v>
      </c>
      <c r="BJ583" s="3">
        <v>38.920999999999999</v>
      </c>
      <c r="BK583" s="5">
        <f>IF(BJ583&lt;90, BJ583, 180-BJ583)</f>
        <v>38.920999999999999</v>
      </c>
      <c r="BL583" s="3">
        <v>2155</v>
      </c>
      <c r="BM583" s="3">
        <v>82904.823999999993</v>
      </c>
      <c r="BN583" s="3">
        <v>324.75799999999998</v>
      </c>
      <c r="BO583" s="3">
        <v>314.09899999999999</v>
      </c>
      <c r="BP583" s="3">
        <v>323.548</v>
      </c>
      <c r="BQ583" s="3">
        <v>314.589</v>
      </c>
      <c r="BR583" s="3">
        <v>343.94900000000001</v>
      </c>
      <c r="BS583" s="3">
        <v>306.899</v>
      </c>
      <c r="BT583" s="3">
        <v>17.323</v>
      </c>
      <c r="BU583" s="5">
        <f>IF(BT583&lt;90, BT583, 180-BT583)</f>
        <v>17.323</v>
      </c>
      <c r="BV583" s="3">
        <v>2158</v>
      </c>
      <c r="BW583" s="3">
        <v>1809.7159999999999</v>
      </c>
      <c r="BX583" s="3">
        <v>284.38799999999998</v>
      </c>
      <c r="BY583" s="3">
        <v>249.666</v>
      </c>
      <c r="BZ583" s="3">
        <v>283.15199999999999</v>
      </c>
      <c r="CA583" s="3">
        <v>251.2</v>
      </c>
      <c r="CB583" s="3">
        <v>49.470999999999997</v>
      </c>
      <c r="CC583" s="3">
        <v>46.576999999999998</v>
      </c>
      <c r="CD583" s="3">
        <v>171.821</v>
      </c>
      <c r="CE583" s="5">
        <f>IF(CD583&lt;90, CD583, 180-CD583)</f>
        <v>8.179000000000002</v>
      </c>
      <c r="CF583" s="3">
        <v>2164</v>
      </c>
      <c r="CG583" s="3">
        <v>61923.224000000002</v>
      </c>
      <c r="CH583" s="3">
        <v>382.55599999999998</v>
      </c>
      <c r="CI583" s="3">
        <v>313.33100000000002</v>
      </c>
      <c r="CJ583" s="3">
        <v>381.108</v>
      </c>
      <c r="CK583" s="3">
        <v>313.483</v>
      </c>
      <c r="CL583" s="3">
        <v>296.59500000000003</v>
      </c>
      <c r="CM583" s="3">
        <v>265.827</v>
      </c>
      <c r="CN583" s="3">
        <v>38.094000000000001</v>
      </c>
      <c r="CO583" s="5">
        <f>IF(CN583&lt;90, CN583, 180-CN583)</f>
        <v>38.094000000000001</v>
      </c>
      <c r="CP583" s="3">
        <v>2167</v>
      </c>
      <c r="CQ583" s="3">
        <v>2177.4920000000002</v>
      </c>
      <c r="CR583" s="3">
        <v>345.67099999999999</v>
      </c>
      <c r="CS583" s="3">
        <v>257.54700000000003</v>
      </c>
      <c r="CT583" s="3">
        <v>343.36099999999999</v>
      </c>
      <c r="CU583" s="3">
        <v>259.74799999999999</v>
      </c>
      <c r="CV583" s="3">
        <v>56.646999999999998</v>
      </c>
      <c r="CW583" s="3">
        <v>48.942999999999998</v>
      </c>
      <c r="CX583" s="3">
        <v>1.8480000000000001</v>
      </c>
      <c r="CY583" s="5">
        <f>IF(CX583&lt;90, CX583, 180-CX583)</f>
        <v>1.8480000000000001</v>
      </c>
      <c r="CZ583" s="46">
        <f>(Y583-$E583)/$E583</f>
        <v>-0.28347926082645158</v>
      </c>
      <c r="DA583" s="46">
        <f>IF((AQ583-AG583)&lt;45,(AO583-$T583)/$T583,(AN583-$U583)/$U583)</f>
        <v>-8.1682878237431228E-2</v>
      </c>
      <c r="DB583" s="46">
        <f>IF((AQ583-AG583)&lt;45,(AN583-$T583)/$T583,(AO583-$U583)/$U583)</f>
        <v>-0.10066799484354855</v>
      </c>
      <c r="DC583" s="46">
        <f>SQRT((AJ583-Z583)^2+(AK583-AA583)^2)</f>
        <v>80.6936724223157</v>
      </c>
      <c r="DD583" s="46">
        <f>SQRT((AL583-AB583)^2+(AM583-AC583)^2)</f>
        <v>80.646760939296286</v>
      </c>
      <c r="DE583" s="46">
        <f>ABS(AQ583-AG583)</f>
        <v>57.746000000000002</v>
      </c>
      <c r="DF583" s="46" t="str">
        <f>IF(DE583&lt;45,DF$6,DF$5)</f>
        <v>RAD</v>
      </c>
      <c r="DG583" s="46">
        <f>(AS583-$E583)/$E583</f>
        <v>-0.26885459173565901</v>
      </c>
      <c r="DH583" s="46">
        <f>IF((BK583-BA583)&lt;45,(BI583-$T583)/$T583,(BH583-$U583)/$U583)</f>
        <v>-0.19793741943044652</v>
      </c>
      <c r="DI583" s="46">
        <f>IF((BK583-BA583)&lt;45,(BH583-$T583)/$T583,(BI583-$U583)/$U583)</f>
        <v>-0.12318561550953448</v>
      </c>
      <c r="DJ583" s="46">
        <f>SQRT((BD583-AT583)^2+(BE583-AU583)^2)</f>
        <v>79.56215007778512</v>
      </c>
      <c r="DK583" s="46">
        <f>SQRT((BF583-AV583)^2+(BG583-AW583)^2)</f>
        <v>79.184578757482797</v>
      </c>
      <c r="DL583" s="46">
        <f>ABS(BK583-BA583)</f>
        <v>21.215</v>
      </c>
      <c r="DM583" s="46" t="str">
        <f>IF(DL583&lt;45,DM$6,DM$5)</f>
        <v>CIRC</v>
      </c>
      <c r="DN583" s="46">
        <f>(BM583-$E583)/$E583</f>
        <v>-0.3049456335628713</v>
      </c>
      <c r="DO583" s="46">
        <f>IF((CE583-BU583)&lt;45,(CC583-$T583)/$T583,(CB583-$U583)/$U583)</f>
        <v>-0.22022065594080131</v>
      </c>
      <c r="DP583" s="46">
        <f>IF((CE583-BU583)&lt;45,(CB583-$T583)/$T583,(CC583-$U583)/$U583)</f>
        <v>-0.1717701026267768</v>
      </c>
      <c r="DQ583" s="46">
        <f>SQRT((BX583-BN583)^2+(BY583-BO583)^2)</f>
        <v>76.035178628053472</v>
      </c>
      <c r="DR583" s="46">
        <f>SQRT((BZ583-BP583)^2+(CA583-BQ583)^2)</f>
        <v>75.166496106975757</v>
      </c>
      <c r="DS583" s="46">
        <f>ABS(CE583-BU583)</f>
        <v>9.1439999999999984</v>
      </c>
      <c r="DT583" s="46" t="str">
        <f>IF(DS583&lt;45,DT$6,DT$5)</f>
        <v>CIRC</v>
      </c>
      <c r="DU583" s="46">
        <f>(CG583-$E583)/$E583</f>
        <v>-0.48085038784878903</v>
      </c>
      <c r="DV583" s="46">
        <f>IF((CY583-CO583)&lt;45,(CW583-$T583)/$T583,(CV583-$U583)/$U583)</f>
        <v>-0.18060973363914892</v>
      </c>
      <c r="DW583" s="46">
        <f>IF((CY583-CO583)&lt;45,(CV583-$T583)/$T583,(CW583-$U583)/$U583)</f>
        <v>-5.1631481140446384E-2</v>
      </c>
      <c r="DX583" s="46">
        <f>SQRT((CR583-CH583)^2+(CS583-CI583)^2)</f>
        <v>66.875689760928807</v>
      </c>
      <c r="DY583" s="46">
        <f>SQRT((CT583-CJ583)^2+(CU583-CK583)^2)</f>
        <v>65.668000076140615</v>
      </c>
      <c r="DZ583" s="46">
        <f>ABS(CO583-CE583)</f>
        <v>29.914999999999999</v>
      </c>
      <c r="EA583" s="46" t="str">
        <f>IF(DZ583&lt;45,EA$6,EA$5)</f>
        <v>CIRC</v>
      </c>
    </row>
    <row r="584" spans="3:131" x14ac:dyDescent="0.2">
      <c r="C584" s="98"/>
      <c r="D584" s="3">
        <v>2129</v>
      </c>
      <c r="E584" s="3">
        <v>117881.62699999999</v>
      </c>
      <c r="F584" s="3">
        <v>332.87799999999999</v>
      </c>
      <c r="G584" s="3">
        <v>342.10500000000002</v>
      </c>
      <c r="H584" s="3">
        <v>330.96899999999999</v>
      </c>
      <c r="I584" s="3">
        <v>342.36799999999999</v>
      </c>
      <c r="J584" s="3">
        <v>397.637</v>
      </c>
      <c r="K584" s="3">
        <v>377.459</v>
      </c>
      <c r="L584" s="3">
        <v>21.754000000000001</v>
      </c>
      <c r="M584" s="5">
        <f>IF(L584&lt;90, L584, 180-L584)</f>
        <v>21.754000000000001</v>
      </c>
      <c r="N584" s="3">
        <v>2132</v>
      </c>
      <c r="O584" s="3">
        <v>2770.2579999999998</v>
      </c>
      <c r="P584" s="3">
        <v>267.28199999999998</v>
      </c>
      <c r="Q584" s="3">
        <v>267.28199999999998</v>
      </c>
      <c r="R584" s="3">
        <v>266.23700000000002</v>
      </c>
      <c r="S584" s="3">
        <v>266.74700000000001</v>
      </c>
      <c r="T584" s="3">
        <v>59.39</v>
      </c>
      <c r="U584" s="3">
        <v>59.39</v>
      </c>
      <c r="V584" s="3">
        <v>0</v>
      </c>
      <c r="W584" s="5">
        <f>IF(V584&lt;90, V584, 180-V584)</f>
        <v>0</v>
      </c>
      <c r="X584" s="3">
        <v>2138</v>
      </c>
      <c r="Y584" s="3">
        <v>84837.845000000001</v>
      </c>
      <c r="Z584" s="3">
        <v>351.54500000000002</v>
      </c>
      <c r="AA584" s="3">
        <v>335.476</v>
      </c>
      <c r="AB584" s="3">
        <v>350.37400000000002</v>
      </c>
      <c r="AC584" s="3">
        <v>335.959</v>
      </c>
      <c r="AD584" s="3">
        <v>352.30399999999997</v>
      </c>
      <c r="AE584" s="3">
        <v>306.60700000000003</v>
      </c>
      <c r="AF584" s="3">
        <v>15.757</v>
      </c>
      <c r="AG584" s="5">
        <f>IF(AF584&lt;90, AF584, 180-AF584)</f>
        <v>15.757</v>
      </c>
      <c r="AH584" s="3">
        <v>2141</v>
      </c>
      <c r="AI584" s="3">
        <v>2342.1239999999998</v>
      </c>
      <c r="AJ584" s="3">
        <v>318.43900000000002</v>
      </c>
      <c r="AK584" s="3">
        <v>263.13</v>
      </c>
      <c r="AL584" s="3">
        <v>317.471</v>
      </c>
      <c r="AM584" s="3">
        <v>263.73500000000001</v>
      </c>
      <c r="AN584" s="3">
        <v>55.284999999999997</v>
      </c>
      <c r="AO584" s="3">
        <v>53.941000000000003</v>
      </c>
      <c r="AP584" s="3">
        <v>111.721</v>
      </c>
      <c r="AQ584" s="5">
        <f>IF(AP584&lt;90, AP584, 180-AP584)</f>
        <v>68.278999999999996</v>
      </c>
      <c r="AR584" s="3">
        <v>2147</v>
      </c>
      <c r="AS584" s="3">
        <v>87087.519</v>
      </c>
      <c r="AT584" s="3">
        <v>322.06099999999998</v>
      </c>
      <c r="AU584" s="3">
        <v>356.69499999999999</v>
      </c>
      <c r="AV584" s="3">
        <v>320.572</v>
      </c>
      <c r="AW584" s="3">
        <v>357.50099999999998</v>
      </c>
      <c r="AX584" s="3">
        <v>353.13600000000002</v>
      </c>
      <c r="AY584" s="3">
        <v>313.99599999999998</v>
      </c>
      <c r="AZ584" s="3">
        <v>16.11</v>
      </c>
      <c r="BA584" s="5">
        <f>IF(AZ584&lt;90, AZ584, 180-AZ584)</f>
        <v>16.11</v>
      </c>
      <c r="BB584" s="3">
        <v>2150</v>
      </c>
      <c r="BC584" s="3">
        <v>1964.8889999999999</v>
      </c>
      <c r="BD584" s="3">
        <v>285.298</v>
      </c>
      <c r="BE584" s="3">
        <v>285.17200000000003</v>
      </c>
      <c r="BF584" s="3">
        <v>284.30700000000002</v>
      </c>
      <c r="BG584" s="3">
        <v>286.01299999999998</v>
      </c>
      <c r="BH584" s="3">
        <v>52.093000000000004</v>
      </c>
      <c r="BI584" s="3">
        <v>48.024999999999999</v>
      </c>
      <c r="BJ584" s="3">
        <v>35.500999999999998</v>
      </c>
      <c r="BK584" s="5">
        <f>IF(BJ584&lt;90, BJ584, 180-BJ584)</f>
        <v>35.500999999999998</v>
      </c>
      <c r="BL584" s="3">
        <v>2156</v>
      </c>
      <c r="BM584" s="3">
        <v>83483.964999999997</v>
      </c>
      <c r="BN584" s="3">
        <v>325.03199999999998</v>
      </c>
      <c r="BO584" s="3">
        <v>313.98399999999998</v>
      </c>
      <c r="BP584" s="3">
        <v>323.85199999999998</v>
      </c>
      <c r="BQ584" s="3">
        <v>314.54700000000003</v>
      </c>
      <c r="BR584" s="3">
        <v>343.97399999999999</v>
      </c>
      <c r="BS584" s="3">
        <v>309.02</v>
      </c>
      <c r="BT584" s="3">
        <v>17.106000000000002</v>
      </c>
      <c r="BU584" s="5">
        <f>IF(BT584&lt;90, BT584, 180-BT584)</f>
        <v>17.106000000000002</v>
      </c>
      <c r="BV584" s="3">
        <v>2159</v>
      </c>
      <c r="BW584" s="3">
        <v>1806.675</v>
      </c>
      <c r="BX584" s="3">
        <v>284.09899999999999</v>
      </c>
      <c r="BY584" s="3">
        <v>249.58600000000001</v>
      </c>
      <c r="BZ584" s="3">
        <v>282.80399999999997</v>
      </c>
      <c r="CA584" s="3">
        <v>251.124</v>
      </c>
      <c r="CB584" s="3">
        <v>49.323999999999998</v>
      </c>
      <c r="CC584" s="3">
        <v>46.637</v>
      </c>
      <c r="CD584" s="3">
        <v>178.524</v>
      </c>
      <c r="CE584" s="5">
        <f>IF(CD584&lt;90, CD584, 180-CD584)</f>
        <v>1.4759999999999991</v>
      </c>
      <c r="CF584" s="3">
        <v>2165</v>
      </c>
      <c r="CG584" s="3">
        <v>61981.892999999996</v>
      </c>
      <c r="CH584" s="3">
        <v>382.55900000000003</v>
      </c>
      <c r="CI584" s="3">
        <v>311.79700000000003</v>
      </c>
      <c r="CJ584" s="3">
        <v>381.077</v>
      </c>
      <c r="CK584" s="3">
        <v>311.55799999999999</v>
      </c>
      <c r="CL584" s="3">
        <v>294.93599999999998</v>
      </c>
      <c r="CM584" s="3">
        <v>267.57600000000002</v>
      </c>
      <c r="CN584" s="3">
        <v>41.268999999999998</v>
      </c>
      <c r="CO584" s="5">
        <f>IF(CN584&lt;90, CN584, 180-CN584)</f>
        <v>41.268999999999998</v>
      </c>
      <c r="CP584" s="3">
        <v>2168</v>
      </c>
      <c r="CQ584" s="3">
        <v>2168.0329999999999</v>
      </c>
      <c r="CR584" s="3">
        <v>345.93099999999998</v>
      </c>
      <c r="CS584" s="3">
        <v>257.84899999999999</v>
      </c>
      <c r="CT584" s="3">
        <v>343.59800000000001</v>
      </c>
      <c r="CU584" s="3">
        <v>260.12099999999998</v>
      </c>
      <c r="CV584" s="3">
        <v>56.363999999999997</v>
      </c>
      <c r="CW584" s="3">
        <v>48.975000000000001</v>
      </c>
      <c r="CX584" s="3">
        <v>5.8579999999999997</v>
      </c>
      <c r="CY584" s="5">
        <f>IF(CX584&lt;90, CX584, 180-CX584)</f>
        <v>5.8579999999999997</v>
      </c>
      <c r="CZ584" s="46">
        <f>(Y584-$E584)/$E584</f>
        <v>-0.28031325017256503</v>
      </c>
      <c r="DA584" s="46">
        <f t="shared" ref="DA584:DA585" si="3642">IF((AQ584-AG584)&lt;45,(AO584-$T584)/$T584,(AN584-$U584)/$U584)</f>
        <v>-6.9119380367065233E-2</v>
      </c>
      <c r="DB584" s="46">
        <f t="shared" ref="DB584:DB585" si="3643">IF((AQ584-AG584)&lt;45,(AN584-$T584)/$T584,(AO584-$U584)/$U584)</f>
        <v>-9.1749452769826531E-2</v>
      </c>
      <c r="DC584" s="46">
        <f>SQRT((AJ584-Z584)^2+(AK584-AA584)^2)</f>
        <v>79.560988882743288</v>
      </c>
      <c r="DD584" s="46">
        <f>SQRT((AL584-AB584)^2+(AM584-AC584)^2)</f>
        <v>79.365695265649876</v>
      </c>
      <c r="DE584" s="46">
        <f>ABS(AQ584-AG584)</f>
        <v>52.521999999999998</v>
      </c>
      <c r="DF584" s="46" t="str">
        <f t="shared" ref="DF584:DF586" si="3644">IF(DE584&lt;45,DF$6,DF$5)</f>
        <v>RAD</v>
      </c>
      <c r="DG584" s="46">
        <f>(AS584-$E584)/$E584</f>
        <v>-0.26122907177044641</v>
      </c>
      <c r="DH584" s="46">
        <f t="shared" ref="DH584:DH585" si="3645">IF((BK584-BA584)&lt;45,(BI584-$T584)/$T584,(BH584-$U584)/$U584)</f>
        <v>-0.19136218218555315</v>
      </c>
      <c r="DI584" s="46">
        <f t="shared" ref="DI584:DI585" si="3646">IF((BK584-BA584)&lt;45,(BH584-$T584)/$T584,(BI584-$U584)/$U584)</f>
        <v>-0.12286580232362346</v>
      </c>
      <c r="DJ584" s="46">
        <f>SQRT((BD584-AT584)^2+(BE584-AU584)^2)</f>
        <v>80.418018490882957</v>
      </c>
      <c r="DK584" s="46">
        <f>SQRT((BF584-AV584)^2+(BG584-AW584)^2)</f>
        <v>80.160366572265616</v>
      </c>
      <c r="DL584" s="46">
        <f>ABS(BK584-BA584)</f>
        <v>19.390999999999998</v>
      </c>
      <c r="DM584" s="46" t="str">
        <f t="shared" ref="DM584:DM586" si="3647">IF(DL584&lt;45,DM$6,DM$5)</f>
        <v>CIRC</v>
      </c>
      <c r="DN584" s="46">
        <f>(BM584-$E584)/$E584</f>
        <v>-0.29179833087984103</v>
      </c>
      <c r="DO584" s="46">
        <f t="shared" ref="DO584:DO585" si="3648">IF((CE584-BU584)&lt;45,(CC584-$T584)/$T584,(CB584-$U584)/$U584)</f>
        <v>-0.21473312005388112</v>
      </c>
      <c r="DP584" s="46">
        <f t="shared" ref="DP584:DP585" si="3649">IF((CE584-BU584)&lt;45,(CB584-$T584)/$T584,(CC584-$U584)/$U584)</f>
        <v>-0.16948981309984851</v>
      </c>
      <c r="DQ584" s="46">
        <f>SQRT((BX584-BN584)^2+(BY584-BO584)^2)</f>
        <v>76.306047551946989</v>
      </c>
      <c r="DR584" s="46">
        <f>SQRT((BZ584-BP584)^2+(CA584-BQ584)^2)</f>
        <v>75.547436971746464</v>
      </c>
      <c r="DS584" s="46">
        <f>ABS(CE584-BU584)</f>
        <v>15.630000000000003</v>
      </c>
      <c r="DT584" s="46" t="str">
        <f t="shared" ref="DT584:DT586" si="3650">IF(DS584&lt;45,DT$6,DT$5)</f>
        <v>CIRC</v>
      </c>
      <c r="DU584" s="46">
        <f>(CG584-$E584)/$E584</f>
        <v>-0.47420226054396075</v>
      </c>
      <c r="DV584" s="46">
        <f t="shared" ref="DV584:DV585" si="3651">IF((CY584-CO584)&lt;45,(CW584-$T584)/$T584,(CV584-$U584)/$U584)</f>
        <v>-0.17536622326991075</v>
      </c>
      <c r="DW584" s="46">
        <f t="shared" ref="DW584:DW585" si="3652">IF((CY584-CO584)&lt;45,(CV584-$T584)/$T584,(CW584-$U584)/$U584)</f>
        <v>-5.0951338609193521E-2</v>
      </c>
      <c r="DX584" s="46">
        <f>SQRT((CR584-CH584)^2+(CS584-CI584)^2)</f>
        <v>65.207339218833397</v>
      </c>
      <c r="DY584" s="46">
        <f>SQRT((CT584-CJ584)^2+(CU584-CK584)^2)</f>
        <v>63.643070400476439</v>
      </c>
      <c r="DZ584" s="46">
        <f>ABS(CO584-CE584)</f>
        <v>39.792999999999999</v>
      </c>
      <c r="EA584" s="46" t="str">
        <f t="shared" ref="EA584:EA586" si="3653">IF(DZ584&lt;45,EA$6,EA$5)</f>
        <v>CIRC</v>
      </c>
    </row>
    <row r="585" spans="3:131" x14ac:dyDescent="0.2">
      <c r="C585" s="98"/>
      <c r="D585" s="3">
        <v>2130</v>
      </c>
      <c r="E585" s="3">
        <v>119047.228</v>
      </c>
      <c r="F585" s="3">
        <v>334.33100000000002</v>
      </c>
      <c r="G585" s="3">
        <v>341.483</v>
      </c>
      <c r="H585" s="3">
        <v>332.53199999999998</v>
      </c>
      <c r="I585" s="3">
        <v>341.72800000000001</v>
      </c>
      <c r="J585" s="3">
        <v>402.44299999999998</v>
      </c>
      <c r="K585" s="3">
        <v>376.63900000000001</v>
      </c>
      <c r="L585" s="3">
        <v>19.597999999999999</v>
      </c>
      <c r="M585" s="5">
        <f>IF(L585&lt;90, L585, 180-L585)</f>
        <v>19.597999999999999</v>
      </c>
      <c r="N585" s="3">
        <v>2133</v>
      </c>
      <c r="O585" s="3">
        <v>2741.3180000000002</v>
      </c>
      <c r="P585" s="3">
        <v>266.779</v>
      </c>
      <c r="Q585" s="3">
        <v>266.779</v>
      </c>
      <c r="R585" s="3">
        <v>265.74200000000002</v>
      </c>
      <c r="S585" s="3">
        <v>266.291</v>
      </c>
      <c r="T585" s="3">
        <v>59.079000000000001</v>
      </c>
      <c r="U585" s="3">
        <v>59.079000000000001</v>
      </c>
      <c r="V585" s="3">
        <v>0</v>
      </c>
      <c r="W585" s="5">
        <f>IF(V585&lt;90, V585, 180-V585)</f>
        <v>0</v>
      </c>
      <c r="X585" s="3">
        <v>2139</v>
      </c>
      <c r="Y585" s="3">
        <v>85617.652000000002</v>
      </c>
      <c r="Z585" s="3">
        <v>351.892</v>
      </c>
      <c r="AA585" s="3">
        <v>336.05900000000003</v>
      </c>
      <c r="AB585" s="3">
        <v>350.803</v>
      </c>
      <c r="AC585" s="3">
        <v>336.62200000000001</v>
      </c>
      <c r="AD585" s="3">
        <v>352.77100000000002</v>
      </c>
      <c r="AE585" s="3">
        <v>309.01499999999999</v>
      </c>
      <c r="AF585" s="3">
        <v>14.339</v>
      </c>
      <c r="AG585" s="5">
        <f>IF(AF585&lt;90, AF585, 180-AF585)</f>
        <v>14.339</v>
      </c>
      <c r="AH585" s="3">
        <v>2142</v>
      </c>
      <c r="AI585" s="3">
        <v>2333.0030000000002</v>
      </c>
      <c r="AJ585" s="3">
        <v>318.476</v>
      </c>
      <c r="AK585" s="3">
        <v>263.05200000000002</v>
      </c>
      <c r="AL585" s="3">
        <v>317.51799999999997</v>
      </c>
      <c r="AM585" s="3">
        <v>263.654</v>
      </c>
      <c r="AN585" s="3">
        <v>55.619</v>
      </c>
      <c r="AO585" s="3">
        <v>53.406999999999996</v>
      </c>
      <c r="AP585" s="3">
        <v>116.065</v>
      </c>
      <c r="AQ585" s="5">
        <f>IF(AP585&lt;90, AP585, 180-AP585)</f>
        <v>63.935000000000002</v>
      </c>
      <c r="AR585" s="3">
        <v>2148</v>
      </c>
      <c r="AS585" s="3">
        <v>87225.574999999997</v>
      </c>
      <c r="AT585" s="3">
        <v>321.99299999999999</v>
      </c>
      <c r="AU585" s="3">
        <v>357.00900000000001</v>
      </c>
      <c r="AV585" s="3">
        <v>320.54000000000002</v>
      </c>
      <c r="AW585" s="3">
        <v>357.81799999999998</v>
      </c>
      <c r="AX585" s="3">
        <v>353.36900000000003</v>
      </c>
      <c r="AY585" s="3">
        <v>314.28699999999998</v>
      </c>
      <c r="AZ585" s="3">
        <v>15.145</v>
      </c>
      <c r="BA585" s="5">
        <f>IF(AZ585&lt;90, AZ585, 180-AZ585)</f>
        <v>15.145</v>
      </c>
      <c r="BB585" s="3">
        <v>2151</v>
      </c>
      <c r="BC585" s="3">
        <v>1974.461</v>
      </c>
      <c r="BD585" s="3">
        <v>285.62200000000001</v>
      </c>
      <c r="BE585" s="3">
        <v>285.27300000000002</v>
      </c>
      <c r="BF585" s="3">
        <v>284.81700000000001</v>
      </c>
      <c r="BG585" s="3">
        <v>286.07299999999998</v>
      </c>
      <c r="BH585" s="3">
        <v>52.732999999999997</v>
      </c>
      <c r="BI585" s="3">
        <v>47.673000000000002</v>
      </c>
      <c r="BJ585" s="3">
        <v>34.085999999999999</v>
      </c>
      <c r="BK585" s="5">
        <f>IF(BJ585&lt;90, BJ585, 180-BJ585)</f>
        <v>34.085999999999999</v>
      </c>
      <c r="BL585" s="3">
        <v>2157</v>
      </c>
      <c r="BM585" s="3">
        <v>83543.646999999997</v>
      </c>
      <c r="BN585" s="3">
        <v>325.26</v>
      </c>
      <c r="BO585" s="3">
        <v>314.846</v>
      </c>
      <c r="BP585" s="3">
        <v>324.07299999999998</v>
      </c>
      <c r="BQ585" s="3">
        <v>315.45800000000003</v>
      </c>
      <c r="BR585" s="3">
        <v>344.298</v>
      </c>
      <c r="BS585" s="3">
        <v>308.95100000000002</v>
      </c>
      <c r="BT585" s="3">
        <v>18.32</v>
      </c>
      <c r="BU585" s="5">
        <f>IF(BT585&lt;90, BT585, 180-BT585)</f>
        <v>18.32</v>
      </c>
      <c r="BV585" s="3">
        <v>2160</v>
      </c>
      <c r="BW585" s="3">
        <v>1795.64</v>
      </c>
      <c r="BX585" s="3">
        <v>284.08199999999999</v>
      </c>
      <c r="BY585" s="3">
        <v>249.71600000000001</v>
      </c>
      <c r="BZ585" s="3">
        <v>282.74900000000002</v>
      </c>
      <c r="CA585" s="3">
        <v>251.268</v>
      </c>
      <c r="CB585" s="3">
        <v>49.311</v>
      </c>
      <c r="CC585" s="3">
        <v>46.365000000000002</v>
      </c>
      <c r="CD585" s="3">
        <v>1.1870000000000001</v>
      </c>
      <c r="CE585" s="5">
        <f>IF(CD585&lt;90, CD585, 180-CD585)</f>
        <v>1.1870000000000001</v>
      </c>
      <c r="CF585" s="3">
        <v>2166</v>
      </c>
      <c r="CG585" s="3">
        <v>62028.963000000003</v>
      </c>
      <c r="CH585" s="3">
        <v>382.47300000000001</v>
      </c>
      <c r="CI585" s="3">
        <v>312.97699999999998</v>
      </c>
      <c r="CJ585" s="3">
        <v>380.99900000000002</v>
      </c>
      <c r="CK585" s="3">
        <v>313.02800000000002</v>
      </c>
      <c r="CL585" s="3">
        <v>296.50099999999998</v>
      </c>
      <c r="CM585" s="3">
        <v>266.36599999999999</v>
      </c>
      <c r="CN585" s="3">
        <v>39.392000000000003</v>
      </c>
      <c r="CO585" s="5">
        <f>IF(CN585&lt;90, CN585, 180-CN585)</f>
        <v>39.392000000000003</v>
      </c>
      <c r="CP585" s="3">
        <v>2169</v>
      </c>
      <c r="CQ585" s="3">
        <v>2221.7469999999998</v>
      </c>
      <c r="CR585" s="3">
        <v>346.03699999999998</v>
      </c>
      <c r="CS585" s="3">
        <v>257.77100000000002</v>
      </c>
      <c r="CT585" s="3">
        <v>343.72</v>
      </c>
      <c r="CU585" s="3">
        <v>260.03800000000001</v>
      </c>
      <c r="CV585" s="3">
        <v>56.92</v>
      </c>
      <c r="CW585" s="3">
        <v>49.698</v>
      </c>
      <c r="CX585" s="3">
        <v>179.25899999999999</v>
      </c>
      <c r="CY585" s="5">
        <f>IF(CX585&lt;90, CX585, 180-CX585)</f>
        <v>0.74100000000001387</v>
      </c>
      <c r="CZ585" s="46">
        <f>(Y585-$E585)/$E585</f>
        <v>-0.28080936080258839</v>
      </c>
      <c r="DA585" s="46">
        <f t="shared" si="3642"/>
        <v>-5.8565649384722168E-2</v>
      </c>
      <c r="DB585" s="46">
        <f t="shared" si="3643"/>
        <v>-9.600704141911684E-2</v>
      </c>
      <c r="DC585" s="46">
        <f>SQRT((AJ585-Z585)^2+(AK585-AA585)^2)</f>
        <v>80.291040004473729</v>
      </c>
      <c r="DD585" s="46">
        <f>SQRT((AL585-AB585)^2+(AM585-AC585)^2)</f>
        <v>80.201123739010058</v>
      </c>
      <c r="DE585" s="46">
        <f>ABS(AQ585-AG585)</f>
        <v>49.596000000000004</v>
      </c>
      <c r="DF585" s="46" t="str">
        <f t="shared" si="3644"/>
        <v>RAD</v>
      </c>
      <c r="DG585" s="46">
        <f>(AS585-$E585)/$E585</f>
        <v>-0.26730276323611674</v>
      </c>
      <c r="DH585" s="46">
        <f t="shared" si="3645"/>
        <v>-0.19306352511044531</v>
      </c>
      <c r="DI585" s="46">
        <f t="shared" si="3646"/>
        <v>-0.10741549450735462</v>
      </c>
      <c r="DJ585" s="46">
        <f>SQRT((BD585-AT585)^2+(BE585-AU585)^2)</f>
        <v>80.429492955009962</v>
      </c>
      <c r="DK585" s="46">
        <f>SQRT((BF585-AV585)^2+(BG585-AW585)^2)</f>
        <v>80.146601637249731</v>
      </c>
      <c r="DL585" s="46">
        <f>ABS(BK585-BA585)</f>
        <v>18.940999999999999</v>
      </c>
      <c r="DM585" s="46" t="str">
        <f t="shared" si="3647"/>
        <v>CIRC</v>
      </c>
      <c r="DN585" s="46">
        <f>(BM585-$E585)/$E585</f>
        <v>-0.29823106002938604</v>
      </c>
      <c r="DO585" s="46">
        <f t="shared" si="3648"/>
        <v>-0.21520337175646165</v>
      </c>
      <c r="DP585" s="46">
        <f t="shared" si="3649"/>
        <v>-0.16533793733814048</v>
      </c>
      <c r="DQ585" s="46">
        <f>SQRT((BX585-BN585)^2+(BY585-BO585)^2)</f>
        <v>77.055464335762707</v>
      </c>
      <c r="DR585" s="46">
        <f>SQRT((BZ585-BP585)^2+(CA585-BQ585)^2)</f>
        <v>76.341529169908569</v>
      </c>
      <c r="DS585" s="46">
        <f>ABS(CE585-BU585)</f>
        <v>17.132999999999999</v>
      </c>
      <c r="DT585" s="46" t="str">
        <f t="shared" si="3650"/>
        <v>CIRC</v>
      </c>
      <c r="DU585" s="46">
        <f>(CG585-$E585)/$E585</f>
        <v>-0.47895499927138158</v>
      </c>
      <c r="DV585" s="46">
        <f t="shared" si="3651"/>
        <v>-0.15878738638094755</v>
      </c>
      <c r="DW585" s="46">
        <f t="shared" si="3652"/>
        <v>-3.6544288156536146E-2</v>
      </c>
      <c r="DX585" s="46">
        <f>SQRT((CR585-CH585)^2+(CS585-CI585)^2)</f>
        <v>66.145933601393807</v>
      </c>
      <c r="DY585" s="46">
        <f>SQRT((CT585-CJ585)^2+(CU585-CK585)^2)</f>
        <v>64.789381390780392</v>
      </c>
      <c r="DZ585" s="46">
        <f>ABS(CO585-CE585)</f>
        <v>38.205000000000005</v>
      </c>
      <c r="EA585" s="46" t="str">
        <f t="shared" si="3653"/>
        <v>CIRC</v>
      </c>
    </row>
    <row r="586" spans="3:131" ht="17" x14ac:dyDescent="0.2">
      <c r="C586" s="21" t="s">
        <v>19</v>
      </c>
      <c r="D586" s="7"/>
      <c r="E586" s="7">
        <f t="shared" ref="E586:M586" si="3654">AVERAGE(E583:E585)</f>
        <v>118735.68033333332</v>
      </c>
      <c r="F586" s="7">
        <f t="shared" si="3654"/>
        <v>333.5266666666667</v>
      </c>
      <c r="G586" s="7">
        <f t="shared" si="3654"/>
        <v>341.98633333333333</v>
      </c>
      <c r="H586" s="7">
        <f t="shared" si="3654"/>
        <v>331.6556666666666</v>
      </c>
      <c r="I586" s="7">
        <f t="shared" si="3654"/>
        <v>342.24866666666668</v>
      </c>
      <c r="J586" s="7">
        <f t="shared" si="3654"/>
        <v>400.67466666666661</v>
      </c>
      <c r="K586" s="7">
        <f t="shared" si="3654"/>
        <v>377.31200000000007</v>
      </c>
      <c r="L586" s="7">
        <f t="shared" si="3654"/>
        <v>17.271333333333335</v>
      </c>
      <c r="M586" s="7">
        <f t="shared" si="3654"/>
        <v>17.271333333333335</v>
      </c>
      <c r="N586" s="7"/>
      <c r="O586" s="7">
        <f t="shared" ref="O586:W586" si="3655">AVERAGE(O583:O585)</f>
        <v>2771.2340000000004</v>
      </c>
      <c r="P586" s="7">
        <f t="shared" si="3655"/>
        <v>266.94666666666666</v>
      </c>
      <c r="Q586" s="7">
        <f t="shared" si="3655"/>
        <v>267.05833333333334</v>
      </c>
      <c r="R586" s="7">
        <f t="shared" si="3655"/>
        <v>265.904</v>
      </c>
      <c r="S586" s="7">
        <f t="shared" si="3655"/>
        <v>266.53733333333338</v>
      </c>
      <c r="T586" s="7">
        <f t="shared" si="3655"/>
        <v>59.400000000000006</v>
      </c>
      <c r="U586" s="7">
        <f t="shared" si="3655"/>
        <v>59.400000000000006</v>
      </c>
      <c r="V586" s="7">
        <f t="shared" si="3655"/>
        <v>0</v>
      </c>
      <c r="W586" s="7">
        <f t="shared" si="3655"/>
        <v>0</v>
      </c>
      <c r="X586" s="7"/>
      <c r="Y586" s="7">
        <f t="shared" ref="Y586:AG586" si="3656">AVERAGE(Y583:Y585)</f>
        <v>85306.930333333337</v>
      </c>
      <c r="Z586" s="7">
        <f t="shared" si="3656"/>
        <v>352.02666666666664</v>
      </c>
      <c r="AA586" s="7">
        <f t="shared" si="3656"/>
        <v>335.83733333333333</v>
      </c>
      <c r="AB586" s="7">
        <f t="shared" si="3656"/>
        <v>350.91766666666672</v>
      </c>
      <c r="AC586" s="7">
        <f t="shared" si="3656"/>
        <v>336.36833333333334</v>
      </c>
      <c r="AD586" s="7">
        <f t="shared" si="3656"/>
        <v>352.66766666666666</v>
      </c>
      <c r="AE586" s="7">
        <f t="shared" si="3656"/>
        <v>307.98333333333329</v>
      </c>
      <c r="AF586" s="7">
        <f t="shared" si="3656"/>
        <v>14.989666666666666</v>
      </c>
      <c r="AG586" s="7">
        <f t="shared" si="3656"/>
        <v>14.989666666666666</v>
      </c>
      <c r="AH586" s="7"/>
      <c r="AI586" s="7">
        <f t="shared" ref="AI586:AQ586" si="3657">AVERAGE(AI583:AI585)</f>
        <v>2329.7750000000001</v>
      </c>
      <c r="AJ586" s="7">
        <f t="shared" si="3657"/>
        <v>318.32333333333332</v>
      </c>
      <c r="AK586" s="7">
        <f t="shared" si="3657"/>
        <v>263.08466666666669</v>
      </c>
      <c r="AL586" s="7">
        <f t="shared" si="3657"/>
        <v>317.32</v>
      </c>
      <c r="AM586" s="7">
        <f t="shared" si="3657"/>
        <v>263.68933333333331</v>
      </c>
      <c r="AN586" s="7">
        <f t="shared" si="3657"/>
        <v>55.252000000000002</v>
      </c>
      <c r="AO586" s="7">
        <f t="shared" si="3657"/>
        <v>53.68866666666667</v>
      </c>
      <c r="AP586" s="7">
        <f t="shared" si="3657"/>
        <v>111.72233333333334</v>
      </c>
      <c r="AQ586" s="7">
        <f t="shared" si="3657"/>
        <v>68.277666666666661</v>
      </c>
      <c r="AR586" s="7"/>
      <c r="AS586" s="7">
        <f t="shared" ref="AS586:BA586" si="3658">AVERAGE(AS583:AS585)</f>
        <v>87174.26400000001</v>
      </c>
      <c r="AT586" s="7">
        <f t="shared" si="3658"/>
        <v>321.84733333333332</v>
      </c>
      <c r="AU586" s="7">
        <f t="shared" si="3658"/>
        <v>356.65500000000003</v>
      </c>
      <c r="AV586" s="7">
        <f t="shared" si="3658"/>
        <v>320.38799999999998</v>
      </c>
      <c r="AW586" s="7">
        <f t="shared" si="3658"/>
        <v>357.45366666666661</v>
      </c>
      <c r="AX586" s="7">
        <f t="shared" si="3658"/>
        <v>353.66566666666671</v>
      </c>
      <c r="AY586" s="7">
        <f t="shared" si="3658"/>
        <v>313.839</v>
      </c>
      <c r="AZ586" s="7">
        <f t="shared" si="3658"/>
        <v>16.320333333333334</v>
      </c>
      <c r="BA586" s="7">
        <f t="shared" si="3658"/>
        <v>16.320333333333334</v>
      </c>
      <c r="BB586" s="7"/>
      <c r="BC586" s="7">
        <f t="shared" ref="BC586:BK586" si="3659">AVERAGE(BC583:BC585)</f>
        <v>1969.9939999999999</v>
      </c>
      <c r="BD586" s="7">
        <f t="shared" si="3659"/>
        <v>285.46300000000002</v>
      </c>
      <c r="BE586" s="7">
        <f t="shared" si="3659"/>
        <v>285.25466666666665</v>
      </c>
      <c r="BF586" s="7">
        <f t="shared" si="3659"/>
        <v>284.5626666666667</v>
      </c>
      <c r="BG586" s="7">
        <f t="shared" si="3659"/>
        <v>286.11366666666669</v>
      </c>
      <c r="BH586" s="7">
        <f t="shared" si="3659"/>
        <v>52.399666666666668</v>
      </c>
      <c r="BI586" s="7">
        <f t="shared" si="3659"/>
        <v>47.868666666666662</v>
      </c>
      <c r="BJ586" s="7">
        <f t="shared" si="3659"/>
        <v>36.169333333333334</v>
      </c>
      <c r="BK586" s="7">
        <f t="shared" si="3659"/>
        <v>36.169333333333334</v>
      </c>
      <c r="BL586" s="7"/>
      <c r="BM586" s="7">
        <f t="shared" ref="BM586:BU586" si="3660">AVERAGE(BM583:BM585)</f>
        <v>83310.811999999991</v>
      </c>
      <c r="BN586" s="7">
        <f t="shared" si="3660"/>
        <v>325.01666666666665</v>
      </c>
      <c r="BO586" s="7">
        <f t="shared" si="3660"/>
        <v>314.30966666666666</v>
      </c>
      <c r="BP586" s="7">
        <f t="shared" si="3660"/>
        <v>323.8243333333333</v>
      </c>
      <c r="BQ586" s="7">
        <f t="shared" si="3660"/>
        <v>314.86466666666666</v>
      </c>
      <c r="BR586" s="7">
        <f t="shared" si="3660"/>
        <v>344.07366666666667</v>
      </c>
      <c r="BS586" s="7">
        <f t="shared" si="3660"/>
        <v>308.29000000000002</v>
      </c>
      <c r="BT586" s="7">
        <f t="shared" si="3660"/>
        <v>17.583000000000002</v>
      </c>
      <c r="BU586" s="7">
        <f t="shared" si="3660"/>
        <v>17.583000000000002</v>
      </c>
      <c r="BV586" s="7"/>
      <c r="BW586" s="7">
        <f t="shared" ref="BW586:CE586" si="3661">AVERAGE(BW583:BW585)</f>
        <v>1804.0103333333334</v>
      </c>
      <c r="BX586" s="7">
        <f t="shared" si="3661"/>
        <v>284.18966666666665</v>
      </c>
      <c r="BY586" s="7">
        <f t="shared" si="3661"/>
        <v>249.65600000000003</v>
      </c>
      <c r="BZ586" s="7">
        <f t="shared" si="3661"/>
        <v>282.90166666666664</v>
      </c>
      <c r="CA586" s="7">
        <f t="shared" si="3661"/>
        <v>251.19733333333332</v>
      </c>
      <c r="CB586" s="7">
        <f t="shared" si="3661"/>
        <v>49.368666666666662</v>
      </c>
      <c r="CC586" s="7">
        <f t="shared" si="3661"/>
        <v>46.526333333333334</v>
      </c>
      <c r="CD586" s="7">
        <f t="shared" si="3661"/>
        <v>117.17733333333335</v>
      </c>
      <c r="CE586" s="7">
        <f t="shared" si="3661"/>
        <v>3.6140000000000003</v>
      </c>
      <c r="CF586" s="10"/>
      <c r="CG586" s="7">
        <f t="shared" ref="CG586:CO586" si="3662">AVERAGE(CG583:CG585)</f>
        <v>61978.026666666672</v>
      </c>
      <c r="CH586" s="7">
        <f t="shared" si="3662"/>
        <v>382.52933333333334</v>
      </c>
      <c r="CI586" s="7">
        <f t="shared" si="3662"/>
        <v>312.70166666666665</v>
      </c>
      <c r="CJ586" s="7">
        <f t="shared" si="3662"/>
        <v>381.06133333333332</v>
      </c>
      <c r="CK586" s="7">
        <f t="shared" si="3662"/>
        <v>312.68966666666665</v>
      </c>
      <c r="CL586" s="7">
        <f t="shared" si="3662"/>
        <v>296.01066666666662</v>
      </c>
      <c r="CM586" s="7">
        <f t="shared" si="3662"/>
        <v>266.58966666666669</v>
      </c>
      <c r="CN586" s="7">
        <f t="shared" si="3662"/>
        <v>39.585000000000001</v>
      </c>
      <c r="CO586" s="7">
        <f t="shared" si="3662"/>
        <v>39.585000000000001</v>
      </c>
      <c r="CP586" s="10"/>
      <c r="CQ586" s="7">
        <f t="shared" ref="CQ586:DE586" si="3663">AVERAGE(CQ583:CQ585)</f>
        <v>2189.0906666666665</v>
      </c>
      <c r="CR586" s="7">
        <f t="shared" si="3663"/>
        <v>345.87966666666665</v>
      </c>
      <c r="CS586" s="7">
        <f t="shared" si="3663"/>
        <v>257.72233333333332</v>
      </c>
      <c r="CT586" s="7">
        <f t="shared" si="3663"/>
        <v>343.55966666666671</v>
      </c>
      <c r="CU586" s="7">
        <f t="shared" si="3663"/>
        <v>259.96899999999999</v>
      </c>
      <c r="CV586" s="7">
        <f t="shared" si="3663"/>
        <v>56.643666666666661</v>
      </c>
      <c r="CW586" s="7">
        <f t="shared" si="3663"/>
        <v>49.205333333333336</v>
      </c>
      <c r="CX586" s="7">
        <f t="shared" si="3663"/>
        <v>62.321666666666658</v>
      </c>
      <c r="CY586" s="7">
        <f t="shared" si="3663"/>
        <v>2.815666666666671</v>
      </c>
      <c r="CZ586" s="49">
        <f t="shared" si="3663"/>
        <v>-0.28153395726720171</v>
      </c>
      <c r="DA586" s="49">
        <f t="shared" si="3663"/>
        <v>-6.9789302663072886E-2</v>
      </c>
      <c r="DB586" s="49">
        <f t="shared" si="3663"/>
        <v>-9.6141496344163982E-2</v>
      </c>
      <c r="DC586" s="49">
        <f t="shared" si="3663"/>
        <v>80.181900436510901</v>
      </c>
      <c r="DD586" s="49">
        <f t="shared" si="3663"/>
        <v>80.071193314652064</v>
      </c>
      <c r="DE586" s="49">
        <f t="shared" si="3663"/>
        <v>53.288000000000004</v>
      </c>
      <c r="DF586" s="46" t="str">
        <f t="shared" si="3644"/>
        <v>RAD</v>
      </c>
      <c r="DG586" s="49">
        <f t="shared" ref="DG586:DL586" si="3664">AVERAGE(DG583:DG585)</f>
        <v>-0.26579547558074074</v>
      </c>
      <c r="DH586" s="49">
        <f t="shared" si="3664"/>
        <v>-0.19412104224214832</v>
      </c>
      <c r="DI586" s="49">
        <f t="shared" si="3664"/>
        <v>-0.11782230411350418</v>
      </c>
      <c r="DJ586" s="49">
        <f t="shared" si="3664"/>
        <v>80.136553841226018</v>
      </c>
      <c r="DK586" s="49">
        <f t="shared" si="3664"/>
        <v>79.830515655666048</v>
      </c>
      <c r="DL586" s="49">
        <f t="shared" si="3664"/>
        <v>19.849</v>
      </c>
      <c r="DM586" s="46" t="str">
        <f t="shared" si="3647"/>
        <v>CIRC</v>
      </c>
      <c r="DN586" s="49">
        <f t="shared" ref="DN586:DS586" si="3665">AVERAGE(DN583:DN585)</f>
        <v>-0.29832500815736612</v>
      </c>
      <c r="DO586" s="49">
        <f t="shared" si="3665"/>
        <v>-0.21671904925038135</v>
      </c>
      <c r="DP586" s="49">
        <f t="shared" si="3665"/>
        <v>-0.16886595102158861</v>
      </c>
      <c r="DQ586" s="49">
        <f t="shared" si="3665"/>
        <v>76.465563505254394</v>
      </c>
      <c r="DR586" s="49">
        <f t="shared" si="3665"/>
        <v>75.685154082876934</v>
      </c>
      <c r="DS586" s="49">
        <f t="shared" si="3665"/>
        <v>13.968999999999999</v>
      </c>
      <c r="DT586" s="46" t="str">
        <f t="shared" si="3650"/>
        <v>CIRC</v>
      </c>
      <c r="DU586" s="49">
        <f t="shared" ref="DU586:DZ586" si="3666">AVERAGE(DU583:DU585)</f>
        <v>-0.47800254922137708</v>
      </c>
      <c r="DV586" s="49">
        <f t="shared" si="3666"/>
        <v>-0.17158778109666908</v>
      </c>
      <c r="DW586" s="49">
        <f t="shared" si="3666"/>
        <v>-4.6375702635392015E-2</v>
      </c>
      <c r="DX586" s="49">
        <f t="shared" si="3666"/>
        <v>66.076320860385337</v>
      </c>
      <c r="DY586" s="49">
        <f t="shared" si="3666"/>
        <v>64.700150622465813</v>
      </c>
      <c r="DZ586" s="49">
        <f t="shared" si="3666"/>
        <v>35.971000000000004</v>
      </c>
      <c r="EA586" s="46" t="str">
        <f t="shared" si="3653"/>
        <v>CIRC</v>
      </c>
    </row>
    <row r="587" spans="3:131" ht="17" x14ac:dyDescent="0.2">
      <c r="C587" s="21" t="s">
        <v>20</v>
      </c>
      <c r="D587" s="7"/>
      <c r="E587" s="7">
        <f>STDEV(E583:E585)</f>
        <v>748.59249366684196</v>
      </c>
      <c r="F587" s="7">
        <f t="shared" ref="F587:M587" si="3667">STDEV(F583:F585)</f>
        <v>0.73890211349904755</v>
      </c>
      <c r="G587" s="7">
        <f t="shared" si="3667"/>
        <v>0.4557382289575081</v>
      </c>
      <c r="H587" s="7">
        <f t="shared" si="3667"/>
        <v>0.79857518953027851</v>
      </c>
      <c r="I587" s="7">
        <f t="shared" si="3667"/>
        <v>0.47244188355110844</v>
      </c>
      <c r="J587" s="7">
        <f t="shared" si="3667"/>
        <v>2.6425015294855223</v>
      </c>
      <c r="K587" s="7">
        <f t="shared" si="3667"/>
        <v>0.61286784872434408</v>
      </c>
      <c r="L587" s="7">
        <f t="shared" si="3667"/>
        <v>5.9947768376590442</v>
      </c>
      <c r="M587" s="7">
        <f t="shared" si="3667"/>
        <v>5.9947768376590442</v>
      </c>
      <c r="N587" s="7"/>
      <c r="O587" s="7">
        <f>STDEV(O583:O585)</f>
        <v>30.415746711202079</v>
      </c>
      <c r="P587" s="7">
        <f t="shared" ref="P587:W587" si="3668">STDEV(P583:P585)</f>
        <v>0.29040718540237365</v>
      </c>
      <c r="Q587" s="7">
        <f t="shared" si="3668"/>
        <v>0.25607876392494761</v>
      </c>
      <c r="R587" s="7">
        <f t="shared" si="3668"/>
        <v>0.28842156646132411</v>
      </c>
      <c r="S587" s="7">
        <f t="shared" si="3668"/>
        <v>0.23020063712626324</v>
      </c>
      <c r="T587" s="7">
        <f t="shared" si="3668"/>
        <v>0.32611501038744034</v>
      </c>
      <c r="U587" s="7">
        <f t="shared" si="3668"/>
        <v>0.32611501038744034</v>
      </c>
      <c r="V587" s="7">
        <f t="shared" si="3668"/>
        <v>0</v>
      </c>
      <c r="W587" s="7">
        <f t="shared" si="3668"/>
        <v>0</v>
      </c>
      <c r="X587" s="7"/>
      <c r="Y587" s="7">
        <f>STDEV(Y583:Y585)</f>
        <v>413.32073200159277</v>
      </c>
      <c r="Z587" s="7">
        <f t="shared" ref="Z587:AG587" si="3669">STDEV(Z583:Z585)</f>
        <v>0.56125068671076839</v>
      </c>
      <c r="AA587" s="7">
        <f t="shared" si="3669"/>
        <v>0.31559837346433833</v>
      </c>
      <c r="AB587" s="7">
        <f t="shared" si="3669"/>
        <v>0.60914885974885902</v>
      </c>
      <c r="AC587" s="7">
        <f t="shared" si="3669"/>
        <v>0.35786356804421393</v>
      </c>
      <c r="AD587" s="7">
        <f t="shared" si="3669"/>
        <v>0.32458024174823669</v>
      </c>
      <c r="AE587" s="7">
        <f t="shared" si="3669"/>
        <v>1.2404484404171228</v>
      </c>
      <c r="AF587" s="7">
        <f t="shared" si="3669"/>
        <v>0.71616292373546742</v>
      </c>
      <c r="AG587" s="7">
        <f t="shared" si="3669"/>
        <v>0.71616292373546742</v>
      </c>
      <c r="AH587" s="7"/>
      <c r="AI587" s="7">
        <f>STDEV(AI583:AI585)</f>
        <v>14.240096804446242</v>
      </c>
      <c r="AJ587" s="7">
        <f t="shared" ref="AJ587:AQ587" si="3670">STDEV(AJ583:AJ585)</f>
        <v>0.23311871081775876</v>
      </c>
      <c r="AK587" s="7">
        <f t="shared" si="3670"/>
        <v>4.0513372277957919E-2</v>
      </c>
      <c r="AL587" s="7">
        <f t="shared" si="3670"/>
        <v>0.30315507582752721</v>
      </c>
      <c r="AM587" s="7">
        <f t="shared" si="3670"/>
        <v>4.1476901202167425E-2</v>
      </c>
      <c r="AN587" s="7">
        <f t="shared" si="3670"/>
        <v>0.38456338879305851</v>
      </c>
      <c r="AO587" s="7">
        <f t="shared" si="3670"/>
        <v>0.26820576677867142</v>
      </c>
      <c r="AP587" s="7">
        <f t="shared" si="3670"/>
        <v>4.3420001535390718</v>
      </c>
      <c r="AQ587" s="7">
        <f t="shared" si="3670"/>
        <v>4.3420001535390718</v>
      </c>
      <c r="AR587" s="7"/>
      <c r="AS587" s="7">
        <f>STDEV(AS583:AS585)</f>
        <v>75.54165110056816</v>
      </c>
      <c r="AT587" s="7">
        <f t="shared" ref="AT587:BA587" si="3671">STDEV(AT583:AT585)</f>
        <v>0.31304366042666987</v>
      </c>
      <c r="AU587" s="7">
        <f t="shared" si="3671"/>
        <v>0.37560085196920862</v>
      </c>
      <c r="AV587" s="7">
        <f t="shared" si="3671"/>
        <v>0.29142408960138588</v>
      </c>
      <c r="AW587" s="7">
        <f t="shared" si="3671"/>
        <v>0.39015936914719512</v>
      </c>
      <c r="AX587" s="7">
        <f t="shared" si="3671"/>
        <v>0.72504643529454549</v>
      </c>
      <c r="AY587" s="7">
        <f t="shared" si="3671"/>
        <v>0.54377293055097808</v>
      </c>
      <c r="AZ587" s="7">
        <f t="shared" si="3671"/>
        <v>1.2933910210502211</v>
      </c>
      <c r="BA587" s="7">
        <f t="shared" si="3671"/>
        <v>1.2933910210502211</v>
      </c>
      <c r="BB587" s="7"/>
      <c r="BC587" s="7">
        <f>STDEV(BC583:BC585)</f>
        <v>4.8177877703361558</v>
      </c>
      <c r="BD587" s="7">
        <f t="shared" ref="BD587:BK587" si="3672">STDEV(BD583:BD585)</f>
        <v>0.16208331191088707</v>
      </c>
      <c r="BE587" s="7">
        <f t="shared" si="3672"/>
        <v>7.5195301271640383E-2</v>
      </c>
      <c r="BF587" s="7">
        <f t="shared" si="3672"/>
        <v>0.25500261436567867</v>
      </c>
      <c r="BG587" s="7">
        <f t="shared" si="3672"/>
        <v>0.12602116224402898</v>
      </c>
      <c r="BH587" s="7">
        <f t="shared" si="3672"/>
        <v>0.32083225108042257</v>
      </c>
      <c r="BI587" s="7">
        <f t="shared" si="3672"/>
        <v>0.17926609644138741</v>
      </c>
      <c r="BJ587" s="7">
        <f t="shared" si="3672"/>
        <v>2.4858214604700266</v>
      </c>
      <c r="BK587" s="7">
        <f t="shared" si="3672"/>
        <v>2.4858214604700266</v>
      </c>
      <c r="BL587" s="7"/>
      <c r="BM587" s="7">
        <f>STDEV(BM583:BM585)</f>
        <v>352.8599968670315</v>
      </c>
      <c r="BN587" s="7">
        <f t="shared" ref="BN587:BU587" si="3673">STDEV(BN583:BN585)</f>
        <v>0.25135101617724898</v>
      </c>
      <c r="BO587" s="7">
        <f t="shared" si="3673"/>
        <v>0.46802385979065625</v>
      </c>
      <c r="BP587" s="7">
        <f t="shared" si="3673"/>
        <v>0.26359122393078066</v>
      </c>
      <c r="BQ587" s="7">
        <f t="shared" si="3673"/>
        <v>0.51427068099721718</v>
      </c>
      <c r="BR587" s="7">
        <f t="shared" si="3673"/>
        <v>0.19468007944659682</v>
      </c>
      <c r="BS587" s="7">
        <f t="shared" si="3673"/>
        <v>1.2051352621179083</v>
      </c>
      <c r="BT587" s="7">
        <f t="shared" si="3673"/>
        <v>0.64741717617004824</v>
      </c>
      <c r="BU587" s="7">
        <f t="shared" si="3673"/>
        <v>0.64741717617004824</v>
      </c>
      <c r="BV587" s="7"/>
      <c r="BW587" s="7">
        <f>STDEV(BW583:BW585)</f>
        <v>7.4066713396323838</v>
      </c>
      <c r="BX587" s="7">
        <f t="shared" ref="BX587:CE587" si="3674">STDEV(BX583:BX585)</f>
        <v>0.1719718969289179</v>
      </c>
      <c r="BY587" s="7">
        <f t="shared" si="3674"/>
        <v>6.5574385243016717E-2</v>
      </c>
      <c r="BZ587" s="7">
        <f t="shared" si="3674"/>
        <v>0.21853222493108196</v>
      </c>
      <c r="CA587" s="7">
        <f t="shared" si="3674"/>
        <v>7.2037027515949759E-2</v>
      </c>
      <c r="CB587" s="7">
        <f t="shared" si="3674"/>
        <v>8.8861315167698643E-2</v>
      </c>
      <c r="CC587" s="7">
        <f t="shared" si="3674"/>
        <v>0.14290323066093702</v>
      </c>
      <c r="CD587" s="7">
        <f t="shared" si="3674"/>
        <v>100.50647054957869</v>
      </c>
      <c r="CE587" s="7">
        <f t="shared" si="3674"/>
        <v>3.9560458794104014</v>
      </c>
      <c r="CF587" s="10"/>
      <c r="CG587" s="7">
        <f>STDEV(CG583:CG585)</f>
        <v>52.975422889613469</v>
      </c>
      <c r="CH587" s="7">
        <f t="shared" ref="CH587:CO587" si="3675">STDEV(CH583:CH585)</f>
        <v>4.8809152147244995E-2</v>
      </c>
      <c r="CI587" s="7">
        <f t="shared" si="3675"/>
        <v>0.80320939569536554</v>
      </c>
      <c r="CJ587" s="7">
        <f t="shared" si="3675"/>
        <v>5.6163451935685199E-2</v>
      </c>
      <c r="CK587" s="7">
        <f t="shared" si="3675"/>
        <v>1.0061104975763604</v>
      </c>
      <c r="CL587" s="7">
        <f t="shared" si="3675"/>
        <v>0.93187463391454151</v>
      </c>
      <c r="CM587" s="7">
        <f t="shared" si="3675"/>
        <v>0.89569544675261104</v>
      </c>
      <c r="CN587" s="7">
        <f t="shared" si="3675"/>
        <v>1.5962747257286245</v>
      </c>
      <c r="CO587" s="7">
        <f t="shared" si="3675"/>
        <v>1.5962747257286245</v>
      </c>
      <c r="CP587" s="10"/>
      <c r="CQ587" s="7">
        <f t="shared" ref="CQ587:DE587" si="3676">STDEV(CQ583:CQ585)</f>
        <v>28.673947240192238</v>
      </c>
      <c r="CR587" s="7">
        <f t="shared" si="3676"/>
        <v>0.18832241856276849</v>
      </c>
      <c r="CS587" s="7">
        <f t="shared" si="3676"/>
        <v>0.15677159606678842</v>
      </c>
      <c r="CT587" s="7">
        <f t="shared" si="3676"/>
        <v>0.18254405860871012</v>
      </c>
      <c r="CU587" s="7">
        <f t="shared" si="3676"/>
        <v>0.19583921976968749</v>
      </c>
      <c r="CV587" s="7">
        <f t="shared" si="3676"/>
        <v>0.27801498760558679</v>
      </c>
      <c r="CW587" s="7">
        <f t="shared" si="3676"/>
        <v>0.42696174692041644</v>
      </c>
      <c r="CX587" s="7">
        <f t="shared" si="3676"/>
        <v>101.2905472901264</v>
      </c>
      <c r="CY587" s="7">
        <f t="shared" si="3676"/>
        <v>2.6922493074255405</v>
      </c>
      <c r="CZ587" s="49">
        <f t="shared" si="3676"/>
        <v>1.7028464089659803E-3</v>
      </c>
      <c r="DA587" s="49">
        <f t="shared" si="3676"/>
        <v>1.1573165702138078E-2</v>
      </c>
      <c r="DB587" s="49">
        <f t="shared" si="3676"/>
        <v>4.4607910481594543E-3</v>
      </c>
      <c r="DC587" s="49">
        <f t="shared" si="3676"/>
        <v>0.57417469830697487</v>
      </c>
      <c r="DD587" s="49">
        <f t="shared" si="3676"/>
        <v>0.65034125767105289</v>
      </c>
      <c r="DE587" s="49">
        <f t="shared" si="3676"/>
        <v>4.1286428762972465</v>
      </c>
      <c r="DG587" s="49">
        <f t="shared" ref="DG587:DL587" si="3677">STDEV(DG583:DG585)</f>
        <v>4.0300218041594638E-3</v>
      </c>
      <c r="DH587" s="49">
        <f t="shared" si="3677"/>
        <v>3.4127984220493099E-3</v>
      </c>
      <c r="DI587" s="49">
        <f t="shared" si="3677"/>
        <v>9.0139799618401545E-3</v>
      </c>
      <c r="DJ587" s="49">
        <f t="shared" si="3677"/>
        <v>0.49748133474839734</v>
      </c>
      <c r="DK587" s="49">
        <f t="shared" si="3677"/>
        <v>0.5594401001760132</v>
      </c>
      <c r="DL587" s="49">
        <f t="shared" si="3677"/>
        <v>1.2041976581940366</v>
      </c>
      <c r="DN587" s="49">
        <f t="shared" ref="DN587:DS587" si="3678">STDEV(DN583:DN585)</f>
        <v>6.5741548238436674E-3</v>
      </c>
      <c r="DO587" s="49">
        <f t="shared" si="3678"/>
        <v>3.041582026962334E-3</v>
      </c>
      <c r="DP587" s="49">
        <f t="shared" si="3678"/>
        <v>3.2611486465051838E-3</v>
      </c>
      <c r="DQ587" s="49">
        <f t="shared" si="3678"/>
        <v>0.5285165426536903</v>
      </c>
      <c r="DR587" s="49">
        <f t="shared" si="3678"/>
        <v>0.59949993892402287</v>
      </c>
      <c r="DS587" s="49">
        <f t="shared" si="3678"/>
        <v>4.2456119700227015</v>
      </c>
      <c r="DU587" s="49">
        <f t="shared" ref="DU587:DZ587" si="3679">STDEV(DU583:DU585)</f>
        <v>3.4248751785453356E-3</v>
      </c>
      <c r="DV587" s="49">
        <f t="shared" si="3679"/>
        <v>1.1391276438871134E-2</v>
      </c>
      <c r="DW587" s="49">
        <f t="shared" si="3679"/>
        <v>8.5210434488387065E-3</v>
      </c>
      <c r="DX587" s="49">
        <f t="shared" si="3679"/>
        <v>0.83635090309662896</v>
      </c>
      <c r="DY587" s="49">
        <f t="shared" si="3679"/>
        <v>1.0154095948713815</v>
      </c>
      <c r="DZ587" s="49">
        <f t="shared" si="3679"/>
        <v>5.3044121257685122</v>
      </c>
    </row>
    <row r="588" spans="3:131" x14ac:dyDescent="0.2">
      <c r="C588" s="98" t="s">
        <v>145</v>
      </c>
      <c r="D588" s="3">
        <v>2128</v>
      </c>
      <c r="E588" s="3">
        <v>119278.186</v>
      </c>
      <c r="F588" s="3">
        <v>333.37099999999998</v>
      </c>
      <c r="G588" s="3">
        <v>342.37099999999998</v>
      </c>
      <c r="H588" s="3">
        <v>331.46600000000001</v>
      </c>
      <c r="I588" s="3">
        <v>342.65</v>
      </c>
      <c r="J588" s="3">
        <v>401.94400000000002</v>
      </c>
      <c r="K588" s="3">
        <v>377.83800000000002</v>
      </c>
      <c r="L588" s="3">
        <v>10.462</v>
      </c>
      <c r="M588" s="5">
        <f t="shared" ref="M588:M610" si="3680">IF(L588&lt;90, L588, 180-L588)</f>
        <v>10.462</v>
      </c>
      <c r="N588" s="3">
        <v>2134</v>
      </c>
      <c r="O588" s="3">
        <v>1731.904</v>
      </c>
      <c r="P588" s="3">
        <v>307.04700000000003</v>
      </c>
      <c r="Q588" s="3">
        <v>413.423</v>
      </c>
      <c r="R588" s="3">
        <v>307.495</v>
      </c>
      <c r="S588" s="3">
        <v>413.93799999999999</v>
      </c>
      <c r="T588" s="3">
        <v>46.959000000000003</v>
      </c>
      <c r="U588" s="3">
        <v>46.959000000000003</v>
      </c>
      <c r="V588" s="3">
        <v>0</v>
      </c>
      <c r="W588" s="5">
        <f t="shared" ref="W588:W610" si="3681">IF(V588&lt;90, V588, 180-V588)</f>
        <v>0</v>
      </c>
      <c r="X588" s="3">
        <v>2137</v>
      </c>
      <c r="Y588" s="3">
        <v>85465.293999999994</v>
      </c>
      <c r="Z588" s="3">
        <v>352.64299999999997</v>
      </c>
      <c r="AA588" s="3">
        <v>335.97699999999998</v>
      </c>
      <c r="AB588" s="3">
        <v>351.57600000000002</v>
      </c>
      <c r="AC588" s="3">
        <v>336.524</v>
      </c>
      <c r="AD588" s="3">
        <v>352.928</v>
      </c>
      <c r="AE588" s="3">
        <v>308.32799999999997</v>
      </c>
      <c r="AF588" s="3">
        <v>14.872999999999999</v>
      </c>
      <c r="AG588" s="5">
        <f t="shared" ref="AG588:AG610" si="3682">IF(AF588&lt;90, AF588, 180-AF588)</f>
        <v>14.872999999999999</v>
      </c>
      <c r="AH588" s="3">
        <v>2143</v>
      </c>
      <c r="AI588" s="3">
        <v>1346.223</v>
      </c>
      <c r="AJ588" s="3">
        <v>313.32100000000003</v>
      </c>
      <c r="AK588" s="3">
        <v>394.18299999999999</v>
      </c>
      <c r="AL588" s="3">
        <v>312.77800000000002</v>
      </c>
      <c r="AM588" s="3">
        <v>394.39400000000001</v>
      </c>
      <c r="AN588" s="3">
        <v>42.933999999999997</v>
      </c>
      <c r="AO588" s="3">
        <v>39.923000000000002</v>
      </c>
      <c r="AP588" s="3">
        <v>175.107</v>
      </c>
      <c r="AQ588" s="5">
        <f t="shared" ref="AQ588:AQ610" si="3683">IF(AP588&lt;90, AP588, 180-AP588)</f>
        <v>4.8930000000000007</v>
      </c>
      <c r="AR588" s="3">
        <v>2146</v>
      </c>
      <c r="AS588" s="3">
        <v>87209.698000000004</v>
      </c>
      <c r="AT588" s="3">
        <v>321.488</v>
      </c>
      <c r="AU588" s="3">
        <v>356.26100000000002</v>
      </c>
      <c r="AV588" s="3">
        <v>320.05200000000002</v>
      </c>
      <c r="AW588" s="3">
        <v>357.04199999999997</v>
      </c>
      <c r="AX588" s="3">
        <v>354.49200000000002</v>
      </c>
      <c r="AY588" s="3">
        <v>313.23399999999998</v>
      </c>
      <c r="AZ588" s="3">
        <v>17.706</v>
      </c>
      <c r="BA588" s="5">
        <f t="shared" ref="BA588:BA610" si="3684">IF(AZ588&lt;90, AZ588, 180-AZ588)</f>
        <v>17.706</v>
      </c>
      <c r="BB588" s="3">
        <v>2152</v>
      </c>
      <c r="BC588" s="3">
        <v>1186.2080000000001</v>
      </c>
      <c r="BD588" s="3">
        <v>280.42700000000002</v>
      </c>
      <c r="BE588" s="3">
        <v>413.02699999999999</v>
      </c>
      <c r="BF588" s="3">
        <v>279.149</v>
      </c>
      <c r="BG588" s="3">
        <v>412.38499999999999</v>
      </c>
      <c r="BH588" s="3">
        <v>41.726999999999997</v>
      </c>
      <c r="BI588" s="3">
        <v>36.195</v>
      </c>
      <c r="BJ588" s="3">
        <v>23.074000000000002</v>
      </c>
      <c r="BK588" s="5">
        <f t="shared" ref="BK588:BK610" si="3685">IF(BJ588&lt;90, BJ588, 180-BJ588)</f>
        <v>23.074000000000002</v>
      </c>
      <c r="BL588" s="3">
        <v>2155</v>
      </c>
      <c r="BM588" s="3">
        <v>82904.823999999993</v>
      </c>
      <c r="BN588" s="3">
        <v>324.75799999999998</v>
      </c>
      <c r="BO588" s="3">
        <v>314.09899999999999</v>
      </c>
      <c r="BP588" s="3">
        <v>323.548</v>
      </c>
      <c r="BQ588" s="3">
        <v>314.589</v>
      </c>
      <c r="BR588" s="3">
        <v>343.94900000000001</v>
      </c>
      <c r="BS588" s="3">
        <v>306.899</v>
      </c>
      <c r="BT588" s="3">
        <v>17.323</v>
      </c>
      <c r="BU588" s="5">
        <f t="shared" ref="BU588:BU610" si="3686">IF(BT588&lt;90, BT588, 180-BT588)</f>
        <v>17.323</v>
      </c>
      <c r="BV588" s="3">
        <v>2161</v>
      </c>
      <c r="BW588" s="3">
        <v>1131.2550000000001</v>
      </c>
      <c r="BX588" s="3">
        <v>283.88799999999998</v>
      </c>
      <c r="BY588" s="3">
        <v>374.75799999999998</v>
      </c>
      <c r="BZ588" s="3">
        <v>282.68599999999998</v>
      </c>
      <c r="CA588" s="3">
        <v>373.74200000000002</v>
      </c>
      <c r="CB588" s="3">
        <v>39.460999999999999</v>
      </c>
      <c r="CC588" s="3">
        <v>36.500999999999998</v>
      </c>
      <c r="CD588" s="3">
        <v>10.307</v>
      </c>
      <c r="CE588" s="5">
        <f t="shared" ref="CE588:CE610" si="3687">IF(CD588&lt;90, CD588, 180-CD588)</f>
        <v>10.307</v>
      </c>
      <c r="CF588" s="3">
        <v>2164</v>
      </c>
      <c r="CG588" s="3">
        <v>61923.224000000002</v>
      </c>
      <c r="CH588" s="3">
        <v>382.55599999999998</v>
      </c>
      <c r="CI588" s="3">
        <v>313.33100000000002</v>
      </c>
      <c r="CJ588" s="3">
        <v>381.108</v>
      </c>
      <c r="CK588" s="3">
        <v>313.483</v>
      </c>
      <c r="CL588" s="3">
        <v>296.59500000000003</v>
      </c>
      <c r="CM588" s="3">
        <v>265.827</v>
      </c>
      <c r="CN588" s="3">
        <v>38.094000000000001</v>
      </c>
      <c r="CO588" s="5">
        <f t="shared" ref="CO588:CO610" si="3688">IF(CN588&lt;90, CN588, 180-CN588)</f>
        <v>38.094000000000001</v>
      </c>
      <c r="CP588" s="3">
        <v>2170</v>
      </c>
      <c r="CQ588" s="3">
        <v>1090.942</v>
      </c>
      <c r="CR588" s="3">
        <v>355.82100000000003</v>
      </c>
      <c r="CS588" s="3">
        <v>373.38799999999998</v>
      </c>
      <c r="CT588" s="3">
        <v>354.37700000000001</v>
      </c>
      <c r="CU588" s="3">
        <v>372.63299999999998</v>
      </c>
      <c r="CV588" s="3">
        <v>38.524000000000001</v>
      </c>
      <c r="CW588" s="3">
        <v>36.055999999999997</v>
      </c>
      <c r="CX588" s="3">
        <v>25.367999999999999</v>
      </c>
      <c r="CY588" s="5">
        <f t="shared" ref="CY588:CY610" si="3689">IF(CX588&lt;90, CX588, 180-CX588)</f>
        <v>25.367999999999999</v>
      </c>
      <c r="CZ588" s="46">
        <f t="shared" ref="CZ588:CZ610" si="3690">(Y588-$E588)/$E588</f>
        <v>-0.28347926082645158</v>
      </c>
      <c r="DA588" s="46">
        <f>IF((AQ588-AG588)&lt;45,(AO588-$T588)/$T588,(AN588-$U588)/$U588)</f>
        <v>-0.14983283289678231</v>
      </c>
      <c r="DB588" s="46">
        <f>IF((AQ588-AG588)&lt;45,(AN588-$T588)/$T588,(AO588-$U588)/$U588)</f>
        <v>-8.5713068847292434E-2</v>
      </c>
      <c r="DC588" s="46">
        <f t="shared" ref="DC588:DC610" si="3691">SQRT((AJ588-Z588)^2+(AK588-AA588)^2)</f>
        <v>70.243562836746818</v>
      </c>
      <c r="DD588" s="46">
        <f t="shared" ref="DD588:DD610" si="3692">SQRT((AL588-AB588)^2+(AM588-AC588)^2)</f>
        <v>69.672244861207105</v>
      </c>
      <c r="DE588" s="46">
        <f t="shared" si="3562"/>
        <v>9.9799999999999986</v>
      </c>
      <c r="DF588" s="46" t="str">
        <f>IF(DE588&lt;45,DF$6,DF$5)</f>
        <v>CIRC</v>
      </c>
      <c r="DG588" s="46">
        <f t="shared" ref="DG588:DG610" si="3693">(AS588-$E588)/$E588</f>
        <v>-0.26885459173565901</v>
      </c>
      <c r="DH588" s="46">
        <f>IF((BK588-BA588)&lt;45,(BI588-$T588)/$T588,(BH588-$U588)/$U588)</f>
        <v>-0.22922123554590179</v>
      </c>
      <c r="DI588" s="46">
        <f>IF((BK588-BA588)&lt;45,(BH588-$T588)/$T588,(BI588-$U588)/$U588)</f>
        <v>-0.11141634191528793</v>
      </c>
      <c r="DJ588" s="46">
        <f t="shared" ref="DJ588:DJ610" si="3694">SQRT((BD588-AT588)^2+(BE588-AU588)^2)</f>
        <v>70.059863523989208</v>
      </c>
      <c r="DK588" s="46">
        <f t="shared" ref="DK588:DK610" si="3695">SQRT((BF588-AV588)^2+(BG588-AW588)^2)</f>
        <v>68.817897802824547</v>
      </c>
      <c r="DL588" s="46">
        <f t="shared" si="3563"/>
        <v>5.3680000000000021</v>
      </c>
      <c r="DM588" s="46" t="str">
        <f>IF(DL588&lt;45,DM$6,DM$5)</f>
        <v>CIRC</v>
      </c>
      <c r="DN588" s="46">
        <f t="shared" ref="DN588:DN610" si="3696">(BM588-$E588)/$E588</f>
        <v>-0.3049456335628713</v>
      </c>
      <c r="DO588" s="46">
        <f>IF((CE588-BU588)&lt;45,(CC588-$T588)/$T588,(CB588-$U588)/$U588)</f>
        <v>-0.22270491279626919</v>
      </c>
      <c r="DP588" s="46">
        <f>IF((CE588-BU588)&lt;45,(CB588-$T588)/$T588,(CC588-$U588)/$U588)</f>
        <v>-0.15967120253838463</v>
      </c>
      <c r="DQ588" s="46">
        <f t="shared" ref="DQ588:DQ610" si="3697">SQRT((BX588-BN588)^2+(BY588-BO588)^2)</f>
        <v>73.142813597782791</v>
      </c>
      <c r="DR588" s="46">
        <f t="shared" ref="DR588:DR610" si="3698">SQRT((BZ588-BP588)^2+(CA588-BQ588)^2)</f>
        <v>71.894231013343514</v>
      </c>
      <c r="DS588" s="46">
        <f t="shared" si="3564"/>
        <v>7.016</v>
      </c>
      <c r="DT588" s="46" t="str">
        <f>IF(DS588&lt;45,DT$6,DT$5)</f>
        <v>CIRC</v>
      </c>
      <c r="DU588" s="46">
        <f t="shared" ref="DU588:DU610" si="3699">(CG588-$E588)/$E588</f>
        <v>-0.48085038784878903</v>
      </c>
      <c r="DV588" s="46">
        <f>IF((CY588-CO588)&lt;45,(CW588-$T588)/$T588,(CV588-$U588)/$U588)</f>
        <v>-0.23218126450733628</v>
      </c>
      <c r="DW588" s="46">
        <f>IF((CY588-CO588)&lt;45,(CV588-$T588)/$T588,(CW588-$U588)/$U588)</f>
        <v>-0.17962477906258656</v>
      </c>
      <c r="DX588" s="46">
        <f t="shared" ref="DX588:DX610" si="3700">SQRT((CR588-CH588)^2+(CS588-CI588)^2)</f>
        <v>65.738903808931838</v>
      </c>
      <c r="DY588" s="46">
        <f t="shared" ref="DY588:DY610" si="3701">SQRT((CT588-CJ588)^2+(CU588-CK588)^2)</f>
        <v>64.909697742325037</v>
      </c>
      <c r="DZ588" s="46">
        <f t="shared" si="3565"/>
        <v>27.786999999999999</v>
      </c>
      <c r="EA588" s="46" t="str">
        <f>IF(DZ588&lt;45,EA$6,EA$5)</f>
        <v>CIRC</v>
      </c>
    </row>
    <row r="589" spans="3:131" x14ac:dyDescent="0.2">
      <c r="C589" s="98"/>
      <c r="D589" s="3">
        <v>2129</v>
      </c>
      <c r="E589" s="3">
        <v>117881.62699999999</v>
      </c>
      <c r="F589" s="3">
        <v>332.87799999999999</v>
      </c>
      <c r="G589" s="3">
        <v>342.10500000000002</v>
      </c>
      <c r="H589" s="3">
        <v>330.96899999999999</v>
      </c>
      <c r="I589" s="3">
        <v>342.36799999999999</v>
      </c>
      <c r="J589" s="3">
        <v>397.637</v>
      </c>
      <c r="K589" s="3">
        <v>377.459</v>
      </c>
      <c r="L589" s="3">
        <v>21.754000000000001</v>
      </c>
      <c r="M589" s="5">
        <f t="shared" si="3680"/>
        <v>21.754000000000001</v>
      </c>
      <c r="N589" s="3">
        <v>2135</v>
      </c>
      <c r="O589" s="3">
        <v>1807.6890000000001</v>
      </c>
      <c r="P589" s="3">
        <v>306.87900000000002</v>
      </c>
      <c r="Q589" s="3">
        <v>413.59100000000001</v>
      </c>
      <c r="R589" s="3">
        <v>307.30900000000003</v>
      </c>
      <c r="S589" s="3">
        <v>414.10500000000002</v>
      </c>
      <c r="T589" s="3">
        <v>47.975000000000001</v>
      </c>
      <c r="U589" s="3">
        <v>47.975000000000001</v>
      </c>
      <c r="V589" s="3">
        <v>0</v>
      </c>
      <c r="W589" s="5">
        <f t="shared" si="3681"/>
        <v>0</v>
      </c>
      <c r="X589" s="3">
        <v>2138</v>
      </c>
      <c r="Y589" s="3">
        <v>84837.845000000001</v>
      </c>
      <c r="Z589" s="3">
        <v>351.54500000000002</v>
      </c>
      <c r="AA589" s="3">
        <v>335.476</v>
      </c>
      <c r="AB589" s="3">
        <v>350.37400000000002</v>
      </c>
      <c r="AC589" s="3">
        <v>335.959</v>
      </c>
      <c r="AD589" s="3">
        <v>352.30399999999997</v>
      </c>
      <c r="AE589" s="3">
        <v>306.60700000000003</v>
      </c>
      <c r="AF589" s="3">
        <v>15.757</v>
      </c>
      <c r="AG589" s="5">
        <f t="shared" si="3682"/>
        <v>15.757</v>
      </c>
      <c r="AH589" s="3">
        <v>2144</v>
      </c>
      <c r="AI589" s="3">
        <v>1391.491</v>
      </c>
      <c r="AJ589" s="3">
        <v>313.36399999999998</v>
      </c>
      <c r="AK589" s="3">
        <v>394.72800000000001</v>
      </c>
      <c r="AL589" s="3">
        <v>312.86799999999999</v>
      </c>
      <c r="AM589" s="3">
        <v>395.06099999999998</v>
      </c>
      <c r="AN589" s="3">
        <v>43.072000000000003</v>
      </c>
      <c r="AO589" s="3">
        <v>41.134</v>
      </c>
      <c r="AP589" s="3">
        <v>150.596</v>
      </c>
      <c r="AQ589" s="5">
        <f t="shared" si="3683"/>
        <v>29.403999999999996</v>
      </c>
      <c r="AR589" s="3">
        <v>2147</v>
      </c>
      <c r="AS589" s="3">
        <v>87087.519</v>
      </c>
      <c r="AT589" s="3">
        <v>322.06099999999998</v>
      </c>
      <c r="AU589" s="3">
        <v>356.69499999999999</v>
      </c>
      <c r="AV589" s="3">
        <v>320.572</v>
      </c>
      <c r="AW589" s="3">
        <v>357.50099999999998</v>
      </c>
      <c r="AX589" s="3">
        <v>353.13600000000002</v>
      </c>
      <c r="AY589" s="3">
        <v>313.99599999999998</v>
      </c>
      <c r="AZ589" s="3">
        <v>16.11</v>
      </c>
      <c r="BA589" s="5">
        <f t="shared" si="3684"/>
        <v>16.11</v>
      </c>
      <c r="BB589" s="3">
        <v>2153</v>
      </c>
      <c r="BC589" s="3">
        <v>1196.7929999999999</v>
      </c>
      <c r="BD589" s="3">
        <v>280.262</v>
      </c>
      <c r="BE589" s="3">
        <v>413.21199999999999</v>
      </c>
      <c r="BF589" s="3">
        <v>278.97500000000002</v>
      </c>
      <c r="BG589" s="3">
        <v>412.59300000000002</v>
      </c>
      <c r="BH589" s="3">
        <v>42.061999999999998</v>
      </c>
      <c r="BI589" s="3">
        <v>36.228000000000002</v>
      </c>
      <c r="BJ589" s="3">
        <v>22.385999999999999</v>
      </c>
      <c r="BK589" s="5">
        <f t="shared" si="3685"/>
        <v>22.385999999999999</v>
      </c>
      <c r="BL589" s="3">
        <v>2156</v>
      </c>
      <c r="BM589" s="3">
        <v>83483.964999999997</v>
      </c>
      <c r="BN589" s="3">
        <v>325.03199999999998</v>
      </c>
      <c r="BO589" s="3">
        <v>313.98399999999998</v>
      </c>
      <c r="BP589" s="3">
        <v>323.85199999999998</v>
      </c>
      <c r="BQ589" s="3">
        <v>314.54700000000003</v>
      </c>
      <c r="BR589" s="3">
        <v>343.97399999999999</v>
      </c>
      <c r="BS589" s="3">
        <v>309.02</v>
      </c>
      <c r="BT589" s="3">
        <v>17.106000000000002</v>
      </c>
      <c r="BU589" s="5">
        <f t="shared" si="3686"/>
        <v>17.106000000000002</v>
      </c>
      <c r="BV589" s="3">
        <v>2162</v>
      </c>
      <c r="BW589" s="3">
        <v>1129.3409999999999</v>
      </c>
      <c r="BX589" s="3">
        <v>283.77</v>
      </c>
      <c r="BY589" s="3">
        <v>374.55799999999999</v>
      </c>
      <c r="BZ589" s="3">
        <v>282.55099999999999</v>
      </c>
      <c r="CA589" s="3">
        <v>373.59899999999999</v>
      </c>
      <c r="CB589" s="3">
        <v>40.350999999999999</v>
      </c>
      <c r="CC589" s="3">
        <v>35.636000000000003</v>
      </c>
      <c r="CD589" s="3">
        <v>15.180999999999999</v>
      </c>
      <c r="CE589" s="5">
        <f t="shared" si="3687"/>
        <v>15.180999999999999</v>
      </c>
      <c r="CF589" s="3">
        <v>2165</v>
      </c>
      <c r="CG589" s="3">
        <v>61981.892999999996</v>
      </c>
      <c r="CH589" s="3">
        <v>382.55900000000003</v>
      </c>
      <c r="CI589" s="3">
        <v>311.79700000000003</v>
      </c>
      <c r="CJ589" s="3">
        <v>381.077</v>
      </c>
      <c r="CK589" s="3">
        <v>311.55799999999999</v>
      </c>
      <c r="CL589" s="3">
        <v>294.93599999999998</v>
      </c>
      <c r="CM589" s="3">
        <v>267.57600000000002</v>
      </c>
      <c r="CN589" s="3">
        <v>41.268999999999998</v>
      </c>
      <c r="CO589" s="5">
        <f t="shared" si="3688"/>
        <v>41.268999999999998</v>
      </c>
      <c r="CP589" s="3">
        <v>2171</v>
      </c>
      <c r="CQ589" s="3">
        <v>1084.8610000000001</v>
      </c>
      <c r="CR589" s="3">
        <v>355.84</v>
      </c>
      <c r="CS589" s="3">
        <v>373.20400000000001</v>
      </c>
      <c r="CT589" s="3">
        <v>354.44400000000002</v>
      </c>
      <c r="CU589" s="3">
        <v>372.49099999999999</v>
      </c>
      <c r="CV589" s="3">
        <v>38.86</v>
      </c>
      <c r="CW589" s="3">
        <v>35.545000000000002</v>
      </c>
      <c r="CX589" s="3">
        <v>30.16</v>
      </c>
      <c r="CY589" s="5">
        <f t="shared" si="3689"/>
        <v>30.16</v>
      </c>
      <c r="CZ589" s="46">
        <f t="shared" si="3690"/>
        <v>-0.28031325017256503</v>
      </c>
      <c r="DA589" s="46">
        <f t="shared" ref="DA589:DA590" si="3702">IF((AQ589-AG589)&lt;45,(AO589-$T589)/$T589,(AN589-$U589)/$U589)</f>
        <v>-0.14259510161542471</v>
      </c>
      <c r="DB589" s="46">
        <f t="shared" ref="DB589:DB590" si="3703">IF((AQ589-AG589)&lt;45,(AN589-$T589)/$T589,(AO589-$U589)/$U589)</f>
        <v>-0.10219906201146427</v>
      </c>
      <c r="DC589" s="46">
        <f t="shared" si="3691"/>
        <v>70.488213660157427</v>
      </c>
      <c r="DD589" s="46">
        <f t="shared" si="3692"/>
        <v>69.998188833711964</v>
      </c>
      <c r="DE589" s="46">
        <f t="shared" si="3562"/>
        <v>13.646999999999997</v>
      </c>
      <c r="DF589" s="46" t="str">
        <f t="shared" ref="DF589:DF591" si="3704">IF(DE589&lt;45,DF$6,DF$5)</f>
        <v>CIRC</v>
      </c>
      <c r="DG589" s="46">
        <f t="shared" si="3693"/>
        <v>-0.26122907177044641</v>
      </c>
      <c r="DH589" s="46">
        <f t="shared" ref="DH589:DH590" si="3705">IF((BK589-BA589)&lt;45,(BI589-$T589)/$T589,(BH589-$U589)/$U589)</f>
        <v>-0.24485669619593536</v>
      </c>
      <c r="DI589" s="46">
        <f t="shared" ref="DI589:DI590" si="3706">IF((BK589-BA589)&lt;45,(BH589-$T589)/$T589,(BI589-$U589)/$U589)</f>
        <v>-0.12325169359041174</v>
      </c>
      <c r="DJ589" s="46">
        <f t="shared" si="3694"/>
        <v>70.294577955913482</v>
      </c>
      <c r="DK589" s="46">
        <f t="shared" si="3695"/>
        <v>69.032158252513028</v>
      </c>
      <c r="DL589" s="46">
        <f t="shared" si="3563"/>
        <v>6.2759999999999998</v>
      </c>
      <c r="DM589" s="46" t="str">
        <f t="shared" ref="DM589:DM591" si="3707">IF(DL589&lt;45,DM$6,DM$5)</f>
        <v>CIRC</v>
      </c>
      <c r="DN589" s="46">
        <f t="shared" si="3696"/>
        <v>-0.29179833087984103</v>
      </c>
      <c r="DO589" s="46">
        <f t="shared" ref="DO589:DO590" si="3708">IF((CE589-BU589)&lt;45,(CC589-$T589)/$T589,(CB589-$U589)/$U589)</f>
        <v>-0.25719645648775402</v>
      </c>
      <c r="DP589" s="46">
        <f t="shared" ref="DP589:DP590" si="3709">IF((CE589-BU589)&lt;45,(CB589-$T589)/$T589,(CC589-$U589)/$U589)</f>
        <v>-0.15891610213652949</v>
      </c>
      <c r="DQ589" s="46">
        <f t="shared" si="3697"/>
        <v>73.29230600820253</v>
      </c>
      <c r="DR589" s="46">
        <f t="shared" si="3698"/>
        <v>72.061857490630885</v>
      </c>
      <c r="DS589" s="46">
        <f t="shared" si="3564"/>
        <v>1.9250000000000025</v>
      </c>
      <c r="DT589" s="46" t="str">
        <f t="shared" ref="DT589:DT591" si="3710">IF(DS589&lt;45,DT$6,DT$5)</f>
        <v>CIRC</v>
      </c>
      <c r="DU589" s="46">
        <f t="shared" si="3699"/>
        <v>-0.47420226054396075</v>
      </c>
      <c r="DV589" s="46">
        <f t="shared" ref="DV589:DV590" si="3711">IF((CY589-CO589)&lt;45,(CW589-$T589)/$T589,(CV589-$U589)/$U589)</f>
        <v>-0.25909327774882751</v>
      </c>
      <c r="DW589" s="46">
        <f t="shared" ref="DW589:DW590" si="3712">IF((CY589-CO589)&lt;45,(CV589-$T589)/$T589,(CW589-$U589)/$U589)</f>
        <v>-0.18999478895257951</v>
      </c>
      <c r="DX589" s="46">
        <f t="shared" si="3700"/>
        <v>66.96808650394604</v>
      </c>
      <c r="DY589" s="46">
        <f t="shared" si="3701"/>
        <v>66.499226897761744</v>
      </c>
      <c r="DZ589" s="46">
        <f t="shared" si="3565"/>
        <v>26.088000000000001</v>
      </c>
      <c r="EA589" s="46" t="str">
        <f t="shared" ref="EA589:EA591" si="3713">IF(DZ589&lt;45,EA$6,EA$5)</f>
        <v>CIRC</v>
      </c>
    </row>
    <row r="590" spans="3:131" x14ac:dyDescent="0.2">
      <c r="C590" s="98"/>
      <c r="D590" s="3">
        <v>2130</v>
      </c>
      <c r="E590" s="3">
        <v>119047.228</v>
      </c>
      <c r="F590" s="3">
        <v>334.33100000000002</v>
      </c>
      <c r="G590" s="3">
        <v>341.483</v>
      </c>
      <c r="H590" s="3">
        <v>332.53199999999998</v>
      </c>
      <c r="I590" s="3">
        <v>341.72800000000001</v>
      </c>
      <c r="J590" s="3">
        <v>402.44299999999998</v>
      </c>
      <c r="K590" s="3">
        <v>376.63900000000001</v>
      </c>
      <c r="L590" s="3">
        <v>19.597999999999999</v>
      </c>
      <c r="M590" s="5">
        <f t="shared" si="3680"/>
        <v>19.597999999999999</v>
      </c>
      <c r="N590" s="3">
        <v>2136</v>
      </c>
      <c r="O590" s="3">
        <v>1834.6020000000001</v>
      </c>
      <c r="P590" s="3">
        <v>306.71100000000001</v>
      </c>
      <c r="Q590" s="3">
        <v>413.75799999999998</v>
      </c>
      <c r="R590" s="3">
        <v>307.14999999999998</v>
      </c>
      <c r="S590" s="3">
        <v>414.24900000000002</v>
      </c>
      <c r="T590" s="3">
        <v>48.331000000000003</v>
      </c>
      <c r="U590" s="3">
        <v>48.331000000000003</v>
      </c>
      <c r="V590" s="3">
        <v>0</v>
      </c>
      <c r="W590" s="5">
        <f t="shared" si="3681"/>
        <v>0</v>
      </c>
      <c r="X590" s="3">
        <v>2139</v>
      </c>
      <c r="Y590" s="3">
        <v>85617.652000000002</v>
      </c>
      <c r="Z590" s="3">
        <v>351.892</v>
      </c>
      <c r="AA590" s="3">
        <v>336.05900000000003</v>
      </c>
      <c r="AB590" s="3">
        <v>350.803</v>
      </c>
      <c r="AC590" s="3">
        <v>336.62200000000001</v>
      </c>
      <c r="AD590" s="3">
        <v>352.77100000000002</v>
      </c>
      <c r="AE590" s="3">
        <v>309.01499999999999</v>
      </c>
      <c r="AF590" s="3">
        <v>14.339</v>
      </c>
      <c r="AG590" s="5">
        <f t="shared" si="3682"/>
        <v>14.339</v>
      </c>
      <c r="AH590" s="3">
        <v>2145</v>
      </c>
      <c r="AI590" s="3">
        <v>1374.6</v>
      </c>
      <c r="AJ590" s="3">
        <v>313.16199999999998</v>
      </c>
      <c r="AK590" s="3">
        <v>394.20699999999999</v>
      </c>
      <c r="AL590" s="3">
        <v>312.61200000000002</v>
      </c>
      <c r="AM590" s="3">
        <v>394.423</v>
      </c>
      <c r="AN590" s="3">
        <v>43.085999999999999</v>
      </c>
      <c r="AO590" s="3">
        <v>40.621000000000002</v>
      </c>
      <c r="AP590" s="3">
        <v>157.91</v>
      </c>
      <c r="AQ590" s="5">
        <f t="shared" si="3683"/>
        <v>22.090000000000003</v>
      </c>
      <c r="AR590" s="3">
        <v>2148</v>
      </c>
      <c r="AS590" s="3">
        <v>87225.574999999997</v>
      </c>
      <c r="AT590" s="3">
        <v>321.99299999999999</v>
      </c>
      <c r="AU590" s="3">
        <v>357.00900000000001</v>
      </c>
      <c r="AV590" s="3">
        <v>320.54000000000002</v>
      </c>
      <c r="AW590" s="3">
        <v>357.81799999999998</v>
      </c>
      <c r="AX590" s="3">
        <v>353.36900000000003</v>
      </c>
      <c r="AY590" s="3">
        <v>314.28699999999998</v>
      </c>
      <c r="AZ590" s="3">
        <v>15.145</v>
      </c>
      <c r="BA590" s="5">
        <f t="shared" si="3684"/>
        <v>15.145</v>
      </c>
      <c r="BB590" s="3">
        <v>2154</v>
      </c>
      <c r="BC590" s="3">
        <v>1187.7840000000001</v>
      </c>
      <c r="BD590" s="3">
        <v>280.34199999999998</v>
      </c>
      <c r="BE590" s="3">
        <v>413.15499999999997</v>
      </c>
      <c r="BF590" s="3">
        <v>279.06</v>
      </c>
      <c r="BG590" s="3">
        <v>412.541</v>
      </c>
      <c r="BH590" s="3">
        <v>41.99</v>
      </c>
      <c r="BI590" s="3">
        <v>36.017000000000003</v>
      </c>
      <c r="BJ590" s="3">
        <v>21.542000000000002</v>
      </c>
      <c r="BK590" s="5">
        <f t="shared" si="3685"/>
        <v>21.542000000000002</v>
      </c>
      <c r="BL590" s="3">
        <v>2157</v>
      </c>
      <c r="BM590" s="3">
        <v>83543.646999999997</v>
      </c>
      <c r="BN590" s="3">
        <v>325.26</v>
      </c>
      <c r="BO590" s="3">
        <v>314.846</v>
      </c>
      <c r="BP590" s="3">
        <v>324.07299999999998</v>
      </c>
      <c r="BQ590" s="3">
        <v>315.45800000000003</v>
      </c>
      <c r="BR590" s="3">
        <v>344.298</v>
      </c>
      <c r="BS590" s="3">
        <v>308.95100000000002</v>
      </c>
      <c r="BT590" s="3">
        <v>18.32</v>
      </c>
      <c r="BU590" s="5">
        <f t="shared" si="3686"/>
        <v>18.32</v>
      </c>
      <c r="BV590" s="3">
        <v>2163</v>
      </c>
      <c r="BW590" s="3">
        <v>1129.6790000000001</v>
      </c>
      <c r="BX590" s="3">
        <v>283.57</v>
      </c>
      <c r="BY590" s="3">
        <v>374.608</v>
      </c>
      <c r="BZ590" s="3">
        <v>282.33100000000002</v>
      </c>
      <c r="CA590" s="3">
        <v>373.68400000000003</v>
      </c>
      <c r="CB590" s="3">
        <v>40.462000000000003</v>
      </c>
      <c r="CC590" s="3">
        <v>35.548000000000002</v>
      </c>
      <c r="CD590" s="3">
        <v>11.768000000000001</v>
      </c>
      <c r="CE590" s="5">
        <f t="shared" si="3687"/>
        <v>11.768000000000001</v>
      </c>
      <c r="CF590" s="3">
        <v>2166</v>
      </c>
      <c r="CG590" s="3">
        <v>62028.963000000003</v>
      </c>
      <c r="CH590" s="3">
        <v>382.47300000000001</v>
      </c>
      <c r="CI590" s="3">
        <v>312.97699999999998</v>
      </c>
      <c r="CJ590" s="3">
        <v>380.99900000000002</v>
      </c>
      <c r="CK590" s="3">
        <v>313.02800000000002</v>
      </c>
      <c r="CL590" s="3">
        <v>296.50099999999998</v>
      </c>
      <c r="CM590" s="3">
        <v>266.36599999999999</v>
      </c>
      <c r="CN590" s="3">
        <v>39.392000000000003</v>
      </c>
      <c r="CO590" s="5">
        <f t="shared" si="3688"/>
        <v>39.392000000000003</v>
      </c>
      <c r="CP590" s="3">
        <v>2172</v>
      </c>
      <c r="CQ590" s="3">
        <v>1073.5999999999999</v>
      </c>
      <c r="CR590" s="3">
        <v>355.98</v>
      </c>
      <c r="CS590" s="3">
        <v>373.28500000000003</v>
      </c>
      <c r="CT590" s="3">
        <v>354.59199999999998</v>
      </c>
      <c r="CU590" s="3">
        <v>372.58100000000002</v>
      </c>
      <c r="CV590" s="3">
        <v>38.298999999999999</v>
      </c>
      <c r="CW590" s="3">
        <v>35.692</v>
      </c>
      <c r="CX590" s="3">
        <v>29.754999999999999</v>
      </c>
      <c r="CY590" s="5">
        <f t="shared" si="3689"/>
        <v>29.754999999999999</v>
      </c>
      <c r="CZ590" s="46">
        <f t="shared" si="3690"/>
        <v>-0.28080936080258839</v>
      </c>
      <c r="DA590" s="46">
        <f t="shared" si="3702"/>
        <v>-0.15952494258343508</v>
      </c>
      <c r="DB590" s="46">
        <f t="shared" si="3703"/>
        <v>-0.10852248039560539</v>
      </c>
      <c r="DC590" s="46">
        <f t="shared" si="3691"/>
        <v>69.865605300462391</v>
      </c>
      <c r="DD590" s="46">
        <f t="shared" si="3692"/>
        <v>69.278482099422448</v>
      </c>
      <c r="DE590" s="46">
        <f t="shared" si="3562"/>
        <v>7.751000000000003</v>
      </c>
      <c r="DF590" s="46" t="str">
        <f t="shared" si="3704"/>
        <v>CIRC</v>
      </c>
      <c r="DG590" s="46">
        <f t="shared" si="3693"/>
        <v>-0.26730276323611674</v>
      </c>
      <c r="DH590" s="46">
        <f t="shared" si="3705"/>
        <v>-0.25478471374480144</v>
      </c>
      <c r="DI590" s="46">
        <f t="shared" si="3706"/>
        <v>-0.13119943721421035</v>
      </c>
      <c r="DJ590" s="46">
        <f t="shared" si="3694"/>
        <v>69.908362282347852</v>
      </c>
      <c r="DK590" s="46">
        <f t="shared" si="3695"/>
        <v>68.667293007661243</v>
      </c>
      <c r="DL590" s="46">
        <f t="shared" si="3563"/>
        <v>6.397000000000002</v>
      </c>
      <c r="DM590" s="46" t="str">
        <f t="shared" si="3707"/>
        <v>CIRC</v>
      </c>
      <c r="DN590" s="46">
        <f t="shared" si="3696"/>
        <v>-0.29823106002938604</v>
      </c>
      <c r="DO590" s="46">
        <f t="shared" si="3708"/>
        <v>-0.26448863048560967</v>
      </c>
      <c r="DP590" s="46">
        <f t="shared" si="3709"/>
        <v>-0.16281475657445529</v>
      </c>
      <c r="DQ590" s="46">
        <f t="shared" si="3697"/>
        <v>72.866677871301363</v>
      </c>
      <c r="DR590" s="46">
        <f t="shared" si="3698"/>
        <v>71.642596547026386</v>
      </c>
      <c r="DS590" s="46">
        <f t="shared" si="3564"/>
        <v>6.5519999999999996</v>
      </c>
      <c r="DT590" s="46" t="str">
        <f t="shared" si="3710"/>
        <v>CIRC</v>
      </c>
      <c r="DU590" s="46">
        <f t="shared" si="3699"/>
        <v>-0.47895499927138158</v>
      </c>
      <c r="DV590" s="46">
        <f t="shared" si="3711"/>
        <v>-0.26150917630506304</v>
      </c>
      <c r="DW590" s="46">
        <f t="shared" si="3712"/>
        <v>-0.2075686412447498</v>
      </c>
      <c r="DX590" s="46">
        <f t="shared" si="3700"/>
        <v>65.870584580676123</v>
      </c>
      <c r="DY590" s="46">
        <f t="shared" si="3701"/>
        <v>65.145141476552197</v>
      </c>
      <c r="DZ590" s="46">
        <f t="shared" si="3565"/>
        <v>27.624000000000002</v>
      </c>
      <c r="EA590" s="46" t="str">
        <f t="shared" si="3713"/>
        <v>CIRC</v>
      </c>
    </row>
    <row r="591" spans="3:131" ht="17" x14ac:dyDescent="0.2">
      <c r="C591" s="21" t="s">
        <v>19</v>
      </c>
      <c r="D591" s="7"/>
      <c r="E591" s="7">
        <f t="shared" ref="E591:M591" si="3714">AVERAGE(E588:E590)</f>
        <v>118735.68033333332</v>
      </c>
      <c r="F591" s="7">
        <f t="shared" si="3714"/>
        <v>333.5266666666667</v>
      </c>
      <c r="G591" s="7">
        <f t="shared" si="3714"/>
        <v>341.98633333333333</v>
      </c>
      <c r="H591" s="7">
        <f t="shared" si="3714"/>
        <v>331.6556666666666</v>
      </c>
      <c r="I591" s="7">
        <f t="shared" si="3714"/>
        <v>342.24866666666668</v>
      </c>
      <c r="J591" s="7">
        <f t="shared" si="3714"/>
        <v>400.67466666666661</v>
      </c>
      <c r="K591" s="7">
        <f t="shared" si="3714"/>
        <v>377.31200000000007</v>
      </c>
      <c r="L591" s="7">
        <f t="shared" si="3714"/>
        <v>17.271333333333335</v>
      </c>
      <c r="M591" s="7">
        <f t="shared" si="3714"/>
        <v>17.271333333333335</v>
      </c>
      <c r="N591" s="7"/>
      <c r="O591" s="7">
        <f t="shared" ref="O591:W591" si="3715">AVERAGE(O588:O590)</f>
        <v>1791.3983333333333</v>
      </c>
      <c r="P591" s="7">
        <f t="shared" si="3715"/>
        <v>306.87900000000002</v>
      </c>
      <c r="Q591" s="7">
        <f t="shared" si="3715"/>
        <v>413.59066666666666</v>
      </c>
      <c r="R591" s="7">
        <f t="shared" si="3715"/>
        <v>307.31800000000004</v>
      </c>
      <c r="S591" s="7">
        <f t="shared" si="3715"/>
        <v>414.09733333333332</v>
      </c>
      <c r="T591" s="7">
        <f t="shared" si="3715"/>
        <v>47.754999999999995</v>
      </c>
      <c r="U591" s="7">
        <f t="shared" si="3715"/>
        <v>47.754999999999995</v>
      </c>
      <c r="V591" s="7">
        <f t="shared" si="3715"/>
        <v>0</v>
      </c>
      <c r="W591" s="7">
        <f t="shared" si="3715"/>
        <v>0</v>
      </c>
      <c r="X591" s="7"/>
      <c r="Y591" s="7">
        <f t="shared" ref="Y591:AG591" si="3716">AVERAGE(Y588:Y590)</f>
        <v>85306.930333333337</v>
      </c>
      <c r="Z591" s="7">
        <f t="shared" si="3716"/>
        <v>352.02666666666664</v>
      </c>
      <c r="AA591" s="7">
        <f t="shared" si="3716"/>
        <v>335.83733333333333</v>
      </c>
      <c r="AB591" s="7">
        <f t="shared" si="3716"/>
        <v>350.91766666666672</v>
      </c>
      <c r="AC591" s="7">
        <f t="shared" si="3716"/>
        <v>336.36833333333334</v>
      </c>
      <c r="AD591" s="7">
        <f t="shared" si="3716"/>
        <v>352.66766666666666</v>
      </c>
      <c r="AE591" s="7">
        <f t="shared" si="3716"/>
        <v>307.98333333333329</v>
      </c>
      <c r="AF591" s="7">
        <f t="shared" si="3716"/>
        <v>14.989666666666666</v>
      </c>
      <c r="AG591" s="7">
        <f t="shared" si="3716"/>
        <v>14.989666666666666</v>
      </c>
      <c r="AH591" s="7"/>
      <c r="AI591" s="7">
        <f t="shared" ref="AI591:AQ591" si="3717">AVERAGE(AI588:AI590)</f>
        <v>1370.7713333333334</v>
      </c>
      <c r="AJ591" s="7">
        <f t="shared" si="3717"/>
        <v>313.28233333333333</v>
      </c>
      <c r="AK591" s="7">
        <f t="shared" si="3717"/>
        <v>394.37266666666665</v>
      </c>
      <c r="AL591" s="7">
        <f t="shared" si="3717"/>
        <v>312.7526666666667</v>
      </c>
      <c r="AM591" s="7">
        <f t="shared" si="3717"/>
        <v>394.62599999999998</v>
      </c>
      <c r="AN591" s="7">
        <f t="shared" si="3717"/>
        <v>43.030666666666662</v>
      </c>
      <c r="AO591" s="7">
        <f t="shared" si="3717"/>
        <v>40.559333333333335</v>
      </c>
      <c r="AP591" s="7">
        <f t="shared" si="3717"/>
        <v>161.20433333333332</v>
      </c>
      <c r="AQ591" s="7">
        <f t="shared" si="3717"/>
        <v>18.795666666666666</v>
      </c>
      <c r="AR591" s="7"/>
      <c r="AS591" s="7">
        <f t="shared" ref="AS591:BA591" si="3718">AVERAGE(AS588:AS590)</f>
        <v>87174.26400000001</v>
      </c>
      <c r="AT591" s="7">
        <f t="shared" si="3718"/>
        <v>321.84733333333332</v>
      </c>
      <c r="AU591" s="7">
        <f t="shared" si="3718"/>
        <v>356.65500000000003</v>
      </c>
      <c r="AV591" s="7">
        <f t="shared" si="3718"/>
        <v>320.38799999999998</v>
      </c>
      <c r="AW591" s="7">
        <f t="shared" si="3718"/>
        <v>357.45366666666661</v>
      </c>
      <c r="AX591" s="7">
        <f t="shared" si="3718"/>
        <v>353.66566666666671</v>
      </c>
      <c r="AY591" s="7">
        <f t="shared" si="3718"/>
        <v>313.839</v>
      </c>
      <c r="AZ591" s="7">
        <f t="shared" si="3718"/>
        <v>16.320333333333334</v>
      </c>
      <c r="BA591" s="7">
        <f t="shared" si="3718"/>
        <v>16.320333333333334</v>
      </c>
      <c r="BB591" s="7"/>
      <c r="BC591" s="7">
        <f t="shared" ref="BC591:BK591" si="3719">AVERAGE(BC588:BC590)</f>
        <v>1190.2616666666668</v>
      </c>
      <c r="BD591" s="7">
        <f t="shared" si="3719"/>
        <v>280.34366666666671</v>
      </c>
      <c r="BE591" s="7">
        <f t="shared" si="3719"/>
        <v>413.13133333333332</v>
      </c>
      <c r="BF591" s="7">
        <f t="shared" si="3719"/>
        <v>279.06133333333332</v>
      </c>
      <c r="BG591" s="7">
        <f t="shared" si="3719"/>
        <v>412.50633333333332</v>
      </c>
      <c r="BH591" s="7">
        <f t="shared" si="3719"/>
        <v>41.926333333333332</v>
      </c>
      <c r="BI591" s="7">
        <f t="shared" si="3719"/>
        <v>36.146666666666668</v>
      </c>
      <c r="BJ591" s="7">
        <f t="shared" si="3719"/>
        <v>22.334000000000003</v>
      </c>
      <c r="BK591" s="7">
        <f t="shared" si="3719"/>
        <v>22.334000000000003</v>
      </c>
      <c r="BL591" s="7"/>
      <c r="BM591" s="7">
        <f t="shared" ref="BM591:BU591" si="3720">AVERAGE(BM588:BM590)</f>
        <v>83310.811999999991</v>
      </c>
      <c r="BN591" s="7">
        <f t="shared" si="3720"/>
        <v>325.01666666666665</v>
      </c>
      <c r="BO591" s="7">
        <f t="shared" si="3720"/>
        <v>314.30966666666666</v>
      </c>
      <c r="BP591" s="7">
        <f t="shared" si="3720"/>
        <v>323.8243333333333</v>
      </c>
      <c r="BQ591" s="7">
        <f t="shared" si="3720"/>
        <v>314.86466666666666</v>
      </c>
      <c r="BR591" s="7">
        <f t="shared" si="3720"/>
        <v>344.07366666666667</v>
      </c>
      <c r="BS591" s="7">
        <f t="shared" si="3720"/>
        <v>308.29000000000002</v>
      </c>
      <c r="BT591" s="7">
        <f t="shared" si="3720"/>
        <v>17.583000000000002</v>
      </c>
      <c r="BU591" s="7">
        <f t="shared" si="3720"/>
        <v>17.583000000000002</v>
      </c>
      <c r="BV591" s="7"/>
      <c r="BW591" s="7">
        <f t="shared" ref="BW591:CE591" si="3721">AVERAGE(BW588:BW590)</f>
        <v>1130.0916666666667</v>
      </c>
      <c r="BX591" s="7">
        <f t="shared" si="3721"/>
        <v>283.74266666666659</v>
      </c>
      <c r="BY591" s="7">
        <f t="shared" si="3721"/>
        <v>374.64133333333331</v>
      </c>
      <c r="BZ591" s="7">
        <f t="shared" si="3721"/>
        <v>282.52266666666668</v>
      </c>
      <c r="CA591" s="7">
        <f t="shared" si="3721"/>
        <v>373.67500000000001</v>
      </c>
      <c r="CB591" s="7">
        <f t="shared" si="3721"/>
        <v>40.091333333333331</v>
      </c>
      <c r="CC591" s="7">
        <f t="shared" si="3721"/>
        <v>35.895000000000003</v>
      </c>
      <c r="CD591" s="7">
        <f t="shared" si="3721"/>
        <v>12.418666666666667</v>
      </c>
      <c r="CE591" s="7">
        <f t="shared" si="3721"/>
        <v>12.418666666666667</v>
      </c>
      <c r="CF591" s="10"/>
      <c r="CG591" s="7">
        <f t="shared" ref="CG591:CO591" si="3722">AVERAGE(CG588:CG590)</f>
        <v>61978.026666666672</v>
      </c>
      <c r="CH591" s="7">
        <f t="shared" si="3722"/>
        <v>382.52933333333334</v>
      </c>
      <c r="CI591" s="7">
        <f t="shared" si="3722"/>
        <v>312.70166666666665</v>
      </c>
      <c r="CJ591" s="7">
        <f t="shared" si="3722"/>
        <v>381.06133333333332</v>
      </c>
      <c r="CK591" s="7">
        <f t="shared" si="3722"/>
        <v>312.68966666666665</v>
      </c>
      <c r="CL591" s="7">
        <f t="shared" si="3722"/>
        <v>296.01066666666662</v>
      </c>
      <c r="CM591" s="7">
        <f t="shared" si="3722"/>
        <v>266.58966666666669</v>
      </c>
      <c r="CN591" s="7">
        <f t="shared" si="3722"/>
        <v>39.585000000000001</v>
      </c>
      <c r="CO591" s="7">
        <f t="shared" si="3722"/>
        <v>39.585000000000001</v>
      </c>
      <c r="CP591" s="10"/>
      <c r="CQ591" s="7">
        <f t="shared" ref="CQ591:DE591" si="3723">AVERAGE(CQ588:CQ590)</f>
        <v>1083.1343333333332</v>
      </c>
      <c r="CR591" s="7">
        <f t="shared" si="3723"/>
        <v>355.88033333333334</v>
      </c>
      <c r="CS591" s="7">
        <f t="shared" si="3723"/>
        <v>373.29233333333332</v>
      </c>
      <c r="CT591" s="7">
        <f t="shared" si="3723"/>
        <v>354.471</v>
      </c>
      <c r="CU591" s="7">
        <f t="shared" si="3723"/>
        <v>372.56833333333333</v>
      </c>
      <c r="CV591" s="7">
        <f t="shared" si="3723"/>
        <v>38.561</v>
      </c>
      <c r="CW591" s="7">
        <f t="shared" si="3723"/>
        <v>35.764333333333333</v>
      </c>
      <c r="CX591" s="7">
        <f t="shared" si="3723"/>
        <v>28.427666666666667</v>
      </c>
      <c r="CY591" s="7">
        <f t="shared" si="3723"/>
        <v>28.427666666666667</v>
      </c>
      <c r="CZ591" s="49">
        <f t="shared" si="3723"/>
        <v>-0.28153395726720171</v>
      </c>
      <c r="DA591" s="49">
        <f t="shared" si="3723"/>
        <v>-0.15065095903188072</v>
      </c>
      <c r="DB591" s="49">
        <f t="shared" si="3723"/>
        <v>-9.8811537084787363E-2</v>
      </c>
      <c r="DC591" s="49">
        <f t="shared" si="3723"/>
        <v>70.199127265788874</v>
      </c>
      <c r="DD591" s="49">
        <f t="shared" si="3723"/>
        <v>69.649638598113839</v>
      </c>
      <c r="DE591" s="49">
        <f t="shared" si="3723"/>
        <v>10.459333333333333</v>
      </c>
      <c r="DF591" s="46" t="str">
        <f t="shared" si="3704"/>
        <v>CIRC</v>
      </c>
      <c r="DG591" s="49">
        <f t="shared" ref="DG591:DL591" si="3724">AVERAGE(DG588:DG590)</f>
        <v>-0.26579547558074074</v>
      </c>
      <c r="DH591" s="49">
        <f t="shared" si="3724"/>
        <v>-0.24295421516221286</v>
      </c>
      <c r="DI591" s="49">
        <f t="shared" si="3724"/>
        <v>-0.12195582423997002</v>
      </c>
      <c r="DJ591" s="49">
        <f t="shared" si="3724"/>
        <v>70.087601254083509</v>
      </c>
      <c r="DK591" s="49">
        <f t="shared" si="3724"/>
        <v>68.839116354332944</v>
      </c>
      <c r="DL591" s="49">
        <f t="shared" si="3724"/>
        <v>6.0136666666666683</v>
      </c>
      <c r="DM591" s="46" t="str">
        <f t="shared" si="3707"/>
        <v>CIRC</v>
      </c>
      <c r="DN591" s="49">
        <f t="shared" ref="DN591:DS591" si="3725">AVERAGE(DN588:DN590)</f>
        <v>-0.29832500815736612</v>
      </c>
      <c r="DO591" s="49">
        <f t="shared" si="3725"/>
        <v>-0.24812999992321094</v>
      </c>
      <c r="DP591" s="49">
        <f t="shared" si="3725"/>
        <v>-0.16046735374978982</v>
      </c>
      <c r="DQ591" s="49">
        <f t="shared" si="3725"/>
        <v>73.100599159095566</v>
      </c>
      <c r="DR591" s="49">
        <f t="shared" si="3725"/>
        <v>71.8662283503336</v>
      </c>
      <c r="DS591" s="49">
        <f t="shared" si="3725"/>
        <v>5.1643333333333343</v>
      </c>
      <c r="DT591" s="46" t="str">
        <f t="shared" si="3710"/>
        <v>CIRC</v>
      </c>
      <c r="DU591" s="49">
        <f t="shared" ref="DU591:DZ591" si="3726">AVERAGE(DU588:DU590)</f>
        <v>-0.47800254922137708</v>
      </c>
      <c r="DV591" s="49">
        <f t="shared" si="3726"/>
        <v>-0.25092790618707561</v>
      </c>
      <c r="DW591" s="49">
        <f t="shared" si="3726"/>
        <v>-0.19239606975330528</v>
      </c>
      <c r="DX591" s="49">
        <f t="shared" si="3726"/>
        <v>66.192524964518</v>
      </c>
      <c r="DY591" s="49">
        <f t="shared" si="3726"/>
        <v>65.518022038879664</v>
      </c>
      <c r="DZ591" s="49">
        <f t="shared" si="3726"/>
        <v>27.166333333333331</v>
      </c>
      <c r="EA591" s="46" t="str">
        <f t="shared" si="3713"/>
        <v>CIRC</v>
      </c>
    </row>
    <row r="592" spans="3:131" ht="17" x14ac:dyDescent="0.2">
      <c r="C592" s="21" t="s">
        <v>20</v>
      </c>
      <c r="D592" s="7"/>
      <c r="E592" s="7">
        <f>STDEV(E588:E590)</f>
        <v>748.59249366684196</v>
      </c>
      <c r="F592" s="7">
        <f t="shared" ref="F592:M592" si="3727">STDEV(F588:F590)</f>
        <v>0.73890211349904755</v>
      </c>
      <c r="G592" s="7">
        <f t="shared" si="3727"/>
        <v>0.4557382289575081</v>
      </c>
      <c r="H592" s="7">
        <f t="shared" si="3727"/>
        <v>0.79857518953027851</v>
      </c>
      <c r="I592" s="7">
        <f t="shared" si="3727"/>
        <v>0.47244188355110844</v>
      </c>
      <c r="J592" s="7">
        <f t="shared" si="3727"/>
        <v>2.6425015294855223</v>
      </c>
      <c r="K592" s="7">
        <f t="shared" si="3727"/>
        <v>0.61286784872434408</v>
      </c>
      <c r="L592" s="7">
        <f t="shared" si="3727"/>
        <v>5.9947768376590442</v>
      </c>
      <c r="M592" s="7">
        <f t="shared" si="3727"/>
        <v>5.9947768376590442</v>
      </c>
      <c r="N592" s="7"/>
      <c r="O592" s="7">
        <f>STDEV(O588:O590)</f>
        <v>53.251846600219778</v>
      </c>
      <c r="P592" s="7">
        <f t="shared" ref="P592:W592" si="3728">STDEV(P588:P590)</f>
        <v>0.16800000000000637</v>
      </c>
      <c r="Q592" s="7">
        <f t="shared" si="3728"/>
        <v>0.16750024875602398</v>
      </c>
      <c r="R592" s="7">
        <f t="shared" si="3728"/>
        <v>0.17267599717391063</v>
      </c>
      <c r="S592" s="7">
        <f t="shared" si="3728"/>
        <v>0.15564168250612992</v>
      </c>
      <c r="T592" s="7">
        <f t="shared" si="3728"/>
        <v>0.71196629133688594</v>
      </c>
      <c r="U592" s="7">
        <f t="shared" si="3728"/>
        <v>0.71196629133688594</v>
      </c>
      <c r="V592" s="7">
        <f t="shared" si="3728"/>
        <v>0</v>
      </c>
      <c r="W592" s="7">
        <f t="shared" si="3728"/>
        <v>0</v>
      </c>
      <c r="X592" s="7"/>
      <c r="Y592" s="7">
        <f>STDEV(Y588:Y590)</f>
        <v>413.32073200159277</v>
      </c>
      <c r="Z592" s="7">
        <f t="shared" ref="Z592:AG592" si="3729">STDEV(Z588:Z590)</f>
        <v>0.56125068671076839</v>
      </c>
      <c r="AA592" s="7">
        <f t="shared" si="3729"/>
        <v>0.31559837346433833</v>
      </c>
      <c r="AB592" s="7">
        <f t="shared" si="3729"/>
        <v>0.60914885974885902</v>
      </c>
      <c r="AC592" s="7">
        <f t="shared" si="3729"/>
        <v>0.35786356804421393</v>
      </c>
      <c r="AD592" s="7">
        <f t="shared" si="3729"/>
        <v>0.32458024174823669</v>
      </c>
      <c r="AE592" s="7">
        <f t="shared" si="3729"/>
        <v>1.2404484404171228</v>
      </c>
      <c r="AF592" s="7">
        <f t="shared" si="3729"/>
        <v>0.71616292373546742</v>
      </c>
      <c r="AG592" s="7">
        <f t="shared" si="3729"/>
        <v>0.71616292373546742</v>
      </c>
      <c r="AH592" s="7"/>
      <c r="AI592" s="7">
        <f>STDEV(AI588:AI590)</f>
        <v>22.875575890747182</v>
      </c>
      <c r="AJ592" s="7">
        <f t="shared" ref="AJ592:AQ592" si="3730">STDEV(AJ588:AJ590)</f>
        <v>0.1064064534383844</v>
      </c>
      <c r="AK592" s="7">
        <f t="shared" si="3730"/>
        <v>0.30796157769004051</v>
      </c>
      <c r="AL592" s="7">
        <f t="shared" si="3730"/>
        <v>0.12986659822036611</v>
      </c>
      <c r="AM592" s="7">
        <f t="shared" si="3730"/>
        <v>0.37699999999998551</v>
      </c>
      <c r="AN592" s="7">
        <f t="shared" si="3730"/>
        <v>8.4007936133044039E-2</v>
      </c>
      <c r="AO592" s="7">
        <f t="shared" si="3730"/>
        <v>0.6078505847108584</v>
      </c>
      <c r="AP592" s="7">
        <f t="shared" si="3730"/>
        <v>12.583193328139455</v>
      </c>
      <c r="AQ592" s="7">
        <f t="shared" si="3730"/>
        <v>12.583193328139458</v>
      </c>
      <c r="AR592" s="7"/>
      <c r="AS592" s="7">
        <f>STDEV(AS588:AS590)</f>
        <v>75.54165110056816</v>
      </c>
      <c r="AT592" s="7">
        <f t="shared" ref="AT592:BA592" si="3731">STDEV(AT588:AT590)</f>
        <v>0.31304366042666987</v>
      </c>
      <c r="AU592" s="7">
        <f t="shared" si="3731"/>
        <v>0.37560085196920862</v>
      </c>
      <c r="AV592" s="7">
        <f t="shared" si="3731"/>
        <v>0.29142408960138588</v>
      </c>
      <c r="AW592" s="7">
        <f t="shared" si="3731"/>
        <v>0.39015936914719512</v>
      </c>
      <c r="AX592" s="7">
        <f t="shared" si="3731"/>
        <v>0.72504643529454549</v>
      </c>
      <c r="AY592" s="7">
        <f t="shared" si="3731"/>
        <v>0.54377293055097808</v>
      </c>
      <c r="AZ592" s="7">
        <f t="shared" si="3731"/>
        <v>1.2933910210502211</v>
      </c>
      <c r="BA592" s="7">
        <f t="shared" si="3731"/>
        <v>1.2933910210502211</v>
      </c>
      <c r="BB592" s="7"/>
      <c r="BC592" s="7">
        <f>STDEV(BC588:BC590)</f>
        <v>5.7109263988719059</v>
      </c>
      <c r="BD592" s="7">
        <f t="shared" ref="BD592:BK592" si="3732">STDEV(BD588:BD590)</f>
        <v>8.2512625296587594E-2</v>
      </c>
      <c r="BE592" s="7">
        <f t="shared" si="3732"/>
        <v>9.4743513410328967E-2</v>
      </c>
      <c r="BF592" s="7">
        <f t="shared" si="3732"/>
        <v>8.7007662497802146E-2</v>
      </c>
      <c r="BG592" s="7">
        <f t="shared" si="3732"/>
        <v>0.1082466319722506</v>
      </c>
      <c r="BH592" s="7">
        <f t="shared" si="3732"/>
        <v>0.17634152469946998</v>
      </c>
      <c r="BI592" s="7">
        <f t="shared" si="3732"/>
        <v>0.11350036710660051</v>
      </c>
      <c r="BJ592" s="7">
        <f t="shared" si="3732"/>
        <v>0.76732261793850431</v>
      </c>
      <c r="BK592" s="7">
        <f t="shared" si="3732"/>
        <v>0.76732261793850431</v>
      </c>
      <c r="BL592" s="7"/>
      <c r="BM592" s="7">
        <f>STDEV(BM588:BM590)</f>
        <v>352.8599968670315</v>
      </c>
      <c r="BN592" s="7">
        <f t="shared" ref="BN592:BU592" si="3733">STDEV(BN588:BN590)</f>
        <v>0.25135101617724898</v>
      </c>
      <c r="BO592" s="7">
        <f t="shared" si="3733"/>
        <v>0.46802385979065625</v>
      </c>
      <c r="BP592" s="7">
        <f t="shared" si="3733"/>
        <v>0.26359122393078066</v>
      </c>
      <c r="BQ592" s="7">
        <f t="shared" si="3733"/>
        <v>0.51427068099721718</v>
      </c>
      <c r="BR592" s="7">
        <f t="shared" si="3733"/>
        <v>0.19468007944659682</v>
      </c>
      <c r="BS592" s="7">
        <f t="shared" si="3733"/>
        <v>1.2051352621179083</v>
      </c>
      <c r="BT592" s="7">
        <f t="shared" si="3733"/>
        <v>0.64741717617004824</v>
      </c>
      <c r="BU592" s="7">
        <f t="shared" si="3733"/>
        <v>0.64741717617004824</v>
      </c>
      <c r="BV592" s="7"/>
      <c r="BW592" s="7">
        <f>STDEV(BW588:BW590)</f>
        <v>1.0215524134049625</v>
      </c>
      <c r="BX592" s="7">
        <f t="shared" ref="BX592:CE592" si="3734">STDEV(BX588:BX590)</f>
        <v>0.16075239759745619</v>
      </c>
      <c r="BY592" s="7">
        <f t="shared" si="3734"/>
        <v>0.10408329997329845</v>
      </c>
      <c r="BZ592" s="7">
        <f t="shared" si="3734"/>
        <v>0.17918798322802282</v>
      </c>
      <c r="CA592" s="7">
        <f t="shared" si="3734"/>
        <v>7.1923570545421867E-2</v>
      </c>
      <c r="CB592" s="7">
        <f t="shared" si="3734"/>
        <v>0.54869876374321758</v>
      </c>
      <c r="CC592" s="7">
        <f t="shared" si="3734"/>
        <v>0.52665263694393216</v>
      </c>
      <c r="CD592" s="7">
        <f t="shared" si="3734"/>
        <v>2.5012985294309251</v>
      </c>
      <c r="CE592" s="7">
        <f t="shared" si="3734"/>
        <v>2.5012985294309251</v>
      </c>
      <c r="CF592" s="10"/>
      <c r="CG592" s="7">
        <f>STDEV(CG588:CG590)</f>
        <v>52.975422889613469</v>
      </c>
      <c r="CH592" s="7">
        <f t="shared" ref="CH592:CO592" si="3735">STDEV(CH588:CH590)</f>
        <v>4.8809152147244995E-2</v>
      </c>
      <c r="CI592" s="7">
        <f t="shared" si="3735"/>
        <v>0.80320939569536554</v>
      </c>
      <c r="CJ592" s="7">
        <f t="shared" si="3735"/>
        <v>5.6163451935685199E-2</v>
      </c>
      <c r="CK592" s="7">
        <f t="shared" si="3735"/>
        <v>1.0061104975763604</v>
      </c>
      <c r="CL592" s="7">
        <f t="shared" si="3735"/>
        <v>0.93187463391454151</v>
      </c>
      <c r="CM592" s="7">
        <f t="shared" si="3735"/>
        <v>0.89569544675261104</v>
      </c>
      <c r="CN592" s="7">
        <f t="shared" si="3735"/>
        <v>1.5962747257286245</v>
      </c>
      <c r="CO592" s="7">
        <f t="shared" si="3735"/>
        <v>1.5962747257286245</v>
      </c>
      <c r="CP592" s="10"/>
      <c r="CQ592" s="7">
        <f t="shared" ref="CQ592:DE592" si="3736">STDEV(CQ588:CQ590)</f>
        <v>8.7989928022094901</v>
      </c>
      <c r="CR592" s="7">
        <f t="shared" si="3736"/>
        <v>8.683509275249604E-2</v>
      </c>
      <c r="CS592" s="7">
        <f t="shared" si="3736"/>
        <v>9.221894237807246E-2</v>
      </c>
      <c r="CT592" s="7">
        <f t="shared" si="3736"/>
        <v>0.11001363551849733</v>
      </c>
      <c r="CU592" s="7">
        <f t="shared" si="3736"/>
        <v>7.1842420152257336E-2</v>
      </c>
      <c r="CV592" s="7">
        <f t="shared" si="3736"/>
        <v>0.28232428163372686</v>
      </c>
      <c r="CW592" s="7">
        <f t="shared" si="3736"/>
        <v>0.26306716506119149</v>
      </c>
      <c r="CX592" s="7">
        <f t="shared" si="3736"/>
        <v>2.6574755564884009</v>
      </c>
      <c r="CY592" s="7">
        <f t="shared" si="3736"/>
        <v>2.6574755564884009</v>
      </c>
      <c r="CZ592" s="49">
        <f t="shared" si="3736"/>
        <v>1.7028464089659803E-3</v>
      </c>
      <c r="DA592" s="49">
        <f t="shared" si="3736"/>
        <v>8.4945203855325939E-3</v>
      </c>
      <c r="DB592" s="49">
        <f t="shared" si="3736"/>
        <v>1.1775984359777364E-2</v>
      </c>
      <c r="DC592" s="49">
        <f t="shared" si="3736"/>
        <v>0.3136736877159198</v>
      </c>
      <c r="DD592" s="49">
        <f t="shared" si="3736"/>
        <v>0.36038552717014277</v>
      </c>
      <c r="DE592" s="49">
        <f t="shared" si="3736"/>
        <v>2.9770831922089904</v>
      </c>
      <c r="DG592" s="49">
        <f t="shared" ref="DG592:DL592" si="3737">STDEV(DG588:DG590)</f>
        <v>4.0300218041594638E-3</v>
      </c>
      <c r="DH592" s="49">
        <f t="shared" si="3737"/>
        <v>1.2887491220914944E-2</v>
      </c>
      <c r="DI592" s="49">
        <f t="shared" si="3737"/>
        <v>9.9550074300134121E-3</v>
      </c>
      <c r="DJ592" s="49">
        <f t="shared" si="3737"/>
        <v>0.19459617899647141</v>
      </c>
      <c r="DK592" s="49">
        <f t="shared" si="3737"/>
        <v>0.18335575235392534</v>
      </c>
      <c r="DL592" s="49">
        <f t="shared" si="3737"/>
        <v>0.56242718047168805</v>
      </c>
      <c r="DN592" s="49">
        <f t="shared" ref="DN592:DS592" si="3738">STDEV(DN588:DN590)</f>
        <v>6.5741548238436674E-3</v>
      </c>
      <c r="DO592" s="49">
        <f t="shared" si="3738"/>
        <v>2.2318607527423959E-2</v>
      </c>
      <c r="DP592" s="49">
        <f t="shared" si="3738"/>
        <v>2.067672403974115E-3</v>
      </c>
      <c r="DQ592" s="49">
        <f t="shared" si="3738"/>
        <v>0.21593140544105233</v>
      </c>
      <c r="DR592" s="49">
        <f t="shared" si="3738"/>
        <v>0.21102854441939609</v>
      </c>
      <c r="DS592" s="49">
        <f t="shared" si="3738"/>
        <v>2.814921727745431</v>
      </c>
      <c r="DU592" s="49">
        <f t="shared" ref="DU592:DZ592" si="3739">STDEV(DU588:DU590)</f>
        <v>3.4248751785453356E-3</v>
      </c>
      <c r="DV592" s="49">
        <f t="shared" si="3739"/>
        <v>1.6279943862308313E-2</v>
      </c>
      <c r="DW592" s="49">
        <f t="shared" si="3739"/>
        <v>1.4125844064227948E-2</v>
      </c>
      <c r="DX592" s="49">
        <f t="shared" si="3739"/>
        <v>0.67487534589121401</v>
      </c>
      <c r="DY592" s="49">
        <f t="shared" si="3739"/>
        <v>0.85786401563246983</v>
      </c>
      <c r="DZ592" s="49">
        <f t="shared" si="3739"/>
        <v>0.93741364046686071</v>
      </c>
    </row>
    <row r="593" spans="3:131" x14ac:dyDescent="0.2">
      <c r="C593" s="92" t="s">
        <v>131</v>
      </c>
      <c r="D593" s="3">
        <v>2173</v>
      </c>
      <c r="E593" s="3">
        <v>120089.523</v>
      </c>
      <c r="F593" s="3">
        <v>367.10300000000001</v>
      </c>
      <c r="G593" s="3">
        <v>305.21600000000001</v>
      </c>
      <c r="H593" s="3">
        <v>364.589</v>
      </c>
      <c r="I593" s="3">
        <v>304.81900000000002</v>
      </c>
      <c r="J593" s="3">
        <v>400.10599999999999</v>
      </c>
      <c r="K593" s="3">
        <v>382.15499999999997</v>
      </c>
      <c r="L593" s="3">
        <v>13.068</v>
      </c>
      <c r="M593" s="5">
        <f t="shared" si="3680"/>
        <v>13.068</v>
      </c>
      <c r="N593" s="3">
        <v>2176</v>
      </c>
      <c r="O593" s="3">
        <v>3397.5949999999998</v>
      </c>
      <c r="P593" s="3">
        <v>331.87900000000002</v>
      </c>
      <c r="Q593" s="3">
        <v>290.60399999999998</v>
      </c>
      <c r="R593" s="3">
        <v>327.68700000000001</v>
      </c>
      <c r="S593" s="3">
        <v>288.26799999999997</v>
      </c>
      <c r="T593" s="3">
        <v>65.772000000000006</v>
      </c>
      <c r="U593" s="3">
        <v>65.772000000000006</v>
      </c>
      <c r="V593" s="3">
        <v>0</v>
      </c>
      <c r="W593" s="5">
        <f t="shared" si="3681"/>
        <v>0</v>
      </c>
      <c r="X593" s="3">
        <v>2179</v>
      </c>
      <c r="Y593" s="3">
        <v>85262.038</v>
      </c>
      <c r="Z593" s="3">
        <v>366.70100000000002</v>
      </c>
      <c r="AA593" s="3">
        <v>357.99400000000003</v>
      </c>
      <c r="AB593" s="3">
        <v>365.43700000000001</v>
      </c>
      <c r="AC593" s="3">
        <v>358.33</v>
      </c>
      <c r="AD593" s="3">
        <v>347.67</v>
      </c>
      <c r="AE593" s="3">
        <v>312.24700000000001</v>
      </c>
      <c r="AF593" s="3">
        <v>159.333</v>
      </c>
      <c r="AG593" s="5">
        <f t="shared" si="3682"/>
        <v>20.667000000000002</v>
      </c>
      <c r="AH593" s="3">
        <v>2182</v>
      </c>
      <c r="AI593" s="3">
        <v>2024.1210000000001</v>
      </c>
      <c r="AJ593" s="3">
        <v>350.27</v>
      </c>
      <c r="AK593" s="3">
        <v>341.959</v>
      </c>
      <c r="AL593" s="3">
        <v>346.68700000000001</v>
      </c>
      <c r="AM593" s="3">
        <v>340.39499999999998</v>
      </c>
      <c r="AN593" s="3">
        <v>51.1</v>
      </c>
      <c r="AO593" s="3">
        <v>50.433999999999997</v>
      </c>
      <c r="AP593" s="3">
        <v>88.388999999999996</v>
      </c>
      <c r="AQ593" s="5">
        <f t="shared" si="3683"/>
        <v>88.388999999999996</v>
      </c>
      <c r="AR593" s="3">
        <v>2185</v>
      </c>
      <c r="AS593" s="3">
        <v>92219.381999999998</v>
      </c>
      <c r="AT593" s="3">
        <v>346.15300000000002</v>
      </c>
      <c r="AU593" s="3">
        <v>348.96600000000001</v>
      </c>
      <c r="AV593" s="3">
        <v>344.96499999999997</v>
      </c>
      <c r="AW593" s="3">
        <v>349.72</v>
      </c>
      <c r="AX593" s="3">
        <v>357.15600000000001</v>
      </c>
      <c r="AY593" s="3">
        <v>328.75700000000001</v>
      </c>
      <c r="AZ593" s="3">
        <v>156.70400000000001</v>
      </c>
      <c r="BA593" s="5">
        <f t="shared" si="3684"/>
        <v>23.295999999999992</v>
      </c>
      <c r="BB593" s="3">
        <v>2188</v>
      </c>
      <c r="BC593" s="3">
        <v>1809.7159999999999</v>
      </c>
      <c r="BD593" s="3">
        <v>325.01799999999997</v>
      </c>
      <c r="BE593" s="3">
        <v>333.459</v>
      </c>
      <c r="BF593" s="3">
        <v>322.56299999999999</v>
      </c>
      <c r="BG593" s="3">
        <v>331.77699999999999</v>
      </c>
      <c r="BH593" s="3">
        <v>53.097000000000001</v>
      </c>
      <c r="BI593" s="3">
        <v>43.396000000000001</v>
      </c>
      <c r="BJ593" s="3">
        <v>167.29499999999999</v>
      </c>
      <c r="BK593" s="5">
        <f t="shared" si="3685"/>
        <v>12.705000000000013</v>
      </c>
      <c r="BL593" s="3">
        <v>2191</v>
      </c>
      <c r="BM593" s="3">
        <v>84877.820999999996</v>
      </c>
      <c r="BN593" s="3">
        <v>376.44600000000003</v>
      </c>
      <c r="BO593" s="3">
        <v>336.452</v>
      </c>
      <c r="BP593" s="3">
        <v>375.48700000000002</v>
      </c>
      <c r="BQ593" s="3">
        <v>336.91</v>
      </c>
      <c r="BR593" s="3">
        <v>344.49099999999999</v>
      </c>
      <c r="BS593" s="3">
        <v>313.709</v>
      </c>
      <c r="BT593" s="3">
        <v>155.126</v>
      </c>
      <c r="BU593" s="5">
        <f t="shared" si="3686"/>
        <v>24.873999999999995</v>
      </c>
      <c r="BV593" s="3">
        <v>2194</v>
      </c>
      <c r="BW593" s="3">
        <v>1601.8420000000001</v>
      </c>
      <c r="BX593" s="3">
        <v>354.28</v>
      </c>
      <c r="BY593" s="3">
        <v>322.65800000000002</v>
      </c>
      <c r="BZ593" s="3">
        <v>351.53899999999999</v>
      </c>
      <c r="CA593" s="3">
        <v>321.43799999999999</v>
      </c>
      <c r="CB593" s="3">
        <v>50.621000000000002</v>
      </c>
      <c r="CC593" s="3">
        <v>40.29</v>
      </c>
      <c r="CD593" s="3">
        <v>3.79</v>
      </c>
      <c r="CE593" s="5">
        <f t="shared" si="3687"/>
        <v>3.79</v>
      </c>
      <c r="CF593" s="3">
        <v>2197</v>
      </c>
      <c r="CG593" s="3">
        <v>67808.432000000001</v>
      </c>
      <c r="CH593" s="3">
        <v>374.65300000000002</v>
      </c>
      <c r="CI593" s="3">
        <v>383.62799999999999</v>
      </c>
      <c r="CJ593" s="3">
        <v>373.98500000000001</v>
      </c>
      <c r="CK593" s="3">
        <v>384.46499999999997</v>
      </c>
      <c r="CL593" s="3">
        <v>299.06700000000001</v>
      </c>
      <c r="CM593" s="3">
        <v>288.68599999999998</v>
      </c>
      <c r="CN593" s="3">
        <v>147.88999999999999</v>
      </c>
      <c r="CO593" s="5">
        <f t="shared" si="3688"/>
        <v>32.110000000000014</v>
      </c>
      <c r="CP593" s="3">
        <v>2200</v>
      </c>
      <c r="CQ593" s="3">
        <v>1698.6849999999999</v>
      </c>
      <c r="CR593" s="3">
        <v>354.91399999999999</v>
      </c>
      <c r="CS593" s="3">
        <v>365.98</v>
      </c>
      <c r="CT593" s="3">
        <v>350.36500000000001</v>
      </c>
      <c r="CU593" s="3">
        <v>366.173</v>
      </c>
      <c r="CV593" s="3">
        <v>49.427</v>
      </c>
      <c r="CW593" s="3">
        <v>43.758000000000003</v>
      </c>
      <c r="CX593" s="3">
        <v>6.9029999999999996</v>
      </c>
      <c r="CY593" s="5">
        <f t="shared" si="3689"/>
        <v>6.9029999999999996</v>
      </c>
      <c r="CZ593" s="46">
        <f t="shared" si="3690"/>
        <v>-0.29001268495337434</v>
      </c>
      <c r="DA593" s="46">
        <f>IF((AQ593-AG593)&lt;45,(AO593-$T593)/$T593,(AN593-$U593)/$U593)</f>
        <v>-0.22307364836100474</v>
      </c>
      <c r="DB593" s="46">
        <f>IF((AQ593-AG593)&lt;45,(AN593-$T593)/$T593,(AO593-$U593)/$U593)</f>
        <v>-0.23319953779723904</v>
      </c>
      <c r="DC593" s="46">
        <f t="shared" si="3691"/>
        <v>22.958636414212453</v>
      </c>
      <c r="DD593" s="46">
        <f t="shared" si="3692"/>
        <v>25.946612977419619</v>
      </c>
      <c r="DE593" s="46">
        <f t="shared" si="3562"/>
        <v>67.721999999999994</v>
      </c>
      <c r="DF593" s="46" t="str">
        <f>IF(DE593&lt;45,DF$6,DF$5)</f>
        <v>RAD</v>
      </c>
      <c r="DG593" s="46">
        <f t="shared" si="3693"/>
        <v>-0.23207803898096924</v>
      </c>
      <c r="DH593" s="46">
        <f>IF((BK593-BA593)&lt;45,(BI593-$T593)/$T593,(BH593-$U593)/$U593)</f>
        <v>-0.34020555859636326</v>
      </c>
      <c r="DI593" s="46">
        <f>IF((BK593-BA593)&lt;45,(BH593-$T593)/$T593,(BI593-$U593)/$U593)</f>
        <v>-0.19271118409049448</v>
      </c>
      <c r="DJ593" s="46">
        <f t="shared" si="3694"/>
        <v>26.213646713114951</v>
      </c>
      <c r="DK593" s="46">
        <f t="shared" si="3695"/>
        <v>28.701931171961249</v>
      </c>
      <c r="DL593" s="46">
        <f t="shared" si="3563"/>
        <v>10.59099999999998</v>
      </c>
      <c r="DM593" s="46" t="str">
        <f>IF(DL593&lt;45,DM$6,DM$5)</f>
        <v>CIRC</v>
      </c>
      <c r="DN593" s="46">
        <f t="shared" si="3696"/>
        <v>-0.29321210643829443</v>
      </c>
      <c r="DO593" s="46">
        <f>IF((CE593-BU593)&lt;45,(CC593-$T593)/$T593,(CB593-$U593)/$U593)</f>
        <v>-0.38742930122240471</v>
      </c>
      <c r="DP593" s="46">
        <f>IF((CE593-BU593)&lt;45,(CB593-$T593)/$T593,(CC593-$U593)/$U593)</f>
        <v>-0.23035638265523325</v>
      </c>
      <c r="DQ593" s="46">
        <f t="shared" si="3697"/>
        <v>26.107584951504069</v>
      </c>
      <c r="DR593" s="46">
        <f t="shared" si="3698"/>
        <v>28.511216880378903</v>
      </c>
      <c r="DS593" s="46">
        <f t="shared" si="3564"/>
        <v>21.083999999999996</v>
      </c>
      <c r="DT593" s="46" t="str">
        <f>IF(DS593&lt;45,DT$6,DT$5)</f>
        <v>CIRC</v>
      </c>
      <c r="DU593" s="46">
        <f t="shared" si="3699"/>
        <v>-0.43535097562174513</v>
      </c>
      <c r="DV593" s="46">
        <f>IF((CY593-CO593)&lt;45,(CW593-$T593)/$T593,(CV593-$U593)/$U593)</f>
        <v>-0.3347016967706623</v>
      </c>
      <c r="DW593" s="46">
        <f>IF((CY593-CO593)&lt;45,(CV593-$T593)/$T593,(CW593-$U593)/$U593)</f>
        <v>-0.24851000425713077</v>
      </c>
      <c r="DX593" s="46">
        <f t="shared" si="3700"/>
        <v>26.477915797887118</v>
      </c>
      <c r="DY593" s="46">
        <f t="shared" si="3701"/>
        <v>29.874766342182483</v>
      </c>
      <c r="DZ593" s="46">
        <f t="shared" si="3565"/>
        <v>28.320000000000014</v>
      </c>
      <c r="EA593" s="46" t="str">
        <f>IF(DZ593&lt;45,EA$6,EA$5)</f>
        <v>CIRC</v>
      </c>
    </row>
    <row r="594" spans="3:131" x14ac:dyDescent="0.2">
      <c r="C594" s="92"/>
      <c r="D594" s="3">
        <v>2174</v>
      </c>
      <c r="E594" s="3">
        <v>118274.064</v>
      </c>
      <c r="F594" s="3">
        <v>367.07799999999997</v>
      </c>
      <c r="G594" s="3">
        <v>303.90800000000002</v>
      </c>
      <c r="H594" s="3">
        <v>364.60899999999998</v>
      </c>
      <c r="I594" s="3">
        <v>303.25599999999997</v>
      </c>
      <c r="J594" s="3">
        <v>396.01100000000002</v>
      </c>
      <c r="K594" s="3">
        <v>380.27</v>
      </c>
      <c r="L594" s="3">
        <v>14.112</v>
      </c>
      <c r="M594" s="5">
        <f t="shared" si="3680"/>
        <v>14.112</v>
      </c>
      <c r="N594" s="3">
        <v>2177</v>
      </c>
      <c r="O594" s="3">
        <v>3467.4110000000001</v>
      </c>
      <c r="P594" s="3">
        <v>332.21499999999997</v>
      </c>
      <c r="Q594" s="3">
        <v>290.26799999999997</v>
      </c>
      <c r="R594" s="3">
        <v>327.89</v>
      </c>
      <c r="S594" s="3">
        <v>288.09800000000001</v>
      </c>
      <c r="T594" s="3">
        <v>66.444000000000003</v>
      </c>
      <c r="U594" s="3">
        <v>66.444000000000003</v>
      </c>
      <c r="V594" s="3">
        <v>0</v>
      </c>
      <c r="W594" s="5">
        <f t="shared" si="3681"/>
        <v>0</v>
      </c>
      <c r="X594" s="3">
        <v>2180</v>
      </c>
      <c r="Y594" s="3">
        <v>84041.372000000003</v>
      </c>
      <c r="Z594" s="3">
        <v>366.548</v>
      </c>
      <c r="AA594" s="3">
        <v>359.09699999999998</v>
      </c>
      <c r="AB594" s="3">
        <v>365.29399999999998</v>
      </c>
      <c r="AC594" s="3">
        <v>359.31700000000001</v>
      </c>
      <c r="AD594" s="3">
        <v>348.20100000000002</v>
      </c>
      <c r="AE594" s="3">
        <v>307.30799999999999</v>
      </c>
      <c r="AF594" s="3">
        <v>159.75899999999999</v>
      </c>
      <c r="AG594" s="5">
        <f t="shared" si="3682"/>
        <v>20.241000000000014</v>
      </c>
      <c r="AH594" s="3">
        <v>2183</v>
      </c>
      <c r="AI594" s="3">
        <v>2012.4090000000001</v>
      </c>
      <c r="AJ594" s="3">
        <v>350.42700000000002</v>
      </c>
      <c r="AK594" s="3">
        <v>342.28699999999998</v>
      </c>
      <c r="AL594" s="3">
        <v>346.82900000000001</v>
      </c>
      <c r="AM594" s="3">
        <v>340.67500000000001</v>
      </c>
      <c r="AN594" s="3">
        <v>51.258000000000003</v>
      </c>
      <c r="AO594" s="3">
        <v>49.988</v>
      </c>
      <c r="AP594" s="3">
        <v>74.478999999999999</v>
      </c>
      <c r="AQ594" s="5">
        <f t="shared" si="3683"/>
        <v>74.478999999999999</v>
      </c>
      <c r="AR594" s="3">
        <v>2186</v>
      </c>
      <c r="AS594" s="3">
        <v>92497.634999999995</v>
      </c>
      <c r="AT594" s="3">
        <v>346.76799999999997</v>
      </c>
      <c r="AU594" s="3">
        <v>349.94799999999998</v>
      </c>
      <c r="AV594" s="3">
        <v>345.61599999999999</v>
      </c>
      <c r="AW594" s="3">
        <v>350.75200000000001</v>
      </c>
      <c r="AX594" s="3">
        <v>359.274</v>
      </c>
      <c r="AY594" s="3">
        <v>327.80500000000001</v>
      </c>
      <c r="AZ594" s="3">
        <v>158.18299999999999</v>
      </c>
      <c r="BA594" s="5">
        <f t="shared" si="3684"/>
        <v>21.817000000000007</v>
      </c>
      <c r="BB594" s="3">
        <v>2189</v>
      </c>
      <c r="BC594" s="3">
        <v>1783.703</v>
      </c>
      <c r="BD594" s="3">
        <v>325.654</v>
      </c>
      <c r="BE594" s="3">
        <v>332.69600000000003</v>
      </c>
      <c r="BF594" s="3">
        <v>322.99799999999999</v>
      </c>
      <c r="BG594" s="3">
        <v>331.17099999999999</v>
      </c>
      <c r="BH594" s="3">
        <v>54.241</v>
      </c>
      <c r="BI594" s="3">
        <v>41.87</v>
      </c>
      <c r="BJ594" s="3">
        <v>167.185</v>
      </c>
      <c r="BK594" s="5">
        <f t="shared" si="3685"/>
        <v>12.814999999999998</v>
      </c>
      <c r="BL594" s="3">
        <v>2192</v>
      </c>
      <c r="BM594" s="3">
        <v>84770.392999999996</v>
      </c>
      <c r="BN594" s="3">
        <v>376.14699999999999</v>
      </c>
      <c r="BO594" s="3">
        <v>336.40199999999999</v>
      </c>
      <c r="BP594" s="3">
        <v>375.17500000000001</v>
      </c>
      <c r="BQ594" s="3">
        <v>336.84899999999999</v>
      </c>
      <c r="BR594" s="3">
        <v>345.93400000000003</v>
      </c>
      <c r="BS594" s="3">
        <v>312.005</v>
      </c>
      <c r="BT594" s="3">
        <v>153.36500000000001</v>
      </c>
      <c r="BU594" s="5">
        <f t="shared" si="3686"/>
        <v>26.634999999999991</v>
      </c>
      <c r="BV594" s="3">
        <v>2195</v>
      </c>
      <c r="BW594" s="3">
        <v>1607.135</v>
      </c>
      <c r="BX594" s="3">
        <v>354.154</v>
      </c>
      <c r="BY594" s="3">
        <v>322.81099999999998</v>
      </c>
      <c r="BZ594" s="3">
        <v>351.447</v>
      </c>
      <c r="CA594" s="3">
        <v>321.59199999999998</v>
      </c>
      <c r="CB594" s="3">
        <v>51.136000000000003</v>
      </c>
      <c r="CC594" s="3">
        <v>40.015999999999998</v>
      </c>
      <c r="CD594" s="3">
        <v>2.0739999999999998</v>
      </c>
      <c r="CE594" s="5">
        <f t="shared" si="3687"/>
        <v>2.0739999999999998</v>
      </c>
      <c r="CF594" s="3">
        <v>2198</v>
      </c>
      <c r="CG594" s="3">
        <v>62798.972999999998</v>
      </c>
      <c r="CH594" s="3">
        <v>370.15199999999999</v>
      </c>
      <c r="CI594" s="3">
        <v>381.678</v>
      </c>
      <c r="CJ594" s="3">
        <v>369.51400000000001</v>
      </c>
      <c r="CK594" s="3">
        <v>382.11200000000002</v>
      </c>
      <c r="CL594" s="3">
        <v>289.185</v>
      </c>
      <c r="CM594" s="3">
        <v>276.495</v>
      </c>
      <c r="CN594" s="3">
        <v>126.71899999999999</v>
      </c>
      <c r="CO594" s="5">
        <f t="shared" si="3688"/>
        <v>53.281000000000006</v>
      </c>
      <c r="CP594" s="3">
        <v>2201</v>
      </c>
      <c r="CQ594" s="3">
        <v>1657.3579999999999</v>
      </c>
      <c r="CR594" s="3">
        <v>354.81299999999999</v>
      </c>
      <c r="CS594" s="3">
        <v>365.75599999999997</v>
      </c>
      <c r="CT594" s="3">
        <v>350.27100000000002</v>
      </c>
      <c r="CU594" s="3">
        <v>366.01100000000002</v>
      </c>
      <c r="CV594" s="3">
        <v>48.576999999999998</v>
      </c>
      <c r="CW594" s="3">
        <v>43.441000000000003</v>
      </c>
      <c r="CX594" s="3">
        <v>7.819</v>
      </c>
      <c r="CY594" s="5">
        <f t="shared" si="3689"/>
        <v>7.819</v>
      </c>
      <c r="CZ594" s="46">
        <f t="shared" si="3690"/>
        <v>-0.28943532370714847</v>
      </c>
      <c r="DA594" s="46">
        <f t="shared" ref="DA594:DA595" si="3740">IF((AQ594-AG594)&lt;45,(AO594-$T594)/$T594,(AN594-$U594)/$U594)</f>
        <v>-0.22855336824995484</v>
      </c>
      <c r="DB594" s="46">
        <f t="shared" ref="DB594:DB595" si="3741">IF((AQ594-AG594)&lt;45,(AN594-$T594)/$T594,(AO594-$U594)/$U594)</f>
        <v>-0.24766720847631091</v>
      </c>
      <c r="DC594" s="46">
        <f t="shared" si="3691"/>
        <v>23.290829547270302</v>
      </c>
      <c r="DD594" s="46">
        <f t="shared" si="3692"/>
        <v>26.238909828725713</v>
      </c>
      <c r="DE594" s="46">
        <f t="shared" si="3562"/>
        <v>54.237999999999985</v>
      </c>
      <c r="DF594" s="46" t="str">
        <f t="shared" ref="DF594:DF596" si="3742">IF(DE594&lt;45,DF$6,DF$5)</f>
        <v>RAD</v>
      </c>
      <c r="DG594" s="46">
        <f t="shared" si="3693"/>
        <v>-0.21793813561695152</v>
      </c>
      <c r="DH594" s="46">
        <f t="shared" ref="DH594:DH595" si="3743">IF((BK594-BA594)&lt;45,(BI594-$T594)/$T594,(BH594-$U594)/$U594)</f>
        <v>-0.36984528324604182</v>
      </c>
      <c r="DI594" s="46">
        <f t="shared" ref="DI594:DI595" si="3744">IF((BK594-BA594)&lt;45,(BH594-$T594)/$T594,(BI594-$U594)/$U594)</f>
        <v>-0.18365841911986036</v>
      </c>
      <c r="DJ594" s="46">
        <f t="shared" si="3694"/>
        <v>27.265958629763915</v>
      </c>
      <c r="DK594" s="46">
        <f t="shared" si="3695"/>
        <v>29.916374863943666</v>
      </c>
      <c r="DL594" s="46">
        <f t="shared" si="3563"/>
        <v>9.0020000000000095</v>
      </c>
      <c r="DM594" s="46" t="str">
        <f t="shared" ref="DM594:DM596" si="3745">IF(DL594&lt;45,DM$6,DM$5)</f>
        <v>CIRC</v>
      </c>
      <c r="DN594" s="46">
        <f t="shared" si="3696"/>
        <v>-0.28327149560025267</v>
      </c>
      <c r="DO594" s="46">
        <f t="shared" ref="DO594:DO595" si="3746">IF((CE594-BU594)&lt;45,(CC594-$T594)/$T594,(CB594-$U594)/$U594)</f>
        <v>-0.39774847992294265</v>
      </c>
      <c r="DP594" s="46">
        <f t="shared" ref="DP594:DP595" si="3747">IF((CE594-BU594)&lt;45,(CB594-$T594)/$T594,(CC594-$U594)/$U594)</f>
        <v>-0.23038950093311661</v>
      </c>
      <c r="DQ594" s="46">
        <f t="shared" si="3697"/>
        <v>25.853574801175949</v>
      </c>
      <c r="DR594" s="46">
        <f t="shared" si="3698"/>
        <v>28.209821569800837</v>
      </c>
      <c r="DS594" s="46">
        <f t="shared" si="3564"/>
        <v>24.560999999999993</v>
      </c>
      <c r="DT594" s="46" t="str">
        <f t="shared" ref="DT594:DT596" si="3748">IF(DS594&lt;45,DT$6,DT$5)</f>
        <v>CIRC</v>
      </c>
      <c r="DU594" s="46">
        <f t="shared" si="3699"/>
        <v>-0.46903851211200454</v>
      </c>
      <c r="DV594" s="46">
        <f t="shared" ref="DV594:DV595" si="3749">IF((CY594-CO594)&lt;45,(CW594-$T594)/$T594,(CV594-$U594)/$U594)</f>
        <v>-0.34620131238336044</v>
      </c>
      <c r="DW594" s="46">
        <f t="shared" ref="DW594:DW595" si="3750">IF((CY594-CO594)&lt;45,(CV594-$T594)/$T594,(CW594-$U594)/$U594)</f>
        <v>-0.26890313647582931</v>
      </c>
      <c r="DX594" s="46">
        <f t="shared" si="3700"/>
        <v>22.10870880445081</v>
      </c>
      <c r="DY594" s="46">
        <f t="shared" si="3701"/>
        <v>25.090541046378409</v>
      </c>
      <c r="DZ594" s="46">
        <f t="shared" si="3565"/>
        <v>51.207000000000008</v>
      </c>
      <c r="EA594" s="46" t="str">
        <f t="shared" ref="EA594:EA596" si="3751">IF(DZ594&lt;45,EA$6,EA$5)</f>
        <v>RAD</v>
      </c>
    </row>
    <row r="595" spans="3:131" x14ac:dyDescent="0.2">
      <c r="C595" s="92"/>
      <c r="D595" s="3">
        <v>2175</v>
      </c>
      <c r="E595" s="3">
        <v>120006.531</v>
      </c>
      <c r="F595" s="3">
        <v>368.55500000000001</v>
      </c>
      <c r="G595" s="3">
        <v>308.00599999999997</v>
      </c>
      <c r="H595" s="3">
        <v>366.06</v>
      </c>
      <c r="I595" s="3">
        <v>307.89600000000002</v>
      </c>
      <c r="J595" s="3">
        <v>401.92599999999999</v>
      </c>
      <c r="K595" s="3">
        <v>380.16199999999998</v>
      </c>
      <c r="L595" s="3">
        <v>4.5599999999999996</v>
      </c>
      <c r="M595" s="5">
        <f t="shared" si="3680"/>
        <v>4.5599999999999996</v>
      </c>
      <c r="N595" s="3">
        <v>2178</v>
      </c>
      <c r="O595" s="3">
        <v>3226.0929999999998</v>
      </c>
      <c r="P595" s="3">
        <v>332.04700000000003</v>
      </c>
      <c r="Q595" s="3">
        <v>290.77199999999999</v>
      </c>
      <c r="R595" s="3">
        <v>327.74900000000002</v>
      </c>
      <c r="S595" s="3">
        <v>288.36500000000001</v>
      </c>
      <c r="T595" s="3">
        <v>64.09</v>
      </c>
      <c r="U595" s="3">
        <v>64.09</v>
      </c>
      <c r="V595" s="3">
        <v>0</v>
      </c>
      <c r="W595" s="5">
        <f t="shared" si="3681"/>
        <v>0</v>
      </c>
      <c r="X595" s="3">
        <v>2181</v>
      </c>
      <c r="Y595" s="3">
        <v>84702.828999999998</v>
      </c>
      <c r="Z595" s="3">
        <v>366.07499999999999</v>
      </c>
      <c r="AA595" s="3">
        <v>359.572</v>
      </c>
      <c r="AB595" s="3">
        <v>364.81599999999997</v>
      </c>
      <c r="AC595" s="3">
        <v>359.90699999999998</v>
      </c>
      <c r="AD595" s="3">
        <v>347.50299999999999</v>
      </c>
      <c r="AE595" s="3">
        <v>310.34800000000001</v>
      </c>
      <c r="AF595" s="3">
        <v>161.047</v>
      </c>
      <c r="AG595" s="5">
        <f t="shared" si="3682"/>
        <v>18.953000000000003</v>
      </c>
      <c r="AH595" s="3">
        <v>2184</v>
      </c>
      <c r="AI595" s="3">
        <v>2071.5279999999998</v>
      </c>
      <c r="AJ595" s="3">
        <v>350.339</v>
      </c>
      <c r="AK595" s="3">
        <v>341.77499999999998</v>
      </c>
      <c r="AL595" s="3">
        <v>346.80599999999998</v>
      </c>
      <c r="AM595" s="3">
        <v>340.3</v>
      </c>
      <c r="AN595" s="3">
        <v>52.677999999999997</v>
      </c>
      <c r="AO595" s="3">
        <v>50.069000000000003</v>
      </c>
      <c r="AP595" s="3">
        <v>83.766000000000005</v>
      </c>
      <c r="AQ595" s="5">
        <f t="shared" si="3683"/>
        <v>83.766000000000005</v>
      </c>
      <c r="AR595" s="3">
        <v>2187</v>
      </c>
      <c r="AS595" s="3">
        <v>92201.027000000002</v>
      </c>
      <c r="AT595" s="3">
        <v>345.80900000000003</v>
      </c>
      <c r="AU595" s="3">
        <v>349.39299999999997</v>
      </c>
      <c r="AV595" s="3">
        <v>344.67200000000003</v>
      </c>
      <c r="AW595" s="3">
        <v>350.17899999999997</v>
      </c>
      <c r="AX595" s="3">
        <v>358.63</v>
      </c>
      <c r="AY595" s="3">
        <v>327.34100000000001</v>
      </c>
      <c r="AZ595" s="3">
        <v>158.24</v>
      </c>
      <c r="BA595" s="5">
        <f t="shared" si="3684"/>
        <v>21.759999999999991</v>
      </c>
      <c r="BB595" s="3">
        <v>2190</v>
      </c>
      <c r="BC595" s="3">
        <v>1816.134</v>
      </c>
      <c r="BD595" s="3">
        <v>325.23099999999999</v>
      </c>
      <c r="BE595" s="3">
        <v>332.64</v>
      </c>
      <c r="BF595" s="3">
        <v>322.70400000000001</v>
      </c>
      <c r="BG595" s="3">
        <v>331.096</v>
      </c>
      <c r="BH595" s="3">
        <v>54.334000000000003</v>
      </c>
      <c r="BI595" s="3">
        <v>42.558</v>
      </c>
      <c r="BJ595" s="3">
        <v>170.53299999999999</v>
      </c>
      <c r="BK595" s="5">
        <f t="shared" si="3685"/>
        <v>9.467000000000013</v>
      </c>
      <c r="BL595" s="3">
        <v>2193</v>
      </c>
      <c r="BM595" s="3">
        <v>84310.616999999998</v>
      </c>
      <c r="BN595" s="3">
        <v>376.91300000000001</v>
      </c>
      <c r="BO595" s="3">
        <v>337.16300000000001</v>
      </c>
      <c r="BP595" s="3">
        <v>375.928</v>
      </c>
      <c r="BQ595" s="3">
        <v>337.72399999999999</v>
      </c>
      <c r="BR595" s="3">
        <v>343.286</v>
      </c>
      <c r="BS595" s="3">
        <v>312.70600000000002</v>
      </c>
      <c r="BT595" s="3">
        <v>154.23500000000001</v>
      </c>
      <c r="BU595" s="5">
        <f t="shared" si="3686"/>
        <v>25.764999999999986</v>
      </c>
      <c r="BV595" s="3">
        <v>2196</v>
      </c>
      <c r="BW595" s="3">
        <v>1595.086</v>
      </c>
      <c r="BX595" s="3">
        <v>354.226</v>
      </c>
      <c r="BY595" s="3">
        <v>322.71300000000002</v>
      </c>
      <c r="BZ595" s="3">
        <v>351.48200000000003</v>
      </c>
      <c r="CA595" s="3">
        <v>321.50700000000001</v>
      </c>
      <c r="CB595" s="3">
        <v>50.454999999999998</v>
      </c>
      <c r="CC595" s="3">
        <v>40.252000000000002</v>
      </c>
      <c r="CD595" s="3">
        <v>0.80400000000000005</v>
      </c>
      <c r="CE595" s="5">
        <f t="shared" si="3687"/>
        <v>0.80400000000000005</v>
      </c>
      <c r="CF595" s="3">
        <v>2199</v>
      </c>
      <c r="CG595" s="3">
        <v>63119.792000000001</v>
      </c>
      <c r="CH595" s="3">
        <v>372.738</v>
      </c>
      <c r="CI595" s="3">
        <v>384.20699999999999</v>
      </c>
      <c r="CJ595" s="3">
        <v>372.39800000000002</v>
      </c>
      <c r="CK595" s="3">
        <v>384.74299999999999</v>
      </c>
      <c r="CL595" s="3">
        <v>295.13900000000001</v>
      </c>
      <c r="CM595" s="3">
        <v>272.30099999999999</v>
      </c>
      <c r="CN595" s="3">
        <v>137.96199999999999</v>
      </c>
      <c r="CO595" s="5">
        <f t="shared" si="3688"/>
        <v>42.038000000000011</v>
      </c>
      <c r="CP595" s="3">
        <v>2202</v>
      </c>
      <c r="CQ595" s="3">
        <v>1629.9939999999999</v>
      </c>
      <c r="CR595" s="3">
        <v>354.87700000000001</v>
      </c>
      <c r="CS595" s="3">
        <v>365.80900000000003</v>
      </c>
      <c r="CT595" s="3">
        <v>350.25700000000001</v>
      </c>
      <c r="CU595" s="3">
        <v>366.053</v>
      </c>
      <c r="CV595" s="3">
        <v>48.820999999999998</v>
      </c>
      <c r="CW595" s="3">
        <v>42.51</v>
      </c>
      <c r="CX595" s="3">
        <v>4.6589999999999998</v>
      </c>
      <c r="CY595" s="5">
        <f t="shared" si="3689"/>
        <v>4.6589999999999998</v>
      </c>
      <c r="CZ595" s="46">
        <f t="shared" si="3690"/>
        <v>-0.29418150583821145</v>
      </c>
      <c r="DA595" s="46">
        <f t="shared" si="3740"/>
        <v>-0.17806210017163374</v>
      </c>
      <c r="DB595" s="46">
        <f t="shared" si="3741"/>
        <v>-0.21877047901388672</v>
      </c>
      <c r="DC595" s="46">
        <f t="shared" si="3691"/>
        <v>23.756155097153254</v>
      </c>
      <c r="DD595" s="46">
        <f t="shared" si="3692"/>
        <v>26.623195694732036</v>
      </c>
      <c r="DE595" s="46">
        <f t="shared" si="3562"/>
        <v>64.813000000000002</v>
      </c>
      <c r="DF595" s="46" t="str">
        <f t="shared" si="3742"/>
        <v>RAD</v>
      </c>
      <c r="DG595" s="46">
        <f t="shared" si="3693"/>
        <v>-0.23169992306502052</v>
      </c>
      <c r="DH595" s="46">
        <f t="shared" si="3743"/>
        <v>-0.33596504914963338</v>
      </c>
      <c r="DI595" s="46">
        <f t="shared" si="3744"/>
        <v>-0.15222343579341552</v>
      </c>
      <c r="DJ595" s="46">
        <f t="shared" si="3694"/>
        <v>26.535204785341318</v>
      </c>
      <c r="DK595" s="46">
        <f t="shared" si="3695"/>
        <v>29.099036289884232</v>
      </c>
      <c r="DL595" s="46">
        <f t="shared" si="3563"/>
        <v>12.292999999999978</v>
      </c>
      <c r="DM595" s="46" t="str">
        <f t="shared" si="3745"/>
        <v>CIRC</v>
      </c>
      <c r="DN595" s="46">
        <f t="shared" si="3696"/>
        <v>-0.29744976129674144</v>
      </c>
      <c r="DO595" s="46">
        <f t="shared" si="3746"/>
        <v>-0.37194570135746607</v>
      </c>
      <c r="DP595" s="46">
        <f t="shared" si="3747"/>
        <v>-0.21274769854891565</v>
      </c>
      <c r="DQ595" s="46">
        <f t="shared" si="3697"/>
        <v>26.898001208268251</v>
      </c>
      <c r="DR595" s="46">
        <f t="shared" si="3698"/>
        <v>29.33595072602894</v>
      </c>
      <c r="DS595" s="46">
        <f t="shared" si="3564"/>
        <v>24.960999999999988</v>
      </c>
      <c r="DT595" s="46" t="str">
        <f t="shared" si="3748"/>
        <v>CIRC</v>
      </c>
      <c r="DU595" s="46">
        <f t="shared" si="3699"/>
        <v>-0.47403035923103221</v>
      </c>
      <c r="DV595" s="46">
        <f t="shared" si="3749"/>
        <v>-0.33671399594320495</v>
      </c>
      <c r="DW595" s="46">
        <f t="shared" si="3750"/>
        <v>-0.23824309564674684</v>
      </c>
      <c r="DX595" s="46">
        <f t="shared" si="3700"/>
        <v>25.64179644642704</v>
      </c>
      <c r="DY595" s="46">
        <f t="shared" si="3701"/>
        <v>28.974816323835441</v>
      </c>
      <c r="DZ595" s="46">
        <f t="shared" si="3565"/>
        <v>41.234000000000009</v>
      </c>
      <c r="EA595" s="46" t="str">
        <f t="shared" si="3751"/>
        <v>CIRC</v>
      </c>
    </row>
    <row r="596" spans="3:131" ht="17" x14ac:dyDescent="0.2">
      <c r="C596" s="21" t="s">
        <v>19</v>
      </c>
      <c r="D596" s="7"/>
      <c r="E596" s="7">
        <f t="shared" ref="E596:M596" si="3752">AVERAGE(E593:E595)</f>
        <v>119456.70600000001</v>
      </c>
      <c r="F596" s="7">
        <f t="shared" si="3752"/>
        <v>367.57866666666672</v>
      </c>
      <c r="G596" s="7">
        <f t="shared" si="3752"/>
        <v>305.70999999999998</v>
      </c>
      <c r="H596" s="7">
        <f t="shared" si="3752"/>
        <v>365.08600000000001</v>
      </c>
      <c r="I596" s="7">
        <f t="shared" si="3752"/>
        <v>305.32366666666667</v>
      </c>
      <c r="J596" s="7">
        <f t="shared" si="3752"/>
        <v>399.34766666666661</v>
      </c>
      <c r="K596" s="7">
        <f t="shared" si="3752"/>
        <v>380.86233333333331</v>
      </c>
      <c r="L596" s="7">
        <f t="shared" si="3752"/>
        <v>10.58</v>
      </c>
      <c r="M596" s="7">
        <f t="shared" si="3752"/>
        <v>10.58</v>
      </c>
      <c r="N596" s="7"/>
      <c r="O596" s="7">
        <f t="shared" ref="O596:W596" si="3753">AVERAGE(O593:O595)</f>
        <v>3363.699666666666</v>
      </c>
      <c r="P596" s="7">
        <f t="shared" si="3753"/>
        <v>332.04700000000003</v>
      </c>
      <c r="Q596" s="7">
        <f t="shared" si="3753"/>
        <v>290.548</v>
      </c>
      <c r="R596" s="7">
        <f t="shared" si="3753"/>
        <v>327.77533333333332</v>
      </c>
      <c r="S596" s="7">
        <f t="shared" si="3753"/>
        <v>288.24366666666668</v>
      </c>
      <c r="T596" s="7">
        <f t="shared" si="3753"/>
        <v>65.435333333333332</v>
      </c>
      <c r="U596" s="7">
        <f t="shared" si="3753"/>
        <v>65.435333333333332</v>
      </c>
      <c r="V596" s="7">
        <f t="shared" si="3753"/>
        <v>0</v>
      </c>
      <c r="W596" s="7">
        <f t="shared" si="3753"/>
        <v>0</v>
      </c>
      <c r="X596" s="7"/>
      <c r="Y596" s="7">
        <f t="shared" ref="Y596:AG596" si="3754">AVERAGE(Y593:Y595)</f>
        <v>84668.746333333329</v>
      </c>
      <c r="Z596" s="7">
        <f t="shared" si="3754"/>
        <v>366.44133333333338</v>
      </c>
      <c r="AA596" s="7">
        <f t="shared" si="3754"/>
        <v>358.88766666666669</v>
      </c>
      <c r="AB596" s="7">
        <f t="shared" si="3754"/>
        <v>365.18233333333336</v>
      </c>
      <c r="AC596" s="7">
        <f t="shared" si="3754"/>
        <v>359.1846666666666</v>
      </c>
      <c r="AD596" s="7">
        <f t="shared" si="3754"/>
        <v>347.79133333333334</v>
      </c>
      <c r="AE596" s="7">
        <f t="shared" si="3754"/>
        <v>309.96766666666667</v>
      </c>
      <c r="AF596" s="7">
        <f t="shared" si="3754"/>
        <v>160.04633333333334</v>
      </c>
      <c r="AG596" s="7">
        <f t="shared" si="3754"/>
        <v>19.953666666666674</v>
      </c>
      <c r="AH596" s="7"/>
      <c r="AI596" s="7">
        <f t="shared" ref="AI596:AQ596" si="3755">AVERAGE(AI593:AI595)</f>
        <v>2036.0193333333334</v>
      </c>
      <c r="AJ596" s="7">
        <f t="shared" si="3755"/>
        <v>350.34533333333337</v>
      </c>
      <c r="AK596" s="7">
        <f t="shared" si="3755"/>
        <v>342.00700000000001</v>
      </c>
      <c r="AL596" s="7">
        <f t="shared" si="3755"/>
        <v>346.77400000000006</v>
      </c>
      <c r="AM596" s="7">
        <f t="shared" si="3755"/>
        <v>340.45666666666665</v>
      </c>
      <c r="AN596" s="7">
        <f t="shared" si="3755"/>
        <v>51.678666666666665</v>
      </c>
      <c r="AO596" s="7">
        <f t="shared" si="3755"/>
        <v>50.163666666666664</v>
      </c>
      <c r="AP596" s="7">
        <f t="shared" si="3755"/>
        <v>82.211333333333343</v>
      </c>
      <c r="AQ596" s="7">
        <f t="shared" si="3755"/>
        <v>82.211333333333343</v>
      </c>
      <c r="AR596" s="7"/>
      <c r="AS596" s="7">
        <f t="shared" ref="AS596:BA596" si="3756">AVERAGE(AS593:AS595)</f>
        <v>92306.01466666667</v>
      </c>
      <c r="AT596" s="7">
        <f t="shared" si="3756"/>
        <v>346.24333333333334</v>
      </c>
      <c r="AU596" s="7">
        <f t="shared" si="3756"/>
        <v>349.43566666666669</v>
      </c>
      <c r="AV596" s="7">
        <f t="shared" si="3756"/>
        <v>345.08433333333329</v>
      </c>
      <c r="AW596" s="7">
        <f t="shared" si="3756"/>
        <v>350.21699999999993</v>
      </c>
      <c r="AX596" s="7">
        <f t="shared" si="3756"/>
        <v>358.3533333333333</v>
      </c>
      <c r="AY596" s="7">
        <f t="shared" si="3756"/>
        <v>327.96766666666667</v>
      </c>
      <c r="AZ596" s="7">
        <f t="shared" si="3756"/>
        <v>157.709</v>
      </c>
      <c r="BA596" s="7">
        <f t="shared" si="3756"/>
        <v>22.290999999999997</v>
      </c>
      <c r="BB596" s="7"/>
      <c r="BC596" s="7">
        <f t="shared" ref="BC596:BK596" si="3757">AVERAGE(BC593:BC595)</f>
        <v>1803.1843333333334</v>
      </c>
      <c r="BD596" s="7">
        <f t="shared" si="3757"/>
        <v>325.30099999999999</v>
      </c>
      <c r="BE596" s="7">
        <f t="shared" si="3757"/>
        <v>332.93166666666667</v>
      </c>
      <c r="BF596" s="7">
        <f t="shared" si="3757"/>
        <v>322.75499999999994</v>
      </c>
      <c r="BG596" s="7">
        <f t="shared" si="3757"/>
        <v>331.34800000000001</v>
      </c>
      <c r="BH596" s="7">
        <f t="shared" si="3757"/>
        <v>53.890666666666668</v>
      </c>
      <c r="BI596" s="7">
        <f t="shared" si="3757"/>
        <v>42.607999999999997</v>
      </c>
      <c r="BJ596" s="7">
        <f t="shared" si="3757"/>
        <v>168.33766666666668</v>
      </c>
      <c r="BK596" s="7">
        <f t="shared" si="3757"/>
        <v>11.662333333333342</v>
      </c>
      <c r="BL596" s="7"/>
      <c r="BM596" s="7">
        <f t="shared" ref="BM596:BU596" si="3758">AVERAGE(BM593:BM595)</f>
        <v>84652.943666666659</v>
      </c>
      <c r="BN596" s="7">
        <f t="shared" si="3758"/>
        <v>376.50200000000001</v>
      </c>
      <c r="BO596" s="7">
        <f t="shared" si="3758"/>
        <v>336.67233333333337</v>
      </c>
      <c r="BP596" s="7">
        <f t="shared" si="3758"/>
        <v>375.53000000000003</v>
      </c>
      <c r="BQ596" s="7">
        <f t="shared" si="3758"/>
        <v>337.161</v>
      </c>
      <c r="BR596" s="7">
        <f t="shared" si="3758"/>
        <v>344.57033333333334</v>
      </c>
      <c r="BS596" s="7">
        <f t="shared" si="3758"/>
        <v>312.80666666666667</v>
      </c>
      <c r="BT596" s="7">
        <f t="shared" si="3758"/>
        <v>154.24199999999999</v>
      </c>
      <c r="BU596" s="7">
        <f t="shared" si="3758"/>
        <v>25.757999999999992</v>
      </c>
      <c r="BV596" s="7"/>
      <c r="BW596" s="7">
        <f t="shared" ref="BW596:CE596" si="3759">AVERAGE(BW593:BW595)</f>
        <v>1601.3543333333334</v>
      </c>
      <c r="BX596" s="7">
        <f t="shared" si="3759"/>
        <v>354.21999999999997</v>
      </c>
      <c r="BY596" s="7">
        <f t="shared" si="3759"/>
        <v>322.72733333333332</v>
      </c>
      <c r="BZ596" s="7">
        <f t="shared" si="3759"/>
        <v>351.48933333333338</v>
      </c>
      <c r="CA596" s="7">
        <f t="shared" si="3759"/>
        <v>321.51233333333334</v>
      </c>
      <c r="CB596" s="7">
        <f t="shared" si="3759"/>
        <v>50.737333333333332</v>
      </c>
      <c r="CC596" s="7">
        <f t="shared" si="3759"/>
        <v>40.186</v>
      </c>
      <c r="CD596" s="7">
        <f t="shared" si="3759"/>
        <v>2.2226666666666666</v>
      </c>
      <c r="CE596" s="7">
        <f t="shared" si="3759"/>
        <v>2.2226666666666666</v>
      </c>
      <c r="CF596" s="10"/>
      <c r="CG596" s="7">
        <f t="shared" ref="CG596:CO596" si="3760">AVERAGE(CG593:CG595)</f>
        <v>64575.732333333326</v>
      </c>
      <c r="CH596" s="7">
        <f t="shared" si="3760"/>
        <v>372.51433333333335</v>
      </c>
      <c r="CI596" s="7">
        <f t="shared" si="3760"/>
        <v>383.17099999999999</v>
      </c>
      <c r="CJ596" s="7">
        <f t="shared" si="3760"/>
        <v>371.96566666666666</v>
      </c>
      <c r="CK596" s="7">
        <f t="shared" si="3760"/>
        <v>383.77333333333331</v>
      </c>
      <c r="CL596" s="7">
        <f t="shared" si="3760"/>
        <v>294.46366666666665</v>
      </c>
      <c r="CM596" s="7">
        <f t="shared" si="3760"/>
        <v>279.16066666666666</v>
      </c>
      <c r="CN596" s="7">
        <f t="shared" si="3760"/>
        <v>137.52366666666666</v>
      </c>
      <c r="CO596" s="7">
        <f t="shared" si="3760"/>
        <v>42.476333333333343</v>
      </c>
      <c r="CP596" s="10"/>
      <c r="CQ596" s="7">
        <f t="shared" ref="CQ596:DE596" si="3761">AVERAGE(CQ593:CQ595)</f>
        <v>1662.0123333333331</v>
      </c>
      <c r="CR596" s="7">
        <f t="shared" si="3761"/>
        <v>354.86799999999999</v>
      </c>
      <c r="CS596" s="7">
        <f t="shared" si="3761"/>
        <v>365.84833333333336</v>
      </c>
      <c r="CT596" s="7">
        <f t="shared" si="3761"/>
        <v>350.29766666666666</v>
      </c>
      <c r="CU596" s="7">
        <f t="shared" si="3761"/>
        <v>366.07900000000001</v>
      </c>
      <c r="CV596" s="7">
        <f t="shared" si="3761"/>
        <v>48.941666666666663</v>
      </c>
      <c r="CW596" s="7">
        <f t="shared" si="3761"/>
        <v>43.236333333333334</v>
      </c>
      <c r="CX596" s="7">
        <f t="shared" si="3761"/>
        <v>6.4603333333333337</v>
      </c>
      <c r="CY596" s="7">
        <f t="shared" si="3761"/>
        <v>6.4603333333333337</v>
      </c>
      <c r="CZ596" s="49">
        <f t="shared" si="3761"/>
        <v>-0.29120983816624474</v>
      </c>
      <c r="DA596" s="49">
        <f t="shared" si="3761"/>
        <v>-0.20989637226086444</v>
      </c>
      <c r="DB596" s="49">
        <f t="shared" si="3761"/>
        <v>-0.23321240842914556</v>
      </c>
      <c r="DC596" s="49">
        <f t="shared" si="3761"/>
        <v>23.335207019545336</v>
      </c>
      <c r="DD596" s="49">
        <f t="shared" si="3761"/>
        <v>26.269572833625787</v>
      </c>
      <c r="DE596" s="49">
        <f t="shared" si="3761"/>
        <v>62.257666666666658</v>
      </c>
      <c r="DF596" s="46" t="str">
        <f t="shared" si="3742"/>
        <v>RAD</v>
      </c>
      <c r="DG596" s="49">
        <f t="shared" ref="DG596:DL596" si="3762">AVERAGE(DG593:DG595)</f>
        <v>-0.22723869922098042</v>
      </c>
      <c r="DH596" s="49">
        <f t="shared" si="3762"/>
        <v>-0.34867196366401282</v>
      </c>
      <c r="DI596" s="49">
        <f t="shared" si="3762"/>
        <v>-0.17619767966792343</v>
      </c>
      <c r="DJ596" s="49">
        <f t="shared" si="3762"/>
        <v>26.671603376073396</v>
      </c>
      <c r="DK596" s="49">
        <f t="shared" si="3762"/>
        <v>29.239114108596382</v>
      </c>
      <c r="DL596" s="49">
        <f t="shared" si="3762"/>
        <v>10.628666666666655</v>
      </c>
      <c r="DM596" s="46" t="str">
        <f t="shared" si="3745"/>
        <v>CIRC</v>
      </c>
      <c r="DN596" s="49">
        <f t="shared" ref="DN596:DS596" si="3763">AVERAGE(DN593:DN595)</f>
        <v>-0.29131112111176288</v>
      </c>
      <c r="DO596" s="49">
        <f t="shared" si="3763"/>
        <v>-0.38570782750093779</v>
      </c>
      <c r="DP596" s="49">
        <f t="shared" si="3763"/>
        <v>-0.22449786071242184</v>
      </c>
      <c r="DQ596" s="49">
        <f t="shared" si="3763"/>
        <v>26.286386986982759</v>
      </c>
      <c r="DR596" s="49">
        <f t="shared" si="3763"/>
        <v>28.685663058736225</v>
      </c>
      <c r="DS596" s="49">
        <f t="shared" si="3763"/>
        <v>23.535333333333327</v>
      </c>
      <c r="DT596" s="46" t="str">
        <f t="shared" si="3748"/>
        <v>CIRC</v>
      </c>
      <c r="DU596" s="49">
        <f t="shared" ref="DU596:DZ596" si="3764">AVERAGE(DU593:DU595)</f>
        <v>-0.45947328232159396</v>
      </c>
      <c r="DV596" s="49">
        <f t="shared" si="3764"/>
        <v>-0.33920566836574251</v>
      </c>
      <c r="DW596" s="49">
        <f t="shared" si="3764"/>
        <v>-0.25188541212656895</v>
      </c>
      <c r="DX596" s="49">
        <f t="shared" si="3764"/>
        <v>24.742807016254989</v>
      </c>
      <c r="DY596" s="49">
        <f t="shared" si="3764"/>
        <v>27.980041237465443</v>
      </c>
      <c r="DZ596" s="49">
        <f t="shared" si="3764"/>
        <v>40.253666666666675</v>
      </c>
      <c r="EA596" s="46" t="str">
        <f t="shared" si="3751"/>
        <v>CIRC</v>
      </c>
    </row>
    <row r="597" spans="3:131" ht="17" x14ac:dyDescent="0.2">
      <c r="C597" s="21" t="s">
        <v>20</v>
      </c>
      <c r="D597" s="7"/>
      <c r="E597" s="7">
        <f>STDEV(E593:E595)</f>
        <v>1025.0382886209684</v>
      </c>
      <c r="F597" s="7">
        <f t="shared" ref="F597:M597" si="3765">STDEV(F593:F595)</f>
        <v>0.84562186190598732</v>
      </c>
      <c r="G597" s="7">
        <f t="shared" si="3765"/>
        <v>2.0931860882396247</v>
      </c>
      <c r="H597" s="7">
        <f t="shared" si="3765"/>
        <v>0.84356801741176279</v>
      </c>
      <c r="I597" s="7">
        <f t="shared" si="3765"/>
        <v>2.3608084067398232</v>
      </c>
      <c r="J597" s="7">
        <f t="shared" si="3765"/>
        <v>3.0295392939081047</v>
      </c>
      <c r="K597" s="7">
        <f t="shared" si="3765"/>
        <v>1.120783803118748</v>
      </c>
      <c r="L597" s="7">
        <f t="shared" si="3765"/>
        <v>5.2395404378628454</v>
      </c>
      <c r="M597" s="7">
        <f t="shared" si="3765"/>
        <v>5.2395404378628454</v>
      </c>
      <c r="N597" s="7"/>
      <c r="O597" s="7">
        <f>STDEV(O593:O595)</f>
        <v>124.17835760442861</v>
      </c>
      <c r="P597" s="7">
        <f t="shared" ref="P597:W597" si="3766">STDEV(P593:P595)</f>
        <v>0.16799999999997794</v>
      </c>
      <c r="Q597" s="7">
        <f t="shared" si="3766"/>
        <v>0.25662423891753677</v>
      </c>
      <c r="R597" s="7">
        <f t="shared" si="3766"/>
        <v>0.10403044426190874</v>
      </c>
      <c r="S597" s="7">
        <f t="shared" si="3766"/>
        <v>0.13515299972006481</v>
      </c>
      <c r="T597" s="7">
        <f t="shared" si="3766"/>
        <v>1.2125746712402223</v>
      </c>
      <c r="U597" s="7">
        <f t="shared" si="3766"/>
        <v>1.2125746712402223</v>
      </c>
      <c r="V597" s="7">
        <f t="shared" si="3766"/>
        <v>0</v>
      </c>
      <c r="W597" s="7">
        <f t="shared" si="3766"/>
        <v>0</v>
      </c>
      <c r="X597" s="7"/>
      <c r="Y597" s="7">
        <f>STDEV(Y593:Y595)</f>
        <v>611.04630922241211</v>
      </c>
      <c r="Z597" s="7">
        <f t="shared" ref="Z597:AG597" si="3767">STDEV(Z593:Z595)</f>
        <v>0.32634695238862482</v>
      </c>
      <c r="AA597" s="7">
        <f t="shared" si="3767"/>
        <v>0.80955934515840522</v>
      </c>
      <c r="AB597" s="7">
        <f t="shared" si="3767"/>
        <v>0.32521121341882403</v>
      </c>
      <c r="AC597" s="7">
        <f t="shared" si="3767"/>
        <v>0.79678499818541704</v>
      </c>
      <c r="AD597" s="7">
        <f t="shared" si="3767"/>
        <v>0.36447542212520229</v>
      </c>
      <c r="AE597" s="7">
        <f t="shared" si="3767"/>
        <v>2.4913691684159116</v>
      </c>
      <c r="AF597" s="7">
        <f t="shared" si="3767"/>
        <v>0.89239527863684687</v>
      </c>
      <c r="AG597" s="7">
        <f t="shared" si="3767"/>
        <v>0.89239527863684687</v>
      </c>
      <c r="AH597" s="7"/>
      <c r="AI597" s="7">
        <f>STDEV(AI593:AI595)</f>
        <v>31.304021983338217</v>
      </c>
      <c r="AJ597" s="7">
        <f t="shared" ref="AJ597:AQ597" si="3768">STDEV(AJ593:AJ595)</f>
        <v>7.8691380298838445E-2</v>
      </c>
      <c r="AK597" s="7">
        <f t="shared" si="3768"/>
        <v>0.25935304123915509</v>
      </c>
      <c r="AL597" s="7">
        <f t="shared" si="3768"/>
        <v>7.6216796049157418E-2</v>
      </c>
      <c r="AM597" s="7">
        <f t="shared" si="3768"/>
        <v>0.19495726027346394</v>
      </c>
      <c r="AN597" s="7">
        <f t="shared" si="3768"/>
        <v>0.86904622048158564</v>
      </c>
      <c r="AO597" s="7">
        <f t="shared" si="3768"/>
        <v>0.23759278889169277</v>
      </c>
      <c r="AP597" s="7">
        <f t="shared" si="3768"/>
        <v>7.0841207170215075</v>
      </c>
      <c r="AQ597" s="7">
        <f t="shared" si="3768"/>
        <v>7.0841207170215075</v>
      </c>
      <c r="AR597" s="7"/>
      <c r="AS597" s="7">
        <f>STDEV(AS593:AS595)</f>
        <v>166.20165647890613</v>
      </c>
      <c r="AT597" s="7">
        <f t="shared" ref="AT597:BA597" si="3769">STDEV(AT593:AT595)</f>
        <v>0.48583982271249204</v>
      </c>
      <c r="AU597" s="7">
        <f t="shared" si="3769"/>
        <v>0.49238839683051017</v>
      </c>
      <c r="AV597" s="7">
        <f t="shared" si="3769"/>
        <v>0.48318147039525228</v>
      </c>
      <c r="AW597" s="7">
        <f t="shared" si="3769"/>
        <v>0.51704835363821888</v>
      </c>
      <c r="AX597" s="7">
        <f t="shared" si="3769"/>
        <v>1.0857667029953193</v>
      </c>
      <c r="AY597" s="7">
        <f t="shared" si="3769"/>
        <v>0.72187902957028127</v>
      </c>
      <c r="AZ597" s="7">
        <f t="shared" si="3769"/>
        <v>0.87082202544492038</v>
      </c>
      <c r="BA597" s="7">
        <f t="shared" si="3769"/>
        <v>0.87082202544492038</v>
      </c>
      <c r="BB597" s="7"/>
      <c r="BC597" s="7">
        <f>STDEV(BC593:BC595)</f>
        <v>17.173801045002627</v>
      </c>
      <c r="BD597" s="7">
        <f t="shared" ref="BD597:BK597" si="3770">STDEV(BD593:BD595)</f>
        <v>0.3237267366159412</v>
      </c>
      <c r="BE597" s="7">
        <f t="shared" si="3770"/>
        <v>0.45754161923625347</v>
      </c>
      <c r="BF597" s="7">
        <f t="shared" si="3770"/>
        <v>0.22193918085817915</v>
      </c>
      <c r="BG597" s="7">
        <f t="shared" si="3770"/>
        <v>0.37341264038593391</v>
      </c>
      <c r="BH597" s="7">
        <f t="shared" si="3770"/>
        <v>0.68890662163556948</v>
      </c>
      <c r="BI597" s="7">
        <f t="shared" si="3770"/>
        <v>0.76422771475523088</v>
      </c>
      <c r="BJ597" s="7">
        <f t="shared" si="3770"/>
        <v>1.9020098142053092</v>
      </c>
      <c r="BK597" s="7">
        <f t="shared" si="3770"/>
        <v>1.9020098142053043</v>
      </c>
      <c r="BL597" s="7"/>
      <c r="BM597" s="7">
        <f>STDEV(BM593:BM595)</f>
        <v>301.29031486148477</v>
      </c>
      <c r="BN597" s="7">
        <f t="shared" ref="BN597:BU597" si="3771">STDEV(BN593:BN595)</f>
        <v>0.38605828575489232</v>
      </c>
      <c r="BO597" s="7">
        <f t="shared" si="3771"/>
        <v>0.42566457843393862</v>
      </c>
      <c r="BP597" s="7">
        <f t="shared" si="3771"/>
        <v>0.3783371512288925</v>
      </c>
      <c r="BQ597" s="7">
        <f t="shared" si="3771"/>
        <v>0.48852533199414655</v>
      </c>
      <c r="BR597" s="7">
        <f t="shared" si="3771"/>
        <v>1.3257814048075076</v>
      </c>
      <c r="BS597" s="7">
        <f t="shared" si="3771"/>
        <v>0.85644867524758206</v>
      </c>
      <c r="BT597" s="7">
        <f t="shared" si="3771"/>
        <v>0.88052086857722811</v>
      </c>
      <c r="BU597" s="7">
        <f t="shared" si="3771"/>
        <v>0.88052086857722811</v>
      </c>
      <c r="BV597" s="7"/>
      <c r="BW597" s="7">
        <f>STDEV(BW593:BW595)</f>
        <v>6.0392850846216266</v>
      </c>
      <c r="BX597" s="7">
        <f t="shared" ref="BX597:CE597" si="3772">STDEV(BX593:BX595)</f>
        <v>6.3213922517105336E-2</v>
      </c>
      <c r="BY597" s="7">
        <f t="shared" si="3772"/>
        <v>7.7500537632523264E-2</v>
      </c>
      <c r="BZ597" s="7">
        <f t="shared" si="3772"/>
        <v>4.6436336347007202E-2</v>
      </c>
      <c r="CA597" s="7">
        <f t="shared" si="3772"/>
        <v>7.7138403751522838E-2</v>
      </c>
      <c r="CB597" s="7">
        <f t="shared" si="3772"/>
        <v>0.35509200685644088</v>
      </c>
      <c r="CC597" s="7">
        <f t="shared" si="3772"/>
        <v>0.14844527611210931</v>
      </c>
      <c r="CD597" s="7">
        <f t="shared" si="3772"/>
        <v>1.4985410682838605</v>
      </c>
      <c r="CE597" s="7">
        <f t="shared" si="3772"/>
        <v>1.4985410682838605</v>
      </c>
      <c r="CF597" s="10"/>
      <c r="CG597" s="7">
        <f>STDEV(CG593:CG595)</f>
        <v>2804.1917835341324</v>
      </c>
      <c r="CH597" s="7">
        <f t="shared" ref="CH597:CO597" si="3773">STDEV(CH593:CH595)</f>
        <v>2.2588205624470055</v>
      </c>
      <c r="CI597" s="7">
        <f t="shared" si="3773"/>
        <v>1.3249894339201316</v>
      </c>
      <c r="CJ597" s="7">
        <f t="shared" si="3773"/>
        <v>2.2666372302010189</v>
      </c>
      <c r="CK597" s="7">
        <f t="shared" si="3773"/>
        <v>1.4454557528106049</v>
      </c>
      <c r="CL597" s="7">
        <f t="shared" si="3773"/>
        <v>4.9754936773483456</v>
      </c>
      <c r="CM597" s="7">
        <f t="shared" si="3773"/>
        <v>8.5115445327703707</v>
      </c>
      <c r="CN597" s="7">
        <f t="shared" si="3773"/>
        <v>10.592304392025998</v>
      </c>
      <c r="CO597" s="7">
        <f t="shared" si="3773"/>
        <v>10.592304392026001</v>
      </c>
      <c r="CP597" s="10"/>
      <c r="CQ597" s="7">
        <f t="shared" ref="CQ597:DE597" si="3774">STDEV(CQ593:CQ595)</f>
        <v>34.581215772921205</v>
      </c>
      <c r="CR597" s="7">
        <f t="shared" si="3774"/>
        <v>5.1097945164166346E-2</v>
      </c>
      <c r="CS597" s="7">
        <f t="shared" si="3774"/>
        <v>0.11706550872625682</v>
      </c>
      <c r="CT597" s="7">
        <f t="shared" si="3774"/>
        <v>5.8731025304632152E-2</v>
      </c>
      <c r="CU597" s="7">
        <f t="shared" si="3774"/>
        <v>8.4071398227926503E-2</v>
      </c>
      <c r="CV597" s="7">
        <f t="shared" si="3774"/>
        <v>0.43765892351617153</v>
      </c>
      <c r="CW597" s="7">
        <f t="shared" si="3774"/>
        <v>0.64868508024567417</v>
      </c>
      <c r="CX597" s="7">
        <f t="shared" si="3774"/>
        <v>1.6258429608462606</v>
      </c>
      <c r="CY597" s="7">
        <f t="shared" si="3774"/>
        <v>1.6258429608462606</v>
      </c>
      <c r="CZ597" s="49">
        <f t="shared" si="3774"/>
        <v>2.5896801089362077E-3</v>
      </c>
      <c r="DA597" s="49">
        <f t="shared" si="3774"/>
        <v>2.7705098666197293E-2</v>
      </c>
      <c r="DB597" s="49">
        <f t="shared" si="3774"/>
        <v>1.4448369030655599E-2</v>
      </c>
      <c r="DC597" s="49">
        <f t="shared" si="3774"/>
        <v>0.40060707987259603</v>
      </c>
      <c r="DD597" s="49">
        <f t="shared" si="3774"/>
        <v>0.33933200297583216</v>
      </c>
      <c r="DE597" s="49">
        <f t="shared" si="3774"/>
        <v>7.09590447605754</v>
      </c>
      <c r="DG597" s="49">
        <f t="shared" ref="DG597:DL597" si="3775">STDEV(DG593:DG595)</f>
        <v>8.0567428546475146E-3</v>
      </c>
      <c r="DH597" s="49">
        <f t="shared" si="3775"/>
        <v>1.8458807563978802E-2</v>
      </c>
      <c r="DI597" s="49">
        <f t="shared" si="3775"/>
        <v>2.1249974480435758E-2</v>
      </c>
      <c r="DJ597" s="49">
        <f t="shared" si="3775"/>
        <v>0.539252746071475</v>
      </c>
      <c r="DK597" s="49">
        <f t="shared" si="3775"/>
        <v>0.61922105642519676</v>
      </c>
      <c r="DL597" s="49">
        <f t="shared" si="3775"/>
        <v>1.645823299547454</v>
      </c>
      <c r="DN597" s="49">
        <f t="shared" ref="DN597:DS597" si="3776">STDEV(DN593:DN595)</f>
        <v>7.2777821792647723E-3</v>
      </c>
      <c r="DO597" s="49">
        <f t="shared" si="3776"/>
        <v>1.2987241787809689E-2</v>
      </c>
      <c r="DP597" s="49">
        <f t="shared" si="3776"/>
        <v>1.0175952405382103E-2</v>
      </c>
      <c r="DQ597" s="49">
        <f t="shared" si="3776"/>
        <v>0.54468730100528806</v>
      </c>
      <c r="DR597" s="49">
        <f t="shared" si="3776"/>
        <v>0.58297969174265518</v>
      </c>
      <c r="DS597" s="49">
        <f t="shared" si="3776"/>
        <v>2.132317127758748</v>
      </c>
      <c r="DU597" s="49">
        <f t="shared" ref="DU597:DZ597" si="3777">STDEV(DU593:DU595)</f>
        <v>2.1039103944942975E-2</v>
      </c>
      <c r="DV597" s="49">
        <f t="shared" si="3777"/>
        <v>6.1413853002297873E-3</v>
      </c>
      <c r="DW597" s="49">
        <f t="shared" si="3777"/>
        <v>1.5606234639529485E-2</v>
      </c>
      <c r="DX597" s="49">
        <f t="shared" si="3777"/>
        <v>2.3191871279704852</v>
      </c>
      <c r="DY597" s="49">
        <f t="shared" si="3777"/>
        <v>2.5425156881717998</v>
      </c>
      <c r="DZ597" s="49">
        <f t="shared" si="3777"/>
        <v>11.474950210494743</v>
      </c>
    </row>
    <row r="598" spans="3:131" x14ac:dyDescent="0.2">
      <c r="C598" s="98" t="s">
        <v>85</v>
      </c>
      <c r="D598" s="3">
        <v>2203</v>
      </c>
      <c r="E598" s="3">
        <v>107729.83199999999</v>
      </c>
      <c r="F598" s="3">
        <v>354.07499999999999</v>
      </c>
      <c r="G598" s="3">
        <v>267.85000000000002</v>
      </c>
      <c r="H598" s="3">
        <v>351.84500000000003</v>
      </c>
      <c r="I598" s="3">
        <v>269.15699999999998</v>
      </c>
      <c r="J598" s="3">
        <v>382.024</v>
      </c>
      <c r="K598" s="3">
        <v>359.05</v>
      </c>
      <c r="L598" s="3">
        <v>28.548999999999999</v>
      </c>
      <c r="M598" s="5">
        <f t="shared" si="3680"/>
        <v>28.548999999999999</v>
      </c>
      <c r="N598" s="3">
        <v>2206</v>
      </c>
      <c r="O598" s="3">
        <v>2865.6370000000002</v>
      </c>
      <c r="P598" s="3">
        <v>332.88600000000002</v>
      </c>
      <c r="Q598" s="3">
        <v>348.322</v>
      </c>
      <c r="R598" s="3">
        <v>332.375</v>
      </c>
      <c r="S598" s="3">
        <v>349.17099999999999</v>
      </c>
      <c r="T598" s="3">
        <v>60.404000000000003</v>
      </c>
      <c r="U598" s="3">
        <v>60.404000000000003</v>
      </c>
      <c r="V598" s="3">
        <v>0</v>
      </c>
      <c r="W598" s="5">
        <f t="shared" si="3681"/>
        <v>0</v>
      </c>
      <c r="X598" s="3">
        <v>2209</v>
      </c>
      <c r="Y598" s="3">
        <v>76792.486999999994</v>
      </c>
      <c r="Z598" s="3">
        <v>330.34899999999999</v>
      </c>
      <c r="AA598" s="3">
        <v>374.41899999999998</v>
      </c>
      <c r="AB598" s="3">
        <v>329.39100000000002</v>
      </c>
      <c r="AC598" s="3">
        <v>375.32900000000001</v>
      </c>
      <c r="AD598" s="3">
        <v>331.90499999999997</v>
      </c>
      <c r="AE598" s="3">
        <v>294.58800000000002</v>
      </c>
      <c r="AF598" s="3">
        <v>174.83500000000001</v>
      </c>
      <c r="AG598" s="5">
        <f t="shared" si="3682"/>
        <v>5.164999999999992</v>
      </c>
      <c r="AH598" s="3">
        <v>2212</v>
      </c>
      <c r="AI598" s="3">
        <v>2351.2449999999999</v>
      </c>
      <c r="AJ598" s="3">
        <v>296.24400000000003</v>
      </c>
      <c r="AK598" s="3">
        <v>437.00599999999997</v>
      </c>
      <c r="AL598" s="3">
        <v>296.86700000000002</v>
      </c>
      <c r="AM598" s="3">
        <v>437.22699999999998</v>
      </c>
      <c r="AN598" s="3">
        <v>57.244</v>
      </c>
      <c r="AO598" s="3">
        <v>52.296999999999997</v>
      </c>
      <c r="AP598" s="3">
        <v>132.697</v>
      </c>
      <c r="AQ598" s="5">
        <f t="shared" si="3683"/>
        <v>47.302999999999997</v>
      </c>
      <c r="AR598" s="3">
        <v>2215</v>
      </c>
      <c r="AS598" s="3">
        <v>79225.823000000004</v>
      </c>
      <c r="AT598" s="3">
        <v>367.22899999999998</v>
      </c>
      <c r="AU598" s="3">
        <v>369.09899999999999</v>
      </c>
      <c r="AV598" s="3">
        <v>366.29599999999999</v>
      </c>
      <c r="AW598" s="3">
        <v>369.923</v>
      </c>
      <c r="AX598" s="3">
        <v>326.91699999999997</v>
      </c>
      <c r="AY598" s="3">
        <v>308.56</v>
      </c>
      <c r="AZ598" s="3">
        <v>3.476</v>
      </c>
      <c r="BA598" s="5">
        <f t="shared" si="3684"/>
        <v>3.476</v>
      </c>
      <c r="BB598" s="3">
        <v>2217</v>
      </c>
      <c r="BC598" s="3">
        <v>2136.8409999999999</v>
      </c>
      <c r="BD598" s="3">
        <v>335.459</v>
      </c>
      <c r="BE598" s="3">
        <v>426.00099999999998</v>
      </c>
      <c r="BF598" s="3">
        <v>336.49799999999999</v>
      </c>
      <c r="BG598" s="3">
        <v>425.35300000000001</v>
      </c>
      <c r="BH598" s="3">
        <v>56.503</v>
      </c>
      <c r="BI598" s="3">
        <v>48.152000000000001</v>
      </c>
      <c r="BJ598" s="3">
        <v>157.28</v>
      </c>
      <c r="BK598" s="5">
        <f t="shared" si="3685"/>
        <v>22.72</v>
      </c>
      <c r="BL598" s="3">
        <v>2220</v>
      </c>
      <c r="BM598" s="3">
        <v>72172.425000000003</v>
      </c>
      <c r="BN598" s="3">
        <v>358.52800000000002</v>
      </c>
      <c r="BO598" s="3">
        <v>418.755</v>
      </c>
      <c r="BP598" s="3">
        <v>357.49200000000002</v>
      </c>
      <c r="BQ598" s="3">
        <v>419.87099999999998</v>
      </c>
      <c r="BR598" s="3">
        <v>309.07100000000003</v>
      </c>
      <c r="BS598" s="3">
        <v>297.31900000000002</v>
      </c>
      <c r="BT598" s="3">
        <v>169.46299999999999</v>
      </c>
      <c r="BU598" s="5">
        <f t="shared" si="3686"/>
        <v>10.537000000000006</v>
      </c>
      <c r="BV598" s="3">
        <v>2223</v>
      </c>
      <c r="BW598" s="3">
        <v>1913.54</v>
      </c>
      <c r="BX598" s="3">
        <v>334.84199999999998</v>
      </c>
      <c r="BY598" s="3">
        <v>477.53199999999998</v>
      </c>
      <c r="BZ598" s="3">
        <v>335.61099999999999</v>
      </c>
      <c r="CA598" s="3">
        <v>477.988</v>
      </c>
      <c r="CB598" s="3">
        <v>53.41</v>
      </c>
      <c r="CC598" s="3">
        <v>45.616999999999997</v>
      </c>
      <c r="CD598" s="3">
        <v>161.03399999999999</v>
      </c>
      <c r="CE598" s="5">
        <f t="shared" si="3687"/>
        <v>18.966000000000008</v>
      </c>
      <c r="CF598" s="3">
        <v>2226</v>
      </c>
      <c r="CG598" s="3">
        <v>38963.898000000001</v>
      </c>
      <c r="CH598" s="3">
        <v>383.42200000000003</v>
      </c>
      <c r="CI598" s="3">
        <v>340.12799999999999</v>
      </c>
      <c r="CJ598" s="3">
        <v>382.12</v>
      </c>
      <c r="CK598" s="3">
        <v>341.40699999999998</v>
      </c>
      <c r="CL598" s="3">
        <v>235.417</v>
      </c>
      <c r="CM598" s="3">
        <v>210.73400000000001</v>
      </c>
      <c r="CN598" s="3">
        <v>27.515999999999998</v>
      </c>
      <c r="CO598" s="5">
        <f t="shared" si="3688"/>
        <v>27.515999999999998</v>
      </c>
      <c r="CP598" s="3">
        <v>2229</v>
      </c>
      <c r="CQ598" s="3">
        <v>1935.9490000000001</v>
      </c>
      <c r="CR598" s="3">
        <v>365.553</v>
      </c>
      <c r="CS598" s="3">
        <v>391.07600000000002</v>
      </c>
      <c r="CT598" s="3">
        <v>366.31799999999998</v>
      </c>
      <c r="CU598" s="3">
        <v>391.05200000000002</v>
      </c>
      <c r="CV598" s="3">
        <v>54.357999999999997</v>
      </c>
      <c r="CW598" s="3">
        <v>45.345999999999997</v>
      </c>
      <c r="CX598" s="3">
        <v>176.47900000000001</v>
      </c>
      <c r="CY598" s="5">
        <f t="shared" si="3689"/>
        <v>3.5209999999999866</v>
      </c>
      <c r="CZ598" s="46">
        <f t="shared" si="3690"/>
        <v>-0.28717528307293749</v>
      </c>
      <c r="DA598" s="46">
        <f>IF((AQ598-AG598)&lt;45,(AO598-$T598)/$T598,(AN598-$U598)/$U598)</f>
        <v>-0.13421296602873992</v>
      </c>
      <c r="DB598" s="46">
        <f>IF((AQ598-AG598)&lt;45,(AN598-$T598)/$T598,(AO598-$U598)/$U598)</f>
        <v>-5.2314416263823646E-2</v>
      </c>
      <c r="DC598" s="46">
        <f t="shared" si="3691"/>
        <v>71.276108156941319</v>
      </c>
      <c r="DD598" s="46">
        <f t="shared" si="3692"/>
        <v>69.922621375346012</v>
      </c>
      <c r="DE598" s="46">
        <f t="shared" si="3562"/>
        <v>42.138000000000005</v>
      </c>
      <c r="DF598" s="46" t="str">
        <f>IF(DE598&lt;45,DF$6,DF$5)</f>
        <v>CIRC</v>
      </c>
      <c r="DG598" s="46">
        <f t="shared" si="3693"/>
        <v>-0.2645878905668394</v>
      </c>
      <c r="DH598" s="46">
        <f>IF((BK598-BA598)&lt;45,(BI598-$T598)/$T598,(BH598-$U598)/$U598)</f>
        <v>-0.20283424938745781</v>
      </c>
      <c r="DI598" s="46">
        <f>IF((BK598-BA598)&lt;45,(BH598-$T598)/$T598,(BI598-$U598)/$U598)</f>
        <v>-6.4581815773789866E-2</v>
      </c>
      <c r="DJ598" s="46">
        <f t="shared" si="3694"/>
        <v>65.170319195167338</v>
      </c>
      <c r="DK598" s="46">
        <f t="shared" si="3695"/>
        <v>62.931754337536155</v>
      </c>
      <c r="DL598" s="46">
        <f t="shared" si="3563"/>
        <v>19.244</v>
      </c>
      <c r="DM598" s="46" t="str">
        <f>IF(DL598&lt;45,DM$6,DM$5)</f>
        <v>CIRC</v>
      </c>
      <c r="DN598" s="46">
        <f t="shared" si="3696"/>
        <v>-0.3300609157173845</v>
      </c>
      <c r="DO598" s="46">
        <f>IF((CE598-BU598)&lt;45,(CC598-$T598)/$T598,(CB598-$U598)/$U598)</f>
        <v>-0.24480166876365814</v>
      </c>
      <c r="DP598" s="46">
        <f>IF((CE598-BU598)&lt;45,(CB598-$T598)/$T598,(CC598-$U598)/$U598)</f>
        <v>-0.11578703397126029</v>
      </c>
      <c r="DQ598" s="46">
        <f t="shared" si="3697"/>
        <v>63.370042804151552</v>
      </c>
      <c r="DR598" s="46">
        <f t="shared" si="3698"/>
        <v>62.099628420788505</v>
      </c>
      <c r="DS598" s="46">
        <f t="shared" si="3564"/>
        <v>8.429000000000002</v>
      </c>
      <c r="DT598" s="46" t="str">
        <f>IF(DS598&lt;45,DT$6,DT$5)</f>
        <v>CIRC</v>
      </c>
      <c r="DU598" s="46">
        <f t="shared" si="3699"/>
        <v>-0.63831840005097196</v>
      </c>
      <c r="DV598" s="46">
        <f>IF((CY598-CO598)&lt;45,(CW598-$T598)/$T598,(CV598-$U598)/$U598)</f>
        <v>-0.24928812661413161</v>
      </c>
      <c r="DW598" s="46">
        <f>IF((CY598-CO598)&lt;45,(CV598-$T598)/$T598,(CW598-$U598)/$U598)</f>
        <v>-0.10009270909211321</v>
      </c>
      <c r="DX598" s="46">
        <f t="shared" si="3700"/>
        <v>53.99073869655799</v>
      </c>
      <c r="DY598" s="46">
        <f t="shared" si="3701"/>
        <v>52.099224840682652</v>
      </c>
      <c r="DZ598" s="46">
        <f t="shared" si="3565"/>
        <v>8.5499999999999901</v>
      </c>
      <c r="EA598" s="46" t="str">
        <f>IF(DZ598&lt;45,EA$6,EA$5)</f>
        <v>CIRC</v>
      </c>
    </row>
    <row r="599" spans="3:131" x14ac:dyDescent="0.2">
      <c r="C599" s="98"/>
      <c r="D599" s="3">
        <v>2204</v>
      </c>
      <c r="E599" s="3">
        <v>109101.504</v>
      </c>
      <c r="F599" s="3">
        <v>355.41</v>
      </c>
      <c r="G599" s="3">
        <v>268.36200000000002</v>
      </c>
      <c r="H599" s="3">
        <v>353.49299999999999</v>
      </c>
      <c r="I599" s="3">
        <v>269.577</v>
      </c>
      <c r="J599" s="3">
        <v>386.57299999999998</v>
      </c>
      <c r="K599" s="3">
        <v>359.34300000000002</v>
      </c>
      <c r="L599" s="3">
        <v>29.603000000000002</v>
      </c>
      <c r="M599" s="5">
        <f t="shared" si="3680"/>
        <v>29.603000000000002</v>
      </c>
      <c r="N599" s="3">
        <v>2207</v>
      </c>
      <c r="O599" s="3">
        <v>2836.0210000000002</v>
      </c>
      <c r="P599" s="3">
        <v>332.71800000000002</v>
      </c>
      <c r="Q599" s="3">
        <v>348.154</v>
      </c>
      <c r="R599" s="3">
        <v>332.18400000000003</v>
      </c>
      <c r="S599" s="3">
        <v>348.983</v>
      </c>
      <c r="T599" s="3">
        <v>60.091000000000001</v>
      </c>
      <c r="U599" s="3">
        <v>60.091000000000001</v>
      </c>
      <c r="V599" s="3">
        <v>0</v>
      </c>
      <c r="W599" s="5">
        <f t="shared" si="3681"/>
        <v>0</v>
      </c>
      <c r="X599" s="3">
        <v>2210</v>
      </c>
      <c r="Y599" s="3">
        <v>76542.948999999993</v>
      </c>
      <c r="Z599" s="3">
        <v>330.53500000000003</v>
      </c>
      <c r="AA599" s="3">
        <v>374.81599999999997</v>
      </c>
      <c r="AB599" s="3">
        <v>329.54899999999998</v>
      </c>
      <c r="AC599" s="3">
        <v>375.75299999999999</v>
      </c>
      <c r="AD599" s="3">
        <v>330.20499999999998</v>
      </c>
      <c r="AE599" s="3">
        <v>295.142</v>
      </c>
      <c r="AF599" s="3">
        <v>173.78299999999999</v>
      </c>
      <c r="AG599" s="5">
        <f t="shared" si="3682"/>
        <v>6.217000000000013</v>
      </c>
      <c r="AH599" s="3">
        <v>2213</v>
      </c>
      <c r="AI599" s="3">
        <v>2311.3820000000001</v>
      </c>
      <c r="AJ599" s="3">
        <v>296.24400000000003</v>
      </c>
      <c r="AK599" s="3">
        <v>437.09199999999998</v>
      </c>
      <c r="AL599" s="3">
        <v>296.87799999999999</v>
      </c>
      <c r="AM599" s="3">
        <v>437.38499999999999</v>
      </c>
      <c r="AN599" s="3">
        <v>56.65</v>
      </c>
      <c r="AO599" s="3">
        <v>51.95</v>
      </c>
      <c r="AP599" s="3">
        <v>136.059</v>
      </c>
      <c r="AQ599" s="5">
        <f t="shared" si="3683"/>
        <v>43.941000000000003</v>
      </c>
      <c r="AR599" s="3">
        <v>2216</v>
      </c>
      <c r="AS599" s="3">
        <v>79620.850000000006</v>
      </c>
      <c r="AT599" s="3">
        <v>367.95600000000002</v>
      </c>
      <c r="AU599" s="3">
        <v>368.36599999999999</v>
      </c>
      <c r="AV599" s="3">
        <v>367.00700000000001</v>
      </c>
      <c r="AW599" s="3">
        <v>369.19299999999998</v>
      </c>
      <c r="AX599" s="3">
        <v>326.62799999999999</v>
      </c>
      <c r="AY599" s="3">
        <v>310.37200000000001</v>
      </c>
      <c r="AZ599" s="3">
        <v>1.6479999999999999</v>
      </c>
      <c r="BA599" s="5">
        <f t="shared" si="3684"/>
        <v>1.6479999999999999</v>
      </c>
      <c r="BB599" s="3">
        <v>2218</v>
      </c>
      <c r="BC599" s="3">
        <v>2100.9189999999999</v>
      </c>
      <c r="BD599" s="3">
        <v>335.17700000000002</v>
      </c>
      <c r="BE599" s="3">
        <v>426.42599999999999</v>
      </c>
      <c r="BF599" s="3">
        <v>335.96699999999998</v>
      </c>
      <c r="BG599" s="3">
        <v>426.10899999999998</v>
      </c>
      <c r="BH599" s="3">
        <v>55.158000000000001</v>
      </c>
      <c r="BI599" s="3">
        <v>48.497</v>
      </c>
      <c r="BJ599" s="3">
        <v>155.119</v>
      </c>
      <c r="BK599" s="5">
        <f t="shared" si="3685"/>
        <v>24.881</v>
      </c>
      <c r="BL599" s="3">
        <v>2221</v>
      </c>
      <c r="BM599" s="3">
        <v>72782.194000000003</v>
      </c>
      <c r="BN599" s="3">
        <v>359.142</v>
      </c>
      <c r="BO599" s="3">
        <v>418.327</v>
      </c>
      <c r="BP599" s="3">
        <v>358.12</v>
      </c>
      <c r="BQ599" s="3">
        <v>419.42599999999999</v>
      </c>
      <c r="BR599" s="3">
        <v>309.83800000000002</v>
      </c>
      <c r="BS599" s="3">
        <v>299.089</v>
      </c>
      <c r="BT599" s="3">
        <v>177.39</v>
      </c>
      <c r="BU599" s="5">
        <f t="shared" si="3686"/>
        <v>2.6100000000000136</v>
      </c>
      <c r="BV599" s="3">
        <v>2224</v>
      </c>
      <c r="BW599" s="3">
        <v>1986.51</v>
      </c>
      <c r="BX599" s="3">
        <v>334.32100000000003</v>
      </c>
      <c r="BY599" s="3">
        <v>476.38499999999999</v>
      </c>
      <c r="BZ599" s="3">
        <v>334.73399999999998</v>
      </c>
      <c r="CA599" s="3">
        <v>475.85899999999998</v>
      </c>
      <c r="CB599" s="3">
        <v>54.08</v>
      </c>
      <c r="CC599" s="3">
        <v>46.768999999999998</v>
      </c>
      <c r="CD599" s="3">
        <v>151.68</v>
      </c>
      <c r="CE599" s="5">
        <f t="shared" si="3687"/>
        <v>28.319999999999993</v>
      </c>
      <c r="CF599" s="3">
        <v>2227</v>
      </c>
      <c r="CG599" s="3">
        <v>39448.336000000003</v>
      </c>
      <c r="CH599" s="3">
        <v>384.59100000000001</v>
      </c>
      <c r="CI599" s="3">
        <v>340.99299999999999</v>
      </c>
      <c r="CJ599" s="3">
        <v>383.46199999999999</v>
      </c>
      <c r="CK599" s="3">
        <v>342.41800000000001</v>
      </c>
      <c r="CL599" s="3">
        <v>235.97900000000001</v>
      </c>
      <c r="CM599" s="3">
        <v>212.846</v>
      </c>
      <c r="CN599" s="3">
        <v>26.916</v>
      </c>
      <c r="CO599" s="5">
        <f t="shared" si="3688"/>
        <v>26.916</v>
      </c>
      <c r="CP599" s="3">
        <v>2230</v>
      </c>
      <c r="CQ599" s="3">
        <v>1968.83</v>
      </c>
      <c r="CR599" s="3">
        <v>365.44299999999998</v>
      </c>
      <c r="CS599" s="3">
        <v>391.18799999999999</v>
      </c>
      <c r="CT599" s="3">
        <v>366.32900000000001</v>
      </c>
      <c r="CU599" s="3">
        <v>391.22899999999998</v>
      </c>
      <c r="CV599" s="3">
        <v>56.252000000000002</v>
      </c>
      <c r="CW599" s="3">
        <v>44.564</v>
      </c>
      <c r="CX599" s="3">
        <v>0.72599999999999998</v>
      </c>
      <c r="CY599" s="5">
        <f t="shared" si="3689"/>
        <v>0.72599999999999998</v>
      </c>
      <c r="CZ599" s="46">
        <f t="shared" si="3690"/>
        <v>-0.29842443785192924</v>
      </c>
      <c r="DA599" s="46">
        <f t="shared" ref="DA599:DA600" si="3778">IF((AQ599-AG599)&lt;45,(AO599-$T599)/$T599,(AN599-$U599)/$U599)</f>
        <v>-0.13547785858115188</v>
      </c>
      <c r="DB599" s="46">
        <f t="shared" ref="DB599:DB600" si="3779">IF((AQ599-AG599)&lt;45,(AN599-$T599)/$T599,(AO599-$U599)/$U599)</f>
        <v>-5.7263150887820177E-2</v>
      </c>
      <c r="DC599" s="46">
        <f t="shared" si="3691"/>
        <v>71.092706074533424</v>
      </c>
      <c r="DD599" s="46">
        <f t="shared" si="3692"/>
        <v>69.755986588965968</v>
      </c>
      <c r="DE599" s="46">
        <f t="shared" si="3562"/>
        <v>37.72399999999999</v>
      </c>
      <c r="DF599" s="46" t="str">
        <f t="shared" ref="DF599:DF601" si="3780">IF(DE599&lt;45,DF$6,DF$5)</f>
        <v>CIRC</v>
      </c>
      <c r="DG599" s="46">
        <f t="shared" si="3693"/>
        <v>-0.27021308523849491</v>
      </c>
      <c r="DH599" s="46">
        <f t="shared" ref="DH599:DH600" si="3781">IF((BK599-BA599)&lt;45,(BI599-$T599)/$T599,(BH599-$U599)/$U599)</f>
        <v>-0.1929407065949976</v>
      </c>
      <c r="DI599" s="46">
        <f t="shared" ref="DI599:DI600" si="3782">IF((BK599-BA599)&lt;45,(BH599-$T599)/$T599,(BI599-$U599)/$U599)</f>
        <v>-8.2092160223660782E-2</v>
      </c>
      <c r="DJ599" s="46">
        <f t="shared" si="3694"/>
        <v>66.67403123405694</v>
      </c>
      <c r="DK599" s="46">
        <f t="shared" si="3695"/>
        <v>64.829874718373475</v>
      </c>
      <c r="DL599" s="46">
        <f t="shared" si="3563"/>
        <v>23.233000000000001</v>
      </c>
      <c r="DM599" s="46" t="str">
        <f t="shared" ref="DM599:DM601" si="3783">IF(DL599&lt;45,DM$6,DM$5)</f>
        <v>CIRC</v>
      </c>
      <c r="DN599" s="46">
        <f t="shared" si="3696"/>
        <v>-0.33289467760224456</v>
      </c>
      <c r="DO599" s="46">
        <f t="shared" ref="DO599:DO600" si="3784">IF((CE599-BU599)&lt;45,(CC599-$T599)/$T599,(CB599-$U599)/$U599)</f>
        <v>-0.22169709274267366</v>
      </c>
      <c r="DP599" s="46">
        <f t="shared" ref="DP599:DP600" si="3785">IF((CE599-BU599)&lt;45,(CB599-$T599)/$T599,(CC599-$U599)/$U599)</f>
        <v>-0.10003161871162075</v>
      </c>
      <c r="DQ599" s="46">
        <f t="shared" si="3697"/>
        <v>63.14121795626054</v>
      </c>
      <c r="DR599" s="46">
        <f t="shared" si="3698"/>
        <v>61.086729205286481</v>
      </c>
      <c r="DS599" s="46">
        <f t="shared" si="3564"/>
        <v>25.70999999999998</v>
      </c>
      <c r="DT599" s="46" t="str">
        <f t="shared" ref="DT599:DT601" si="3786">IF(DS599&lt;45,DT$6,DT$5)</f>
        <v>CIRC</v>
      </c>
      <c r="DU599" s="46">
        <f t="shared" si="3699"/>
        <v>-0.63842536946145123</v>
      </c>
      <c r="DV599" s="46">
        <f t="shared" ref="DV599:DV600" si="3787">IF((CY599-CO599)&lt;45,(CW599-$T599)/$T599,(CV599-$U599)/$U599)</f>
        <v>-0.25839143964986439</v>
      </c>
      <c r="DW599" s="46">
        <f t="shared" ref="DW599:DW600" si="3788">IF((CY599-CO599)&lt;45,(CV599-$T599)/$T599,(CW599-$U599)/$U599)</f>
        <v>-6.3886438901000125E-2</v>
      </c>
      <c r="DX599" s="46">
        <f t="shared" si="3700"/>
        <v>53.723215921982927</v>
      </c>
      <c r="DY599" s="46">
        <f t="shared" si="3701"/>
        <v>51.730584860409195</v>
      </c>
      <c r="DZ599" s="46">
        <f t="shared" si="3565"/>
        <v>1.4039999999999928</v>
      </c>
      <c r="EA599" s="46" t="str">
        <f t="shared" ref="EA599:EA601" si="3789">IF(DZ599&lt;45,EA$6,EA$5)</f>
        <v>CIRC</v>
      </c>
    </row>
    <row r="600" spans="3:131" x14ac:dyDescent="0.2">
      <c r="C600" s="98"/>
      <c r="D600" s="3">
        <v>2205</v>
      </c>
      <c r="E600" s="3">
        <v>107943.561</v>
      </c>
      <c r="F600" s="3">
        <v>354.995</v>
      </c>
      <c r="G600" s="3">
        <v>267.86</v>
      </c>
      <c r="H600" s="3">
        <v>352.88299999999998</v>
      </c>
      <c r="I600" s="3">
        <v>269.101</v>
      </c>
      <c r="J600" s="3">
        <v>379.65600000000001</v>
      </c>
      <c r="K600" s="3">
        <v>362.00700000000001</v>
      </c>
      <c r="L600" s="3">
        <v>35.893999999999998</v>
      </c>
      <c r="M600" s="5">
        <f t="shared" si="3680"/>
        <v>35.893999999999998</v>
      </c>
      <c r="N600" s="3">
        <v>2208</v>
      </c>
      <c r="O600" s="3">
        <v>2836.0210000000002</v>
      </c>
      <c r="P600" s="3">
        <v>332.71800000000002</v>
      </c>
      <c r="Q600" s="3">
        <v>348.154</v>
      </c>
      <c r="R600" s="3">
        <v>332.18400000000003</v>
      </c>
      <c r="S600" s="3">
        <v>348.983</v>
      </c>
      <c r="T600" s="3">
        <v>60.091000000000001</v>
      </c>
      <c r="U600" s="3">
        <v>60.091000000000001</v>
      </c>
      <c r="V600" s="3">
        <v>0</v>
      </c>
      <c r="W600" s="5">
        <f t="shared" si="3681"/>
        <v>0</v>
      </c>
      <c r="X600" s="3">
        <v>2211</v>
      </c>
      <c r="Y600" s="3">
        <v>76901.039999999994</v>
      </c>
      <c r="Z600" s="3">
        <v>331.16800000000001</v>
      </c>
      <c r="AA600" s="3">
        <v>374.95499999999998</v>
      </c>
      <c r="AB600" s="3">
        <v>330.27800000000002</v>
      </c>
      <c r="AC600" s="3">
        <v>375.90199999999999</v>
      </c>
      <c r="AD600" s="3">
        <v>333.87799999999999</v>
      </c>
      <c r="AE600" s="3">
        <v>293.26100000000002</v>
      </c>
      <c r="AF600" s="3">
        <v>173.22</v>
      </c>
      <c r="AG600" s="5">
        <f t="shared" si="3682"/>
        <v>6.7800000000000011</v>
      </c>
      <c r="AH600" s="3">
        <v>2214</v>
      </c>
      <c r="AI600" s="3">
        <v>2376.5819999999999</v>
      </c>
      <c r="AJ600" s="3">
        <v>296.78100000000001</v>
      </c>
      <c r="AK600" s="3">
        <v>437.327</v>
      </c>
      <c r="AL600" s="3">
        <v>297.572</v>
      </c>
      <c r="AM600" s="3">
        <v>437.59699999999998</v>
      </c>
      <c r="AN600" s="3">
        <v>58.481000000000002</v>
      </c>
      <c r="AO600" s="3">
        <v>51.743000000000002</v>
      </c>
      <c r="AP600" s="3">
        <v>126.124</v>
      </c>
      <c r="AQ600" s="5">
        <f t="shared" si="3683"/>
        <v>53.876000000000005</v>
      </c>
      <c r="AR600" s="3">
        <v>2277</v>
      </c>
      <c r="AS600" s="3">
        <v>80095.828999999998</v>
      </c>
      <c r="AT600" s="3">
        <v>366.79399999999998</v>
      </c>
      <c r="AU600" s="3">
        <v>368.005</v>
      </c>
      <c r="AV600" s="3">
        <v>365.87299999999999</v>
      </c>
      <c r="AW600" s="3">
        <v>368.827</v>
      </c>
      <c r="AX600" s="3">
        <v>328.22500000000002</v>
      </c>
      <c r="AY600" s="3">
        <v>310.70499999999998</v>
      </c>
      <c r="AZ600" s="3">
        <v>1.5169999999999999</v>
      </c>
      <c r="BA600" s="5">
        <f t="shared" si="3684"/>
        <v>1.5169999999999999</v>
      </c>
      <c r="BB600" s="3">
        <v>2219</v>
      </c>
      <c r="BC600" s="3">
        <v>2127.0439999999999</v>
      </c>
      <c r="BD600" s="3">
        <v>335.05700000000002</v>
      </c>
      <c r="BE600" s="3">
        <v>425.89299999999997</v>
      </c>
      <c r="BF600" s="3">
        <v>335.89800000000002</v>
      </c>
      <c r="BG600" s="3">
        <v>425.19099999999997</v>
      </c>
      <c r="BH600" s="3">
        <v>55.935000000000002</v>
      </c>
      <c r="BI600" s="3">
        <v>48.417999999999999</v>
      </c>
      <c r="BJ600" s="3">
        <v>155.476</v>
      </c>
      <c r="BK600" s="5">
        <f t="shared" si="3685"/>
        <v>24.524000000000001</v>
      </c>
      <c r="BL600" s="3">
        <v>2222</v>
      </c>
      <c r="BM600" s="3">
        <v>71982.231</v>
      </c>
      <c r="BN600" s="3">
        <v>358.74599999999998</v>
      </c>
      <c r="BO600" s="3">
        <v>417.90199999999999</v>
      </c>
      <c r="BP600" s="3">
        <v>357.65800000000002</v>
      </c>
      <c r="BQ600" s="3">
        <v>418.95</v>
      </c>
      <c r="BR600" s="3">
        <v>309.08300000000003</v>
      </c>
      <c r="BS600" s="3">
        <v>296.524</v>
      </c>
      <c r="BT600" s="3">
        <v>174.92</v>
      </c>
      <c r="BU600" s="5">
        <f t="shared" si="3686"/>
        <v>5.0800000000000125</v>
      </c>
      <c r="BV600" s="3">
        <v>2225</v>
      </c>
      <c r="BW600" s="3">
        <v>1980.992</v>
      </c>
      <c r="BX600" s="3">
        <v>334.45600000000002</v>
      </c>
      <c r="BY600" s="3">
        <v>476.66199999999998</v>
      </c>
      <c r="BZ600" s="3">
        <v>334.95600000000002</v>
      </c>
      <c r="CA600" s="3">
        <v>476.30099999999999</v>
      </c>
      <c r="CB600" s="3">
        <v>54.195</v>
      </c>
      <c r="CC600" s="3">
        <v>46.540999999999997</v>
      </c>
      <c r="CD600" s="3">
        <v>154.19499999999999</v>
      </c>
      <c r="CE600" s="5">
        <f t="shared" si="3687"/>
        <v>25.805000000000007</v>
      </c>
      <c r="CF600" s="3">
        <v>2228</v>
      </c>
      <c r="CG600" s="3">
        <v>40021.508000000002</v>
      </c>
      <c r="CH600" s="3">
        <v>383.911</v>
      </c>
      <c r="CI600" s="3">
        <v>340.45</v>
      </c>
      <c r="CJ600" s="3">
        <v>382.60500000000002</v>
      </c>
      <c r="CK600" s="3">
        <v>341.70699999999999</v>
      </c>
      <c r="CL600" s="3">
        <v>239.47300000000001</v>
      </c>
      <c r="CM600" s="3">
        <v>212.78800000000001</v>
      </c>
      <c r="CN600" s="3">
        <v>21.731999999999999</v>
      </c>
      <c r="CO600" s="5">
        <f t="shared" si="3688"/>
        <v>21.731999999999999</v>
      </c>
      <c r="CP600" s="3">
        <v>2231</v>
      </c>
      <c r="CQ600" s="3">
        <v>2011.846</v>
      </c>
      <c r="CR600" s="3">
        <v>365.012</v>
      </c>
      <c r="CS600" s="3">
        <v>391.12299999999999</v>
      </c>
      <c r="CT600" s="3">
        <v>365.82299999999998</v>
      </c>
      <c r="CU600" s="3">
        <v>391.11399999999998</v>
      </c>
      <c r="CV600" s="3">
        <v>56.381</v>
      </c>
      <c r="CW600" s="3">
        <v>45.433</v>
      </c>
      <c r="CX600" s="3">
        <v>2.2320000000000002</v>
      </c>
      <c r="CY600" s="5">
        <f t="shared" si="3689"/>
        <v>2.2320000000000002</v>
      </c>
      <c r="CZ600" s="46">
        <f t="shared" si="3690"/>
        <v>-0.28758103505590304</v>
      </c>
      <c r="DA600" s="46">
        <f t="shared" si="3778"/>
        <v>-2.6792697741758322E-2</v>
      </c>
      <c r="DB600" s="46">
        <f t="shared" si="3779"/>
        <v>-0.13892263400509225</v>
      </c>
      <c r="DC600" s="46">
        <f t="shared" si="3691"/>
        <v>71.223115299739604</v>
      </c>
      <c r="DD600" s="46">
        <f t="shared" si="3692"/>
        <v>69.828042081960177</v>
      </c>
      <c r="DE600" s="46">
        <f t="shared" si="3562"/>
        <v>47.096000000000004</v>
      </c>
      <c r="DF600" s="46" t="str">
        <f t="shared" si="3780"/>
        <v>RAD</v>
      </c>
      <c r="DG600" s="46">
        <f t="shared" si="3693"/>
        <v>-0.25798418860760025</v>
      </c>
      <c r="DH600" s="46">
        <f t="shared" si="3781"/>
        <v>-0.19425537934133233</v>
      </c>
      <c r="DI600" s="46">
        <f t="shared" si="3782"/>
        <v>-6.9161771313507828E-2</v>
      </c>
      <c r="DJ600" s="46">
        <f t="shared" si="3694"/>
        <v>66.01710167070344</v>
      </c>
      <c r="DK600" s="46">
        <f t="shared" si="3695"/>
        <v>63.838868418855888</v>
      </c>
      <c r="DL600" s="46">
        <f t="shared" si="3563"/>
        <v>23.007000000000001</v>
      </c>
      <c r="DM600" s="46" t="str">
        <f t="shared" si="3783"/>
        <v>CIRC</v>
      </c>
      <c r="DN600" s="46">
        <f t="shared" si="3696"/>
        <v>-0.3331493760892324</v>
      </c>
      <c r="DO600" s="46">
        <f t="shared" si="3784"/>
        <v>-0.22549133813715871</v>
      </c>
      <c r="DP600" s="46">
        <f t="shared" si="3785"/>
        <v>-9.811785458720941E-2</v>
      </c>
      <c r="DQ600" s="46">
        <f t="shared" si="3697"/>
        <v>63.582558142937259</v>
      </c>
      <c r="DR600" s="46">
        <f t="shared" si="3698"/>
        <v>61.680775003237436</v>
      </c>
      <c r="DS600" s="46">
        <f t="shared" si="3564"/>
        <v>20.724999999999994</v>
      </c>
      <c r="DT600" s="46" t="str">
        <f t="shared" si="3786"/>
        <v>CIRC</v>
      </c>
      <c r="DU600" s="46">
        <f t="shared" si="3699"/>
        <v>-0.62923672677428155</v>
      </c>
      <c r="DV600" s="46">
        <f t="shared" si="3787"/>
        <v>-0.24393003944018241</v>
      </c>
      <c r="DW600" s="46">
        <f t="shared" si="3788"/>
        <v>-6.1739694796225736E-2</v>
      </c>
      <c r="DX600" s="46">
        <f t="shared" si="3700"/>
        <v>54.082576954135611</v>
      </c>
      <c r="DY600" s="46">
        <f t="shared" si="3701"/>
        <v>52.179374977092237</v>
      </c>
      <c r="DZ600" s="46">
        <f t="shared" si="3565"/>
        <v>4.0730000000000075</v>
      </c>
      <c r="EA600" s="46" t="str">
        <f t="shared" si="3789"/>
        <v>CIRC</v>
      </c>
    </row>
    <row r="601" spans="3:131" ht="17" x14ac:dyDescent="0.2">
      <c r="C601" s="21" t="s">
        <v>19</v>
      </c>
      <c r="D601" s="7"/>
      <c r="E601" s="7">
        <f t="shared" ref="E601:M601" si="3790">AVERAGE(E598:E600)</f>
        <v>108258.299</v>
      </c>
      <c r="F601" s="7">
        <f t="shared" si="3790"/>
        <v>354.82666666666665</v>
      </c>
      <c r="G601" s="7">
        <f t="shared" si="3790"/>
        <v>268.024</v>
      </c>
      <c r="H601" s="7">
        <f t="shared" si="3790"/>
        <v>352.74033333333335</v>
      </c>
      <c r="I601" s="7">
        <f t="shared" si="3790"/>
        <v>269.27833333333331</v>
      </c>
      <c r="J601" s="7">
        <f t="shared" si="3790"/>
        <v>382.75099999999998</v>
      </c>
      <c r="K601" s="7">
        <f t="shared" si="3790"/>
        <v>360.13333333333338</v>
      </c>
      <c r="L601" s="7">
        <f t="shared" si="3790"/>
        <v>31.348666666666663</v>
      </c>
      <c r="M601" s="7">
        <f t="shared" si="3790"/>
        <v>31.348666666666663</v>
      </c>
      <c r="N601" s="7"/>
      <c r="O601" s="7">
        <f t="shared" ref="O601:W601" si="3791">AVERAGE(O598:O600)</f>
        <v>2845.893</v>
      </c>
      <c r="P601" s="7">
        <f t="shared" si="3791"/>
        <v>332.77400000000006</v>
      </c>
      <c r="Q601" s="7">
        <f t="shared" si="3791"/>
        <v>348.21000000000004</v>
      </c>
      <c r="R601" s="7">
        <f t="shared" si="3791"/>
        <v>332.24766666666665</v>
      </c>
      <c r="S601" s="7">
        <f t="shared" si="3791"/>
        <v>349.04566666666665</v>
      </c>
      <c r="T601" s="7">
        <f t="shared" si="3791"/>
        <v>60.195333333333338</v>
      </c>
      <c r="U601" s="7">
        <f t="shared" si="3791"/>
        <v>60.195333333333338</v>
      </c>
      <c r="V601" s="7">
        <f t="shared" si="3791"/>
        <v>0</v>
      </c>
      <c r="W601" s="7">
        <f t="shared" si="3791"/>
        <v>0</v>
      </c>
      <c r="X601" s="7"/>
      <c r="Y601" s="7">
        <f t="shared" ref="Y601:AG601" si="3792">AVERAGE(Y598:Y600)</f>
        <v>76745.491999999984</v>
      </c>
      <c r="Z601" s="7">
        <f t="shared" si="3792"/>
        <v>330.68400000000003</v>
      </c>
      <c r="AA601" s="7">
        <f t="shared" si="3792"/>
        <v>374.72999999999996</v>
      </c>
      <c r="AB601" s="7">
        <f t="shared" si="3792"/>
        <v>329.73933333333338</v>
      </c>
      <c r="AC601" s="7">
        <f t="shared" si="3792"/>
        <v>375.66133333333329</v>
      </c>
      <c r="AD601" s="7">
        <f t="shared" si="3792"/>
        <v>331.99599999999992</v>
      </c>
      <c r="AE601" s="7">
        <f t="shared" si="3792"/>
        <v>294.33033333333333</v>
      </c>
      <c r="AF601" s="7">
        <f t="shared" si="3792"/>
        <v>173.946</v>
      </c>
      <c r="AG601" s="7">
        <f t="shared" si="3792"/>
        <v>6.054000000000002</v>
      </c>
      <c r="AH601" s="7"/>
      <c r="AI601" s="7">
        <f t="shared" ref="AI601:AQ601" si="3793">AVERAGE(AI598:AI600)</f>
        <v>2346.4030000000002</v>
      </c>
      <c r="AJ601" s="7">
        <f t="shared" si="3793"/>
        <v>296.423</v>
      </c>
      <c r="AK601" s="7">
        <f t="shared" si="3793"/>
        <v>437.14166666666665</v>
      </c>
      <c r="AL601" s="7">
        <f t="shared" si="3793"/>
        <v>297.10566666666665</v>
      </c>
      <c r="AM601" s="7">
        <f t="shared" si="3793"/>
        <v>437.40299999999996</v>
      </c>
      <c r="AN601" s="7">
        <f t="shared" si="3793"/>
        <v>57.458333333333336</v>
      </c>
      <c r="AO601" s="7">
        <f t="shared" si="3793"/>
        <v>51.99666666666667</v>
      </c>
      <c r="AP601" s="7">
        <f t="shared" si="3793"/>
        <v>131.62666666666667</v>
      </c>
      <c r="AQ601" s="7">
        <f t="shared" si="3793"/>
        <v>48.373333333333335</v>
      </c>
      <c r="AR601" s="7"/>
      <c r="AS601" s="7">
        <f t="shared" ref="AS601:BA601" si="3794">AVERAGE(AS598:AS600)</f>
        <v>79647.500666666674</v>
      </c>
      <c r="AT601" s="7">
        <f t="shared" si="3794"/>
        <v>367.32633333333325</v>
      </c>
      <c r="AU601" s="7">
        <f t="shared" si="3794"/>
        <v>368.48999999999995</v>
      </c>
      <c r="AV601" s="7">
        <f t="shared" si="3794"/>
        <v>366.392</v>
      </c>
      <c r="AW601" s="7">
        <f t="shared" si="3794"/>
        <v>369.31433333333331</v>
      </c>
      <c r="AX601" s="7">
        <f t="shared" si="3794"/>
        <v>327.25666666666666</v>
      </c>
      <c r="AY601" s="7">
        <f t="shared" si="3794"/>
        <v>309.87899999999996</v>
      </c>
      <c r="AZ601" s="7">
        <f t="shared" si="3794"/>
        <v>2.2136666666666667</v>
      </c>
      <c r="BA601" s="7">
        <f t="shared" si="3794"/>
        <v>2.2136666666666667</v>
      </c>
      <c r="BB601" s="7"/>
      <c r="BC601" s="7">
        <f t="shared" ref="BC601:BK601" si="3795">AVERAGE(BC598:BC600)</f>
        <v>2121.6013333333335</v>
      </c>
      <c r="BD601" s="7">
        <f t="shared" si="3795"/>
        <v>335.23099999999999</v>
      </c>
      <c r="BE601" s="7">
        <f t="shared" si="3795"/>
        <v>426.10666666666663</v>
      </c>
      <c r="BF601" s="7">
        <f t="shared" si="3795"/>
        <v>336.12099999999998</v>
      </c>
      <c r="BG601" s="7">
        <f t="shared" si="3795"/>
        <v>425.55099999999999</v>
      </c>
      <c r="BH601" s="7">
        <f t="shared" si="3795"/>
        <v>55.865333333333332</v>
      </c>
      <c r="BI601" s="7">
        <f t="shared" si="3795"/>
        <v>48.355666666666671</v>
      </c>
      <c r="BJ601" s="7">
        <f t="shared" si="3795"/>
        <v>155.95833333333334</v>
      </c>
      <c r="BK601" s="7">
        <f t="shared" si="3795"/>
        <v>24.041666666666668</v>
      </c>
      <c r="BL601" s="7"/>
      <c r="BM601" s="7">
        <f t="shared" ref="BM601:BU601" si="3796">AVERAGE(BM598:BM600)</f>
        <v>72312.28333333334</v>
      </c>
      <c r="BN601" s="7">
        <f t="shared" si="3796"/>
        <v>358.80533333333341</v>
      </c>
      <c r="BO601" s="7">
        <f t="shared" si="3796"/>
        <v>418.32799999999997</v>
      </c>
      <c r="BP601" s="7">
        <f t="shared" si="3796"/>
        <v>357.75666666666666</v>
      </c>
      <c r="BQ601" s="7">
        <f t="shared" si="3796"/>
        <v>419.41566666666671</v>
      </c>
      <c r="BR601" s="7">
        <f t="shared" si="3796"/>
        <v>309.33066666666673</v>
      </c>
      <c r="BS601" s="7">
        <f t="shared" si="3796"/>
        <v>297.64400000000001</v>
      </c>
      <c r="BT601" s="7">
        <f t="shared" si="3796"/>
        <v>173.92433333333329</v>
      </c>
      <c r="BU601" s="7">
        <f t="shared" si="3796"/>
        <v>6.0756666666666774</v>
      </c>
      <c r="BV601" s="7"/>
      <c r="BW601" s="7">
        <f t="shared" ref="BW601:CE601" si="3797">AVERAGE(BW598:BW600)</f>
        <v>1960.3473333333334</v>
      </c>
      <c r="BX601" s="7">
        <f t="shared" si="3797"/>
        <v>334.53966666666668</v>
      </c>
      <c r="BY601" s="7">
        <f t="shared" si="3797"/>
        <v>476.85966666666667</v>
      </c>
      <c r="BZ601" s="7">
        <f t="shared" si="3797"/>
        <v>335.10033333333337</v>
      </c>
      <c r="CA601" s="7">
        <f t="shared" si="3797"/>
        <v>476.71599999999995</v>
      </c>
      <c r="CB601" s="7">
        <f t="shared" si="3797"/>
        <v>53.895000000000003</v>
      </c>
      <c r="CC601" s="7">
        <f t="shared" si="3797"/>
        <v>46.308999999999997</v>
      </c>
      <c r="CD601" s="7">
        <f t="shared" si="3797"/>
        <v>155.63633333333334</v>
      </c>
      <c r="CE601" s="7">
        <f t="shared" si="3797"/>
        <v>24.363666666666671</v>
      </c>
      <c r="CF601" s="10"/>
      <c r="CG601" s="7">
        <f t="shared" ref="CG601:CO601" si="3798">AVERAGE(CG598:CG600)</f>
        <v>39477.913999999997</v>
      </c>
      <c r="CH601" s="7">
        <f t="shared" si="3798"/>
        <v>383.97466666666668</v>
      </c>
      <c r="CI601" s="7">
        <f t="shared" si="3798"/>
        <v>340.52366666666666</v>
      </c>
      <c r="CJ601" s="7">
        <f t="shared" si="3798"/>
        <v>382.72899999999998</v>
      </c>
      <c r="CK601" s="7">
        <f t="shared" si="3798"/>
        <v>341.84400000000005</v>
      </c>
      <c r="CL601" s="7">
        <f t="shared" si="3798"/>
        <v>236.95633333333333</v>
      </c>
      <c r="CM601" s="7">
        <f t="shared" si="3798"/>
        <v>212.12266666666667</v>
      </c>
      <c r="CN601" s="7">
        <f t="shared" si="3798"/>
        <v>25.388000000000002</v>
      </c>
      <c r="CO601" s="7">
        <f t="shared" si="3798"/>
        <v>25.388000000000002</v>
      </c>
      <c r="CP601" s="10"/>
      <c r="CQ601" s="7">
        <f t="shared" ref="CQ601:DE601" si="3799">AVERAGE(CQ598:CQ600)</f>
        <v>1972.2083333333333</v>
      </c>
      <c r="CR601" s="7">
        <f t="shared" si="3799"/>
        <v>365.33600000000001</v>
      </c>
      <c r="CS601" s="7">
        <f t="shared" si="3799"/>
        <v>391.12899999999996</v>
      </c>
      <c r="CT601" s="7">
        <f t="shared" si="3799"/>
        <v>366.15666666666658</v>
      </c>
      <c r="CU601" s="7">
        <f t="shared" si="3799"/>
        <v>391.13166666666666</v>
      </c>
      <c r="CV601" s="7">
        <f t="shared" si="3799"/>
        <v>55.663666666666664</v>
      </c>
      <c r="CW601" s="7">
        <f t="shared" si="3799"/>
        <v>45.114333333333327</v>
      </c>
      <c r="CX601" s="7">
        <f t="shared" si="3799"/>
        <v>59.812333333333335</v>
      </c>
      <c r="CY601" s="7">
        <f t="shared" si="3799"/>
        <v>2.1596666666666624</v>
      </c>
      <c r="CZ601" s="49">
        <f t="shared" si="3799"/>
        <v>-0.29106025199358992</v>
      </c>
      <c r="DA601" s="49">
        <f t="shared" si="3799"/>
        <v>-9.8827840783883361E-2</v>
      </c>
      <c r="DB601" s="49">
        <f t="shared" si="3799"/>
        <v>-8.2833400385578695E-2</v>
      </c>
      <c r="DC601" s="49">
        <f t="shared" si="3799"/>
        <v>71.197309843738125</v>
      </c>
      <c r="DD601" s="49">
        <f t="shared" si="3799"/>
        <v>69.835550015424062</v>
      </c>
      <c r="DE601" s="49">
        <f t="shared" si="3799"/>
        <v>42.319333333333333</v>
      </c>
      <c r="DF601" s="46" t="str">
        <f t="shared" si="3780"/>
        <v>CIRC</v>
      </c>
      <c r="DG601" s="49">
        <f t="shared" ref="DG601:DL601" si="3800">AVERAGE(DG598:DG600)</f>
        <v>-0.26426172147097815</v>
      </c>
      <c r="DH601" s="49">
        <f t="shared" si="3800"/>
        <v>-0.19667677844126255</v>
      </c>
      <c r="DI601" s="49">
        <f t="shared" si="3800"/>
        <v>-7.1945249103652811E-2</v>
      </c>
      <c r="DJ601" s="49">
        <f t="shared" si="3800"/>
        <v>65.953817366642568</v>
      </c>
      <c r="DK601" s="49">
        <f t="shared" si="3800"/>
        <v>63.866832491588504</v>
      </c>
      <c r="DL601" s="49">
        <f t="shared" si="3800"/>
        <v>21.828000000000003</v>
      </c>
      <c r="DM601" s="46" t="str">
        <f t="shared" si="3783"/>
        <v>CIRC</v>
      </c>
      <c r="DN601" s="49">
        <f t="shared" ref="DN601:DS601" si="3801">AVERAGE(DN598:DN600)</f>
        <v>-0.33203498980295382</v>
      </c>
      <c r="DO601" s="49">
        <f t="shared" si="3801"/>
        <v>-0.23066336654783015</v>
      </c>
      <c r="DP601" s="49">
        <f t="shared" si="3801"/>
        <v>-0.10464550242336347</v>
      </c>
      <c r="DQ601" s="49">
        <f t="shared" si="3801"/>
        <v>63.364606301116453</v>
      </c>
      <c r="DR601" s="49">
        <f t="shared" si="3801"/>
        <v>61.622377543104143</v>
      </c>
      <c r="DS601" s="49">
        <f t="shared" si="3801"/>
        <v>18.287999999999993</v>
      </c>
      <c r="DT601" s="46" t="str">
        <f t="shared" si="3786"/>
        <v>CIRC</v>
      </c>
      <c r="DU601" s="49">
        <f t="shared" ref="DU601:DZ601" si="3802">AVERAGE(DU598:DU600)</f>
        <v>-0.63532683209556828</v>
      </c>
      <c r="DV601" s="49">
        <f t="shared" si="3802"/>
        <v>-0.25053653523472613</v>
      </c>
      <c r="DW601" s="49">
        <f t="shared" si="3802"/>
        <v>-7.5239614263113028E-2</v>
      </c>
      <c r="DX601" s="49">
        <f t="shared" si="3802"/>
        <v>53.932177190892183</v>
      </c>
      <c r="DY601" s="49">
        <f t="shared" si="3802"/>
        <v>52.003061559394695</v>
      </c>
      <c r="DZ601" s="49">
        <f t="shared" si="3802"/>
        <v>4.6756666666666638</v>
      </c>
      <c r="EA601" s="46" t="str">
        <f t="shared" si="3789"/>
        <v>CIRC</v>
      </c>
    </row>
    <row r="602" spans="3:131" ht="17" x14ac:dyDescent="0.2">
      <c r="C602" s="21" t="s">
        <v>20</v>
      </c>
      <c r="D602" s="7"/>
      <c r="E602" s="7">
        <f>STDEV(E598:E600)</f>
        <v>738.01492219263628</v>
      </c>
      <c r="F602" s="7">
        <f t="shared" ref="F602:M602" si="3803">STDEV(F598:F600)</f>
        <v>0.68323373257865216</v>
      </c>
      <c r="G602" s="7">
        <f t="shared" si="3803"/>
        <v>0.29275928678694657</v>
      </c>
      <c r="H602" s="7">
        <f t="shared" si="3803"/>
        <v>0.83321145775445404</v>
      </c>
      <c r="I602" s="7">
        <f t="shared" si="3803"/>
        <v>0.26016405080897537</v>
      </c>
      <c r="J602" s="7">
        <f t="shared" si="3803"/>
        <v>3.515340524045985</v>
      </c>
      <c r="K602" s="7">
        <f t="shared" si="3803"/>
        <v>1.6292428711930325</v>
      </c>
      <c r="L602" s="7">
        <f t="shared" si="3803"/>
        <v>3.9714947228132771</v>
      </c>
      <c r="M602" s="7">
        <f t="shared" si="3803"/>
        <v>3.9714947228132771</v>
      </c>
      <c r="N602" s="7"/>
      <c r="O602" s="7">
        <f>STDEV(O598:O600)</f>
        <v>17.098805572319947</v>
      </c>
      <c r="P602" s="7">
        <f t="shared" ref="P602:W602" si="3804">STDEV(P598:P600)</f>
        <v>9.6994845223860801E-2</v>
      </c>
      <c r="Q602" s="7">
        <f t="shared" si="3804"/>
        <v>9.6994845223860801E-2</v>
      </c>
      <c r="R602" s="7">
        <f t="shared" si="3804"/>
        <v>0.11027390141520356</v>
      </c>
      <c r="S602" s="7">
        <f t="shared" si="3804"/>
        <v>0.10854185060764281</v>
      </c>
      <c r="T602" s="7">
        <f t="shared" si="3804"/>
        <v>0.18071063425635422</v>
      </c>
      <c r="U602" s="7">
        <f t="shared" si="3804"/>
        <v>0.18071063425635422</v>
      </c>
      <c r="V602" s="7">
        <f t="shared" si="3804"/>
        <v>0</v>
      </c>
      <c r="W602" s="7">
        <f t="shared" si="3804"/>
        <v>0</v>
      </c>
      <c r="X602" s="7"/>
      <c r="Y602" s="7">
        <f>STDEV(Y598:Y600)</f>
        <v>183.61287696945462</v>
      </c>
      <c r="Z602" s="7">
        <f t="shared" ref="Z602:AG602" si="3805">STDEV(Z598:Z600)</f>
        <v>0.42934950797689619</v>
      </c>
      <c r="AA602" s="7">
        <f t="shared" si="3805"/>
        <v>0.27815643080827662</v>
      </c>
      <c r="AB602" s="7">
        <f t="shared" si="3805"/>
        <v>0.47314092333399088</v>
      </c>
      <c r="AC602" s="7">
        <f t="shared" si="3805"/>
        <v>0.29729502742785036</v>
      </c>
      <c r="AD602" s="7">
        <f t="shared" si="3805"/>
        <v>1.838190142504307</v>
      </c>
      <c r="AE602" s="7">
        <f t="shared" si="3805"/>
        <v>0.96660971096575987</v>
      </c>
      <c r="AF602" s="7">
        <f t="shared" si="3805"/>
        <v>0.81974569227292071</v>
      </c>
      <c r="AG602" s="7">
        <f t="shared" si="3805"/>
        <v>0.81974569227291727</v>
      </c>
      <c r="AH602" s="7"/>
      <c r="AI602" s="7">
        <f>STDEV(AI598:AI600)</f>
        <v>32.868582613188444</v>
      </c>
      <c r="AJ602" s="7">
        <f t="shared" ref="AJ602:AQ602" si="3806">STDEV(AJ598:AJ600)</f>
        <v>0.31003709455481615</v>
      </c>
      <c r="AK602" s="7">
        <f t="shared" si="3806"/>
        <v>0.16616357402673304</v>
      </c>
      <c r="AL602" s="7">
        <f t="shared" si="3806"/>
        <v>0.40389396298203489</v>
      </c>
      <c r="AM602" s="7">
        <f t="shared" si="3806"/>
        <v>0.18565559512172156</v>
      </c>
      <c r="AN602" s="7">
        <f t="shared" si="3806"/>
        <v>0.93412757872430685</v>
      </c>
      <c r="AO602" s="7">
        <f t="shared" si="3806"/>
        <v>0.27993273001443003</v>
      </c>
      <c r="AP602" s="7">
        <f t="shared" si="3806"/>
        <v>5.0532431500308146</v>
      </c>
      <c r="AQ602" s="7">
        <f t="shared" si="3806"/>
        <v>5.0532431500308146</v>
      </c>
      <c r="AR602" s="7"/>
      <c r="AS602" s="7">
        <f>STDEV(AS598:AS600)</f>
        <v>435.61485687971037</v>
      </c>
      <c r="AT602" s="7">
        <f t="shared" ref="AT602:BA602" si="3807">STDEV(AT598:AT600)</f>
        <v>0.58708290158490806</v>
      </c>
      <c r="AU602" s="7">
        <f t="shared" si="3807"/>
        <v>0.55744147674890288</v>
      </c>
      <c r="AV602" s="7">
        <f t="shared" si="3807"/>
        <v>0.5730628237811356</v>
      </c>
      <c r="AW602" s="7">
        <f t="shared" si="3807"/>
        <v>0.55798327334548059</v>
      </c>
      <c r="AX602" s="7">
        <f t="shared" si="3807"/>
        <v>0.85095965435111753</v>
      </c>
      <c r="AY602" s="7">
        <f t="shared" si="3807"/>
        <v>1.1543582632787757</v>
      </c>
      <c r="AZ602" s="7">
        <f t="shared" si="3807"/>
        <v>1.0951731978702419</v>
      </c>
      <c r="BA602" s="7">
        <f t="shared" si="3807"/>
        <v>1.0951731978702419</v>
      </c>
      <c r="BB602" s="7"/>
      <c r="BC602" s="7">
        <f>STDEV(BC598:BC600)</f>
        <v>18.569181089464706</v>
      </c>
      <c r="BD602" s="7">
        <f t="shared" ref="BD602:BK602" si="3808">STDEV(BD598:BD600)</f>
        <v>0.20636860226303019</v>
      </c>
      <c r="BE602" s="7">
        <f t="shared" si="3808"/>
        <v>0.2817735497404571</v>
      </c>
      <c r="BF602" s="7">
        <f t="shared" si="3808"/>
        <v>0.32830930538136338</v>
      </c>
      <c r="BG602" s="7">
        <f t="shared" si="3808"/>
        <v>0.48998367319737979</v>
      </c>
      <c r="BH602" s="7">
        <f t="shared" si="3808"/>
        <v>0.67520095774023647</v>
      </c>
      <c r="BI602" s="7">
        <f t="shared" si="3808"/>
        <v>0.18074936606619971</v>
      </c>
      <c r="BJ602" s="7">
        <f t="shared" si="3808"/>
        <v>1.1584318423339957</v>
      </c>
      <c r="BK602" s="7">
        <f t="shared" si="3808"/>
        <v>1.1584318423339957</v>
      </c>
      <c r="BL602" s="7"/>
      <c r="BM602" s="7">
        <f>STDEV(BM598:BM600)</f>
        <v>417.91801276606213</v>
      </c>
      <c r="BN602" s="7">
        <f t="shared" ref="BN602:BU602" si="3809">STDEV(BN598:BN600)</f>
        <v>0.31127051471883349</v>
      </c>
      <c r="BO602" s="7">
        <f t="shared" si="3809"/>
        <v>0.42650087924880492</v>
      </c>
      <c r="BP602" s="7">
        <f t="shared" si="3809"/>
        <v>0.32541870464576639</v>
      </c>
      <c r="BQ602" s="7">
        <f t="shared" si="3809"/>
        <v>0.46058694438002667</v>
      </c>
      <c r="BR602" s="7">
        <f t="shared" si="3809"/>
        <v>0.43940452129368346</v>
      </c>
      <c r="BS602" s="7">
        <f t="shared" si="3809"/>
        <v>1.3130213250362659</v>
      </c>
      <c r="BT602" s="7">
        <f t="shared" si="3809"/>
        <v>4.0562108344282723</v>
      </c>
      <c r="BU602" s="7">
        <f t="shared" si="3809"/>
        <v>4.0562108344282723</v>
      </c>
      <c r="BV602" s="7"/>
      <c r="BW602" s="7">
        <f>STDEV(BW598:BW600)</f>
        <v>40.630123324121648</v>
      </c>
      <c r="BX602" s="7">
        <f t="shared" ref="BX602:CE602" si="3810">STDEV(BX598:BX600)</f>
        <v>0.27038922562358403</v>
      </c>
      <c r="BY602" s="7">
        <f t="shared" si="3810"/>
        <v>0.59850341129631845</v>
      </c>
      <c r="BZ602" s="7">
        <f t="shared" si="3810"/>
        <v>0.45596746959989687</v>
      </c>
      <c r="CA602" s="7">
        <f t="shared" si="3810"/>
        <v>1.1235341561341254</v>
      </c>
      <c r="CB602" s="7">
        <f t="shared" si="3810"/>
        <v>0.42393985422463104</v>
      </c>
      <c r="CC602" s="7">
        <f t="shared" si="3810"/>
        <v>0.61003606450766523</v>
      </c>
      <c r="CD602" s="7">
        <f t="shared" si="3810"/>
        <v>4.8407034957052746</v>
      </c>
      <c r="CE602" s="7">
        <f t="shared" si="3810"/>
        <v>4.8407034957052701</v>
      </c>
      <c r="CF602" s="10"/>
      <c r="CG602" s="7">
        <f>STDEV(CG598:CG600)</f>
        <v>529.42503868630945</v>
      </c>
      <c r="CH602" s="7">
        <f t="shared" ref="CH602:CO602" si="3811">STDEV(CH598:CH600)</f>
        <v>0.58709482482246789</v>
      </c>
      <c r="CI602" s="7">
        <f t="shared" si="3811"/>
        <v>0.43717997819357807</v>
      </c>
      <c r="CJ602" s="7">
        <f t="shared" si="3811"/>
        <v>0.67953881419679552</v>
      </c>
      <c r="CK602" s="7">
        <f t="shared" si="3811"/>
        <v>0.51923694013428234</v>
      </c>
      <c r="CL602" s="7">
        <f t="shared" si="3811"/>
        <v>2.1975371062472076</v>
      </c>
      <c r="CM602" s="7">
        <f t="shared" si="3811"/>
        <v>1.2029702129867268</v>
      </c>
      <c r="CN602" s="7">
        <f t="shared" si="3811"/>
        <v>3.1803697898200203</v>
      </c>
      <c r="CO602" s="7">
        <f t="shared" si="3811"/>
        <v>3.1803697898200203</v>
      </c>
      <c r="CP602" s="10"/>
      <c r="CQ602" s="7">
        <f t="shared" ref="CQ602:DE602" si="3812">STDEV(CQ598:CQ600)</f>
        <v>38.061115384777295</v>
      </c>
      <c r="CR602" s="7">
        <f t="shared" si="3812"/>
        <v>0.28593181005267232</v>
      </c>
      <c r="CS602" s="7">
        <f t="shared" si="3812"/>
        <v>5.6240554762539488E-2</v>
      </c>
      <c r="CT602" s="7">
        <f t="shared" si="3812"/>
        <v>0.28901614718444196</v>
      </c>
      <c r="CU602" s="7">
        <f t="shared" si="3812"/>
        <v>8.9812768208816687E-2</v>
      </c>
      <c r="CV602" s="7">
        <f t="shared" si="3812"/>
        <v>1.1325786212591773</v>
      </c>
      <c r="CW602" s="7">
        <f t="shared" si="3812"/>
        <v>0.47858367432804522</v>
      </c>
      <c r="CX602" s="7">
        <f t="shared" si="3812"/>
        <v>101.03910303606884</v>
      </c>
      <c r="CY602" s="7">
        <f t="shared" si="3812"/>
        <v>1.3989032608916581</v>
      </c>
      <c r="CZ602" s="49">
        <f t="shared" si="3812"/>
        <v>6.3807980445273185E-3</v>
      </c>
      <c r="DA602" s="49">
        <f t="shared" si="3812"/>
        <v>6.2387469600207822E-2</v>
      </c>
      <c r="DB602" s="49">
        <f t="shared" si="3812"/>
        <v>4.863768178699477E-2</v>
      </c>
      <c r="DC602" s="49">
        <f t="shared" si="3812"/>
        <v>9.4384967698630931E-2</v>
      </c>
      <c r="DD602" s="49">
        <f t="shared" si="3812"/>
        <v>8.3570717399422845E-2</v>
      </c>
      <c r="DE602" s="49">
        <f t="shared" si="3812"/>
        <v>4.6886306458638218</v>
      </c>
      <c r="DG602" s="49">
        <f t="shared" ref="DG602:DL602" si="3813">STDEV(DG598:DG600)</f>
        <v>6.1209695238252804E-3</v>
      </c>
      <c r="DH602" s="49">
        <f t="shared" si="3813"/>
        <v>5.372888184898103E-3</v>
      </c>
      <c r="DI602" s="49">
        <f t="shared" si="3813"/>
        <v>9.0809609703189076E-3</v>
      </c>
      <c r="DJ602" s="49">
        <f t="shared" si="3813"/>
        <v>0.75385088136231082</v>
      </c>
      <c r="DK602" s="49">
        <f t="shared" si="3813"/>
        <v>0.94936912582006217</v>
      </c>
      <c r="DL602" s="49">
        <f t="shared" si="3813"/>
        <v>2.2406608400201944</v>
      </c>
      <c r="DN602" s="49">
        <f t="shared" ref="DN602:DS602" si="3814">STDEV(DN598:DN600)</f>
        <v>1.7143349151509861E-3</v>
      </c>
      <c r="DO602" s="49">
        <f t="shared" si="3814"/>
        <v>1.2390228677791111E-2</v>
      </c>
      <c r="DP602" s="49">
        <f t="shared" si="3814"/>
        <v>9.6961805472854032E-3</v>
      </c>
      <c r="DQ602" s="49">
        <f t="shared" si="3814"/>
        <v>0.22072031344644799</v>
      </c>
      <c r="DR602" s="49">
        <f t="shared" si="3814"/>
        <v>0.50896846926275197</v>
      </c>
      <c r="DS602" s="49">
        <f t="shared" si="3814"/>
        <v>8.8945189302176324</v>
      </c>
      <c r="DU602" s="49">
        <f t="shared" ref="DU602:DZ602" si="3815">STDEV(DU598:DU600)</f>
        <v>5.2744571030550582E-3</v>
      </c>
      <c r="DV602" s="49">
        <f t="shared" si="3815"/>
        <v>7.3110817988262548E-3</v>
      </c>
      <c r="DW602" s="49">
        <f t="shared" si="3815"/>
        <v>2.1550159384498835E-2</v>
      </c>
      <c r="DX602" s="49">
        <f t="shared" si="3815"/>
        <v>0.18670076410354075</v>
      </c>
      <c r="DY602" s="49">
        <f t="shared" si="3815"/>
        <v>0.23935052686205815</v>
      </c>
      <c r="DZ602" s="49">
        <f t="shared" si="3815"/>
        <v>3.6109187658175479</v>
      </c>
    </row>
    <row r="603" spans="3:131" x14ac:dyDescent="0.2">
      <c r="C603" s="98" t="s">
        <v>147</v>
      </c>
      <c r="D603" s="3">
        <v>2232</v>
      </c>
      <c r="E603" s="3">
        <v>109881.875</v>
      </c>
      <c r="F603" s="3">
        <v>390.37299999999999</v>
      </c>
      <c r="G603" s="3">
        <v>366.11900000000003</v>
      </c>
      <c r="H603" s="3">
        <v>387.78800000000001</v>
      </c>
      <c r="I603" s="3">
        <v>367.34800000000001</v>
      </c>
      <c r="J603" s="3">
        <v>397.11</v>
      </c>
      <c r="K603" s="3">
        <v>352.31</v>
      </c>
      <c r="L603" s="3">
        <v>27.524000000000001</v>
      </c>
      <c r="M603" s="5">
        <f t="shared" si="3680"/>
        <v>27.524000000000001</v>
      </c>
      <c r="N603" s="3">
        <v>2235</v>
      </c>
      <c r="O603" s="3">
        <v>4323.3410000000003</v>
      </c>
      <c r="P603" s="3">
        <v>343.79199999999997</v>
      </c>
      <c r="Q603" s="3">
        <v>315.94</v>
      </c>
      <c r="R603" s="3">
        <v>345.488</v>
      </c>
      <c r="S603" s="3">
        <v>313.846</v>
      </c>
      <c r="T603" s="3">
        <v>74.192999999999998</v>
      </c>
      <c r="U603" s="3">
        <v>74.192999999999998</v>
      </c>
      <c r="V603" s="3">
        <v>0</v>
      </c>
      <c r="W603" s="5">
        <f t="shared" si="3681"/>
        <v>0</v>
      </c>
      <c r="X603" s="3">
        <v>2241</v>
      </c>
      <c r="Y603" s="3">
        <v>77507.206999999995</v>
      </c>
      <c r="Z603" s="3">
        <v>328.24799999999999</v>
      </c>
      <c r="AA603" s="3">
        <v>329.08499999999998</v>
      </c>
      <c r="AB603" s="3">
        <v>327.25900000000001</v>
      </c>
      <c r="AC603" s="3">
        <v>329.68599999999998</v>
      </c>
      <c r="AD603" s="3">
        <v>333.21</v>
      </c>
      <c r="AE603" s="3">
        <v>296.16500000000002</v>
      </c>
      <c r="AF603" s="3">
        <v>178.16399999999999</v>
      </c>
      <c r="AG603" s="5">
        <f t="shared" si="3682"/>
        <v>1.8360000000000127</v>
      </c>
      <c r="AH603" s="3">
        <v>2244</v>
      </c>
      <c r="AI603" s="3">
        <v>3591.73</v>
      </c>
      <c r="AJ603" s="3">
        <v>314.80599999999998</v>
      </c>
      <c r="AK603" s="3">
        <v>287.64699999999999</v>
      </c>
      <c r="AL603" s="3">
        <v>316.83999999999997</v>
      </c>
      <c r="AM603" s="3">
        <v>286.72800000000001</v>
      </c>
      <c r="AN603" s="3">
        <v>69.768000000000001</v>
      </c>
      <c r="AO603" s="3">
        <v>65.546999999999997</v>
      </c>
      <c r="AP603" s="3">
        <v>111.36</v>
      </c>
      <c r="AQ603" s="5">
        <f t="shared" si="3683"/>
        <v>68.64</v>
      </c>
      <c r="AR603" s="3">
        <v>2250</v>
      </c>
      <c r="AS603" s="3">
        <v>82309.243000000002</v>
      </c>
      <c r="AT603" s="3">
        <v>353.05599999999998</v>
      </c>
      <c r="AU603" s="3">
        <v>323.76299999999998</v>
      </c>
      <c r="AV603" s="3">
        <v>351.88299999999998</v>
      </c>
      <c r="AW603" s="3">
        <v>324.29199999999997</v>
      </c>
      <c r="AX603" s="3">
        <v>340.50400000000002</v>
      </c>
      <c r="AY603" s="3">
        <v>307.77699999999999</v>
      </c>
      <c r="AZ603" s="3">
        <v>174.81</v>
      </c>
      <c r="BA603" s="5">
        <f t="shared" si="3684"/>
        <v>5.1899999999999977</v>
      </c>
      <c r="BB603" s="3">
        <v>2253</v>
      </c>
      <c r="BC603" s="3">
        <v>3379.0140000000001</v>
      </c>
      <c r="BD603" s="3">
        <v>338.2</v>
      </c>
      <c r="BE603" s="3">
        <v>285.221</v>
      </c>
      <c r="BF603" s="3">
        <v>341.10300000000001</v>
      </c>
      <c r="BG603" s="3">
        <v>284.685</v>
      </c>
      <c r="BH603" s="3">
        <v>72.156000000000006</v>
      </c>
      <c r="BI603" s="3">
        <v>59.625</v>
      </c>
      <c r="BJ603" s="3">
        <v>137.83799999999999</v>
      </c>
      <c r="BK603" s="5">
        <f t="shared" si="3685"/>
        <v>42.162000000000006</v>
      </c>
      <c r="BL603" s="3">
        <v>2259</v>
      </c>
      <c r="BM603" s="3">
        <v>76181.816000000006</v>
      </c>
      <c r="BN603" s="3">
        <v>368.63400000000001</v>
      </c>
      <c r="BO603" s="3">
        <v>302.97800000000001</v>
      </c>
      <c r="BP603" s="3">
        <v>368.38200000000001</v>
      </c>
      <c r="BQ603" s="3">
        <v>302.64</v>
      </c>
      <c r="BR603" s="3">
        <v>321.11500000000001</v>
      </c>
      <c r="BS603" s="3">
        <v>302.06599999999997</v>
      </c>
      <c r="BT603" s="3">
        <v>2.859</v>
      </c>
      <c r="BU603" s="5">
        <f t="shared" si="3686"/>
        <v>2.859</v>
      </c>
      <c r="BV603" s="3">
        <v>2262</v>
      </c>
      <c r="BW603" s="3">
        <v>3066.529</v>
      </c>
      <c r="BX603" s="3">
        <v>353.97199999999998</v>
      </c>
      <c r="BY603" s="3">
        <v>263.21100000000001</v>
      </c>
      <c r="BZ603" s="3">
        <v>356.31599999999997</v>
      </c>
      <c r="CA603" s="3">
        <v>263.13499999999999</v>
      </c>
      <c r="CB603" s="3">
        <v>69.063999999999993</v>
      </c>
      <c r="CC603" s="3">
        <v>56.533000000000001</v>
      </c>
      <c r="CD603" s="3">
        <v>144.74299999999999</v>
      </c>
      <c r="CE603" s="5">
        <f t="shared" si="3687"/>
        <v>35.257000000000005</v>
      </c>
      <c r="CF603" s="3">
        <v>2268</v>
      </c>
      <c r="CG603" s="3">
        <v>46646.21</v>
      </c>
      <c r="CH603" s="3">
        <v>337.57799999999997</v>
      </c>
      <c r="CI603" s="3">
        <v>318.82299999999998</v>
      </c>
      <c r="CJ603" s="3">
        <v>337.76299999999998</v>
      </c>
      <c r="CK603" s="3">
        <v>318.23500000000001</v>
      </c>
      <c r="CL603" s="3">
        <v>250.529</v>
      </c>
      <c r="CM603" s="3">
        <v>237.066</v>
      </c>
      <c r="CN603" s="3">
        <v>76.757000000000005</v>
      </c>
      <c r="CO603" s="5">
        <f t="shared" si="3688"/>
        <v>76.757000000000005</v>
      </c>
      <c r="CP603" s="3">
        <v>2271</v>
      </c>
      <c r="CQ603" s="3">
        <v>3125.0839999999998</v>
      </c>
      <c r="CR603" s="3">
        <v>326.32499999999999</v>
      </c>
      <c r="CS603" s="3">
        <v>293.125</v>
      </c>
      <c r="CT603" s="3">
        <v>327.73500000000001</v>
      </c>
      <c r="CU603" s="3">
        <v>292.20600000000002</v>
      </c>
      <c r="CV603" s="3">
        <v>66.122</v>
      </c>
      <c r="CW603" s="3">
        <v>60.176000000000002</v>
      </c>
      <c r="CX603" s="3">
        <v>131.685</v>
      </c>
      <c r="CY603" s="5">
        <f t="shared" si="3689"/>
        <v>48.314999999999998</v>
      </c>
      <c r="CZ603" s="46">
        <f t="shared" si="3690"/>
        <v>-0.29463155775235911</v>
      </c>
      <c r="DA603" s="46">
        <f>IF((AQ603-AG603)&lt;45,(AO603-$T603)/$T603,(AN603-$U603)/$U603)</f>
        <v>-5.9641745178116497E-2</v>
      </c>
      <c r="DB603" s="46">
        <f>IF((AQ603-AG603)&lt;45,(AN603-$T603)/$T603,(AO603-$U603)/$U603)</f>
        <v>-0.11653390481581821</v>
      </c>
      <c r="DC603" s="46">
        <f t="shared" si="3691"/>
        <v>43.563691395472894</v>
      </c>
      <c r="DD603" s="46">
        <f t="shared" si="3692"/>
        <v>44.203453767776999</v>
      </c>
      <c r="DE603" s="46">
        <f t="shared" si="3562"/>
        <v>66.803999999999988</v>
      </c>
      <c r="DF603" s="46" t="str">
        <f>IF(DE603&lt;45,DF$6,DF$5)</f>
        <v>RAD</v>
      </c>
      <c r="DG603" s="46">
        <f t="shared" si="3693"/>
        <v>-0.25092975524853389</v>
      </c>
      <c r="DH603" s="46">
        <f>IF((BK603-BA603)&lt;45,(BI603-$T603)/$T603,(BH603-$U603)/$U603)</f>
        <v>-0.19635275565080262</v>
      </c>
      <c r="DI603" s="46">
        <f>IF((BK603-BA603)&lt;45,(BH603-$T603)/$T603,(BI603-$U603)/$U603)</f>
        <v>-2.7455420322671842E-2</v>
      </c>
      <c r="DJ603" s="46">
        <f t="shared" si="3694"/>
        <v>41.306010458527673</v>
      </c>
      <c r="DK603" s="46">
        <f t="shared" si="3695"/>
        <v>41.047811744354867</v>
      </c>
      <c r="DL603" s="46">
        <f t="shared" si="3563"/>
        <v>36.972000000000008</v>
      </c>
      <c r="DM603" s="46" t="str">
        <f>IF(DL603&lt;45,DM$6,DM$5)</f>
        <v>CIRC</v>
      </c>
      <c r="DN603" s="46">
        <f t="shared" si="3696"/>
        <v>-0.30669351974563586</v>
      </c>
      <c r="DO603" s="46">
        <f>IF((CE603-BU603)&lt;45,(CC603-$T603)/$T603,(CB603-$U603)/$U603)</f>
        <v>-0.2380278462927769</v>
      </c>
      <c r="DP603" s="46">
        <f>IF((CE603-BU603)&lt;45,(CB603-$T603)/$T603,(CC603-$U603)/$U603)</f>
        <v>-6.9130510964646327E-2</v>
      </c>
      <c r="DQ603" s="46">
        <f t="shared" si="3697"/>
        <v>42.383823954428664</v>
      </c>
      <c r="DR603" s="46">
        <f t="shared" si="3698"/>
        <v>41.306577938628614</v>
      </c>
      <c r="DS603" s="46">
        <f t="shared" si="3564"/>
        <v>32.398000000000003</v>
      </c>
      <c r="DT603" s="46" t="str">
        <f>IF(DS603&lt;45,DT$6,DT$5)</f>
        <v>CIRC</v>
      </c>
      <c r="DU603" s="46">
        <f t="shared" si="3699"/>
        <v>-0.57548767710780324</v>
      </c>
      <c r="DV603" s="46">
        <f>IF((CY603-CO603)&lt;45,(CW603-$T603)/$T603,(CV603-$U603)/$U603)</f>
        <v>-0.188926179019584</v>
      </c>
      <c r="DW603" s="46">
        <f>IF((CY603-CO603)&lt;45,(CV603-$T603)/$T603,(CW603-$U603)/$U603)</f>
        <v>-0.10878384753278608</v>
      </c>
      <c r="DX603" s="46">
        <f t="shared" si="3700"/>
        <v>28.053827065126047</v>
      </c>
      <c r="DY603" s="46">
        <f t="shared" si="3701"/>
        <v>27.893899422633599</v>
      </c>
      <c r="DZ603" s="46">
        <f t="shared" si="3565"/>
        <v>41.5</v>
      </c>
      <c r="EA603" s="46" t="str">
        <f>IF(DZ603&lt;45,EA$6,EA$5)</f>
        <v>CIRC</v>
      </c>
    </row>
    <row r="604" spans="3:131" x14ac:dyDescent="0.2">
      <c r="C604" s="98"/>
      <c r="D604" s="3">
        <v>2233</v>
      </c>
      <c r="E604" s="3">
        <v>111361.65</v>
      </c>
      <c r="F604" s="3">
        <v>390.61799999999999</v>
      </c>
      <c r="G604" s="3">
        <v>366.39800000000002</v>
      </c>
      <c r="H604" s="3">
        <v>388.15699999999998</v>
      </c>
      <c r="I604" s="3">
        <v>367.73399999999998</v>
      </c>
      <c r="J604" s="3">
        <v>395.74099999999999</v>
      </c>
      <c r="K604" s="3">
        <v>358.29</v>
      </c>
      <c r="L604" s="3">
        <v>30.77</v>
      </c>
      <c r="M604" s="5">
        <f t="shared" si="3680"/>
        <v>30.77</v>
      </c>
      <c r="N604" s="3">
        <v>2236</v>
      </c>
      <c r="O604" s="3">
        <v>4323.3410000000003</v>
      </c>
      <c r="P604" s="3">
        <v>343.12099999999998</v>
      </c>
      <c r="Q604" s="3">
        <v>316.94600000000003</v>
      </c>
      <c r="R604" s="3">
        <v>344.77699999999999</v>
      </c>
      <c r="S604" s="3">
        <v>314.80399999999997</v>
      </c>
      <c r="T604" s="3">
        <v>74.192999999999998</v>
      </c>
      <c r="U604" s="3">
        <v>74.192999999999998</v>
      </c>
      <c r="V604" s="3">
        <v>0</v>
      </c>
      <c r="W604" s="5">
        <f t="shared" si="3681"/>
        <v>0</v>
      </c>
      <c r="X604" s="3">
        <v>2242</v>
      </c>
      <c r="Y604" s="3">
        <v>77194.721000000005</v>
      </c>
      <c r="Z604" s="3">
        <v>330.209</v>
      </c>
      <c r="AA604" s="3">
        <v>330.315</v>
      </c>
      <c r="AB604" s="3">
        <v>329.22199999999998</v>
      </c>
      <c r="AC604" s="3">
        <v>330.96699999999998</v>
      </c>
      <c r="AD604" s="3">
        <v>333.95299999999997</v>
      </c>
      <c r="AE604" s="3">
        <v>294.315</v>
      </c>
      <c r="AF604" s="3">
        <v>175.905</v>
      </c>
      <c r="AG604" s="5">
        <f t="shared" si="3682"/>
        <v>4.0949999999999989</v>
      </c>
      <c r="AH604" s="3">
        <v>2245</v>
      </c>
      <c r="AI604" s="3">
        <v>3636.5479999999998</v>
      </c>
      <c r="AJ604" s="3">
        <v>314.71800000000002</v>
      </c>
      <c r="AK604" s="3">
        <v>287.49099999999999</v>
      </c>
      <c r="AL604" s="3">
        <v>316.72300000000001</v>
      </c>
      <c r="AM604" s="3">
        <v>286.52999999999997</v>
      </c>
      <c r="AN604" s="3">
        <v>70.891000000000005</v>
      </c>
      <c r="AO604" s="3">
        <v>65.314999999999998</v>
      </c>
      <c r="AP604" s="3">
        <v>120.294</v>
      </c>
      <c r="AQ604" s="5">
        <f t="shared" si="3683"/>
        <v>59.706000000000003</v>
      </c>
      <c r="AR604" s="3">
        <v>2251</v>
      </c>
      <c r="AS604" s="3">
        <v>81870.298999999999</v>
      </c>
      <c r="AT604" s="3">
        <v>352.16</v>
      </c>
      <c r="AU604" s="3">
        <v>322.82499999999999</v>
      </c>
      <c r="AV604" s="3">
        <v>351.02100000000002</v>
      </c>
      <c r="AW604" s="3">
        <v>323.322</v>
      </c>
      <c r="AX604" s="3">
        <v>338.79700000000003</v>
      </c>
      <c r="AY604" s="3">
        <v>307.678</v>
      </c>
      <c r="AZ604" s="3">
        <v>175.1</v>
      </c>
      <c r="BA604" s="5">
        <f t="shared" si="3684"/>
        <v>4.9000000000000057</v>
      </c>
      <c r="BB604" s="3">
        <v>2254</v>
      </c>
      <c r="BC604" s="3">
        <v>3493.6489999999999</v>
      </c>
      <c r="BD604" s="3">
        <v>338.42500000000001</v>
      </c>
      <c r="BE604" s="3">
        <v>285.10500000000002</v>
      </c>
      <c r="BF604" s="3">
        <v>341.38900000000001</v>
      </c>
      <c r="BG604" s="3">
        <v>284.63200000000001</v>
      </c>
      <c r="BH604" s="3">
        <v>73.757999999999996</v>
      </c>
      <c r="BI604" s="3">
        <v>60.308999999999997</v>
      </c>
      <c r="BJ604" s="3">
        <v>137.52099999999999</v>
      </c>
      <c r="BK604" s="5">
        <f t="shared" si="3685"/>
        <v>42.479000000000013</v>
      </c>
      <c r="BL604" s="3">
        <v>2260</v>
      </c>
      <c r="BM604" s="3">
        <v>74999.212</v>
      </c>
      <c r="BN604" s="3">
        <v>368.44600000000003</v>
      </c>
      <c r="BO604" s="3">
        <v>302.63</v>
      </c>
      <c r="BP604" s="3">
        <v>367.90199999999999</v>
      </c>
      <c r="BQ604" s="3">
        <v>302.411</v>
      </c>
      <c r="BR604" s="3">
        <v>317.77300000000002</v>
      </c>
      <c r="BS604" s="3">
        <v>300.50299999999999</v>
      </c>
      <c r="BT604" s="3">
        <v>176.31800000000001</v>
      </c>
      <c r="BU604" s="5">
        <f t="shared" si="3686"/>
        <v>3.6819999999999879</v>
      </c>
      <c r="BV604" s="3">
        <v>2263</v>
      </c>
      <c r="BW604" s="3">
        <v>3030.2689999999998</v>
      </c>
      <c r="BX604" s="3">
        <v>353.97</v>
      </c>
      <c r="BY604" s="3">
        <v>263.14299999999997</v>
      </c>
      <c r="BZ604" s="3">
        <v>356.3</v>
      </c>
      <c r="CA604" s="3">
        <v>263.06900000000002</v>
      </c>
      <c r="CB604" s="3">
        <v>68.819999999999993</v>
      </c>
      <c r="CC604" s="3">
        <v>56.063000000000002</v>
      </c>
      <c r="CD604" s="3">
        <v>144.34100000000001</v>
      </c>
      <c r="CE604" s="5">
        <f t="shared" si="3687"/>
        <v>35.658999999999992</v>
      </c>
      <c r="CF604" s="3">
        <v>2269</v>
      </c>
      <c r="CG604" s="3">
        <v>46359.398000000001</v>
      </c>
      <c r="CH604" s="3">
        <v>338.38799999999998</v>
      </c>
      <c r="CI604" s="3">
        <v>319.28100000000001</v>
      </c>
      <c r="CJ604" s="3">
        <v>338.65100000000001</v>
      </c>
      <c r="CK604" s="3">
        <v>318.77300000000002</v>
      </c>
      <c r="CL604" s="3">
        <v>249.71899999999999</v>
      </c>
      <c r="CM604" s="3">
        <v>236.37200000000001</v>
      </c>
      <c r="CN604" s="3">
        <v>84.963999999999999</v>
      </c>
      <c r="CO604" s="5">
        <f t="shared" si="3688"/>
        <v>84.963999999999999</v>
      </c>
      <c r="CP604" s="3">
        <v>2272</v>
      </c>
      <c r="CQ604" s="3">
        <v>3092.7660000000001</v>
      </c>
      <c r="CR604" s="3">
        <v>326.017</v>
      </c>
      <c r="CS604" s="3">
        <v>293.267</v>
      </c>
      <c r="CT604" s="3">
        <v>327.42099999999999</v>
      </c>
      <c r="CU604" s="3">
        <v>292.34399999999999</v>
      </c>
      <c r="CV604" s="3">
        <v>66.099000000000004</v>
      </c>
      <c r="CW604" s="3">
        <v>59.575000000000003</v>
      </c>
      <c r="CX604" s="3">
        <v>128.16200000000001</v>
      </c>
      <c r="CY604" s="5">
        <f t="shared" si="3689"/>
        <v>51.837999999999994</v>
      </c>
      <c r="CZ604" s="46">
        <f t="shared" si="3690"/>
        <v>-0.30681054923306172</v>
      </c>
      <c r="DA604" s="46">
        <f t="shared" ref="DA604:DA605" si="3816">IF((AQ604-AG604)&lt;45,(AO604-$T604)/$T604,(AN604-$U604)/$U604)</f>
        <v>-4.4505546345342456E-2</v>
      </c>
      <c r="DB604" s="46">
        <f t="shared" ref="DB604:DB605" si="3817">IF((AQ604-AG604)&lt;45,(AN604-$T604)/$T604,(AO604-$U604)/$U604)</f>
        <v>-0.11966088445001551</v>
      </c>
      <c r="DC604" s="46">
        <f t="shared" si="3691"/>
        <v>45.53971955337451</v>
      </c>
      <c r="DD604" s="46">
        <f t="shared" si="3692"/>
        <v>46.161368805528291</v>
      </c>
      <c r="DE604" s="46">
        <f t="shared" si="3562"/>
        <v>55.611000000000004</v>
      </c>
      <c r="DF604" s="46" t="str">
        <f t="shared" ref="DF604:DF606" si="3818">IF(DE604&lt;45,DF$6,DF$5)</f>
        <v>RAD</v>
      </c>
      <c r="DG604" s="46">
        <f t="shared" si="3693"/>
        <v>-0.26482501830746935</v>
      </c>
      <c r="DH604" s="46">
        <f t="shared" ref="DH604:DH605" si="3819">IF((BK604-BA604)&lt;45,(BI604-$T604)/$T604,(BH604-$U604)/$U604)</f>
        <v>-0.18713355707411752</v>
      </c>
      <c r="DI604" s="46">
        <f t="shared" ref="DI604:DI605" si="3820">IF((BK604-BA604)&lt;45,(BH604-$T604)/$T604,(BI604-$U604)/$U604)</f>
        <v>-5.8630868141199615E-3</v>
      </c>
      <c r="DJ604" s="46">
        <f t="shared" si="3694"/>
        <v>40.142852726232576</v>
      </c>
      <c r="DK604" s="46">
        <f t="shared" si="3695"/>
        <v>39.870935830501899</v>
      </c>
      <c r="DL604" s="46">
        <f t="shared" si="3563"/>
        <v>37.579000000000008</v>
      </c>
      <c r="DM604" s="46" t="str">
        <f t="shared" ref="DM604:DM606" si="3821">IF(DL604&lt;45,DM$6,DM$5)</f>
        <v>CIRC</v>
      </c>
      <c r="DN604" s="46">
        <f t="shared" si="3696"/>
        <v>-0.32652567558041745</v>
      </c>
      <c r="DO604" s="46">
        <f t="shared" ref="DO604:DO605" si="3822">IF((CE604-BU604)&lt;45,(CC604-$T604)/$T604,(CB604-$U604)/$U604)</f>
        <v>-0.24436267572412487</v>
      </c>
      <c r="DP604" s="46">
        <f t="shared" ref="DP604:DP605" si="3823">IF((CE604-BU604)&lt;45,(CB604-$T604)/$T604,(CC604-$U604)/$U604)</f>
        <v>-7.2419230924750375E-2</v>
      </c>
      <c r="DQ604" s="46">
        <f t="shared" si="3697"/>
        <v>42.056839455670016</v>
      </c>
      <c r="DR604" s="46">
        <f t="shared" si="3698"/>
        <v>41.01706191330625</v>
      </c>
      <c r="DS604" s="46">
        <f t="shared" si="3564"/>
        <v>31.977000000000004</v>
      </c>
      <c r="DT604" s="46" t="str">
        <f t="shared" ref="DT604:DT606" si="3824">IF(DS604&lt;45,DT$6,DT$5)</f>
        <v>CIRC</v>
      </c>
      <c r="DU604" s="46">
        <f t="shared" si="3699"/>
        <v>-0.58370410280379281</v>
      </c>
      <c r="DV604" s="46">
        <f t="shared" ref="DV604:DV605" si="3825">IF((CY604-CO604)&lt;45,(CW604-$T604)/$T604,(CV604-$U604)/$U604)</f>
        <v>-0.19702667367541407</v>
      </c>
      <c r="DW604" s="46">
        <f t="shared" ref="DW604:DW605" si="3826">IF((CY604-CO604)&lt;45,(CV604-$T604)/$T604,(CW604-$U604)/$U604)</f>
        <v>-0.10909384982410732</v>
      </c>
      <c r="DX604" s="46">
        <f t="shared" si="3700"/>
        <v>28.805725767631685</v>
      </c>
      <c r="DY604" s="46">
        <f t="shared" si="3701"/>
        <v>28.715935314734256</v>
      </c>
      <c r="DZ604" s="46">
        <f t="shared" si="3565"/>
        <v>49.305000000000007</v>
      </c>
      <c r="EA604" s="46" t="str">
        <f t="shared" ref="EA604:EA606" si="3827">IF(DZ604&lt;45,EA$6,EA$5)</f>
        <v>RAD</v>
      </c>
    </row>
    <row r="605" spans="3:131" x14ac:dyDescent="0.2">
      <c r="C605" s="98"/>
      <c r="D605" s="3">
        <v>2234</v>
      </c>
      <c r="E605" s="3">
        <v>111838.769</v>
      </c>
      <c r="F605" s="3">
        <v>391.40199999999999</v>
      </c>
      <c r="G605" s="3">
        <v>366.52300000000002</v>
      </c>
      <c r="H605" s="3">
        <v>389.02800000000002</v>
      </c>
      <c r="I605" s="3">
        <v>367.90499999999997</v>
      </c>
      <c r="J605" s="3">
        <v>398.08499999999998</v>
      </c>
      <c r="K605" s="3">
        <v>357.70699999999999</v>
      </c>
      <c r="L605" s="3">
        <v>21.891999999999999</v>
      </c>
      <c r="M605" s="5">
        <f t="shared" si="3680"/>
        <v>21.891999999999999</v>
      </c>
      <c r="N605" s="3">
        <v>2237</v>
      </c>
      <c r="O605" s="3">
        <v>4242.2640000000001</v>
      </c>
      <c r="P605" s="3">
        <v>342.78500000000003</v>
      </c>
      <c r="Q605" s="3">
        <v>316.27499999999998</v>
      </c>
      <c r="R605" s="3">
        <v>344.50099999999998</v>
      </c>
      <c r="S605" s="3">
        <v>314.202</v>
      </c>
      <c r="T605" s="3">
        <v>73.494</v>
      </c>
      <c r="U605" s="3">
        <v>73.494</v>
      </c>
      <c r="V605" s="3">
        <v>0</v>
      </c>
      <c r="W605" s="5">
        <f t="shared" si="3681"/>
        <v>0</v>
      </c>
      <c r="X605" s="3">
        <v>2243</v>
      </c>
      <c r="Y605" s="3">
        <v>78081.956000000006</v>
      </c>
      <c r="Z605" s="3">
        <v>330.52199999999999</v>
      </c>
      <c r="AA605" s="3">
        <v>328.84100000000001</v>
      </c>
      <c r="AB605" s="3">
        <v>329.48099999999999</v>
      </c>
      <c r="AC605" s="3">
        <v>329.36599999999999</v>
      </c>
      <c r="AD605" s="3">
        <v>336.90300000000002</v>
      </c>
      <c r="AE605" s="3">
        <v>295.09100000000001</v>
      </c>
      <c r="AF605" s="3">
        <v>174.01599999999999</v>
      </c>
      <c r="AG605" s="5">
        <f t="shared" si="3682"/>
        <v>5.9840000000000089</v>
      </c>
      <c r="AH605" s="3">
        <v>2246</v>
      </c>
      <c r="AI605" s="3">
        <v>3657.4929999999999</v>
      </c>
      <c r="AJ605" s="3">
        <v>314.76499999999999</v>
      </c>
      <c r="AK605" s="3">
        <v>287.65800000000002</v>
      </c>
      <c r="AL605" s="3">
        <v>316.77999999999997</v>
      </c>
      <c r="AM605" s="3">
        <v>286.70600000000002</v>
      </c>
      <c r="AN605" s="3">
        <v>71.066999999999993</v>
      </c>
      <c r="AO605" s="3">
        <v>65.527000000000001</v>
      </c>
      <c r="AP605" s="3">
        <v>119.583</v>
      </c>
      <c r="AQ605" s="5">
        <f t="shared" si="3683"/>
        <v>60.417000000000002</v>
      </c>
      <c r="AR605" s="3">
        <v>2252</v>
      </c>
      <c r="AS605" s="3">
        <v>82320.391000000003</v>
      </c>
      <c r="AT605" s="3">
        <v>353.339</v>
      </c>
      <c r="AU605" s="3">
        <v>324.33600000000001</v>
      </c>
      <c r="AV605" s="3">
        <v>352.233</v>
      </c>
      <c r="AW605" s="3">
        <v>324.86799999999999</v>
      </c>
      <c r="AX605" s="3">
        <v>343.23700000000002</v>
      </c>
      <c r="AY605" s="3">
        <v>305.36799999999999</v>
      </c>
      <c r="AZ605" s="3">
        <v>174.43100000000001</v>
      </c>
      <c r="BA605" s="5">
        <f t="shared" si="3684"/>
        <v>5.5689999999999884</v>
      </c>
      <c r="BB605" s="3">
        <v>2255</v>
      </c>
      <c r="BC605" s="3">
        <v>3371.5819999999999</v>
      </c>
      <c r="BD605" s="3">
        <v>338.601</v>
      </c>
      <c r="BE605" s="3">
        <v>285.20999999999998</v>
      </c>
      <c r="BF605" s="3">
        <v>341.49900000000002</v>
      </c>
      <c r="BG605" s="3">
        <v>284.71100000000001</v>
      </c>
      <c r="BH605" s="3">
        <v>72.885000000000005</v>
      </c>
      <c r="BI605" s="3">
        <v>58.899000000000001</v>
      </c>
      <c r="BJ605" s="3">
        <v>138.34700000000001</v>
      </c>
      <c r="BK605" s="5">
        <f t="shared" si="3685"/>
        <v>41.652999999999992</v>
      </c>
      <c r="BL605" s="3">
        <v>2261</v>
      </c>
      <c r="BM605" s="3">
        <v>75385.23</v>
      </c>
      <c r="BN605" s="3">
        <v>368.71100000000001</v>
      </c>
      <c r="BO605" s="3">
        <v>302.51499999999999</v>
      </c>
      <c r="BP605" s="3">
        <v>368.32400000000001</v>
      </c>
      <c r="BQ605" s="3">
        <v>302.27100000000002</v>
      </c>
      <c r="BR605" s="3">
        <v>320.59800000000001</v>
      </c>
      <c r="BS605" s="3">
        <v>299.38900000000001</v>
      </c>
      <c r="BT605" s="3">
        <v>179.15</v>
      </c>
      <c r="BU605" s="5">
        <f t="shared" si="3686"/>
        <v>0.84999999999999432</v>
      </c>
      <c r="BV605" s="3">
        <v>2264</v>
      </c>
      <c r="BW605" s="3">
        <v>3086.2350000000001</v>
      </c>
      <c r="BX605" s="3">
        <v>353.93900000000002</v>
      </c>
      <c r="BY605" s="3">
        <v>263.18200000000002</v>
      </c>
      <c r="BZ605" s="3">
        <v>356.32900000000001</v>
      </c>
      <c r="CA605" s="3">
        <v>263.10000000000002</v>
      </c>
      <c r="CB605" s="3">
        <v>68.7</v>
      </c>
      <c r="CC605" s="3">
        <v>57.198999999999998</v>
      </c>
      <c r="CD605" s="3">
        <v>147.464</v>
      </c>
      <c r="CE605" s="5">
        <f t="shared" si="3687"/>
        <v>32.536000000000001</v>
      </c>
      <c r="CF605" s="3">
        <v>2270</v>
      </c>
      <c r="CG605" s="3">
        <v>46662.425000000003</v>
      </c>
      <c r="CH605" s="3">
        <v>337.65600000000001</v>
      </c>
      <c r="CI605" s="3">
        <v>318.642</v>
      </c>
      <c r="CJ605" s="3">
        <v>337.81</v>
      </c>
      <c r="CK605" s="3">
        <v>318.096</v>
      </c>
      <c r="CL605" s="3">
        <v>250.108</v>
      </c>
      <c r="CM605" s="3">
        <v>237.547</v>
      </c>
      <c r="CN605" s="3">
        <v>88.415999999999997</v>
      </c>
      <c r="CO605" s="5">
        <f t="shared" si="3688"/>
        <v>88.415999999999997</v>
      </c>
      <c r="CP605" s="3">
        <v>2273</v>
      </c>
      <c r="CQ605" s="3">
        <v>3065.29</v>
      </c>
      <c r="CR605" s="3">
        <v>326.42599999999999</v>
      </c>
      <c r="CS605" s="3">
        <v>293.05700000000002</v>
      </c>
      <c r="CT605" s="3">
        <v>327.86700000000002</v>
      </c>
      <c r="CU605" s="3">
        <v>292.13600000000002</v>
      </c>
      <c r="CV605" s="3">
        <v>65.986000000000004</v>
      </c>
      <c r="CW605" s="3">
        <v>59.146999999999998</v>
      </c>
      <c r="CX605" s="3">
        <v>131.22200000000001</v>
      </c>
      <c r="CY605" s="5">
        <f t="shared" si="3689"/>
        <v>48.777999999999992</v>
      </c>
      <c r="CZ605" s="46">
        <f t="shared" si="3690"/>
        <v>-0.30183462588004695</v>
      </c>
      <c r="DA605" s="46">
        <f t="shared" si="3816"/>
        <v>-3.3023103926851261E-2</v>
      </c>
      <c r="DB605" s="46">
        <f t="shared" si="3817"/>
        <v>-0.10840340708085013</v>
      </c>
      <c r="DC605" s="46">
        <f t="shared" si="3691"/>
        <v>44.094472873592665</v>
      </c>
      <c r="DD605" s="46">
        <f t="shared" si="3692"/>
        <v>44.510571789182826</v>
      </c>
      <c r="DE605" s="46">
        <f t="shared" si="3562"/>
        <v>54.432999999999993</v>
      </c>
      <c r="DF605" s="46" t="str">
        <f t="shared" si="3818"/>
        <v>RAD</v>
      </c>
      <c r="DG605" s="46">
        <f t="shared" si="3693"/>
        <v>-0.26393690009231052</v>
      </c>
      <c r="DH605" s="46">
        <f t="shared" si="3819"/>
        <v>-0.19858763980733118</v>
      </c>
      <c r="DI605" s="46">
        <f t="shared" si="3820"/>
        <v>-8.2863907257734598E-3</v>
      </c>
      <c r="DJ605" s="46">
        <f t="shared" si="3694"/>
        <v>41.809718009094517</v>
      </c>
      <c r="DK605" s="46">
        <f t="shared" si="3695"/>
        <v>41.566854644055013</v>
      </c>
      <c r="DL605" s="46">
        <f t="shared" si="3563"/>
        <v>36.084000000000003</v>
      </c>
      <c r="DM605" s="46" t="str">
        <f t="shared" si="3821"/>
        <v>CIRC</v>
      </c>
      <c r="DN605" s="46">
        <f t="shared" si="3696"/>
        <v>-0.32594724822123178</v>
      </c>
      <c r="DO605" s="46">
        <f t="shared" si="3822"/>
        <v>-0.22171877976433452</v>
      </c>
      <c r="DP605" s="46">
        <f t="shared" si="3823"/>
        <v>-6.5229814678749248E-2</v>
      </c>
      <c r="DQ605" s="46">
        <f t="shared" si="3697"/>
        <v>42.015436127689995</v>
      </c>
      <c r="DR605" s="46">
        <f t="shared" si="3698"/>
        <v>40.966416318736002</v>
      </c>
      <c r="DS605" s="46">
        <f t="shared" si="3564"/>
        <v>31.686000000000007</v>
      </c>
      <c r="DT605" s="46" t="str">
        <f t="shared" si="3824"/>
        <v>CIRC</v>
      </c>
      <c r="DU605" s="46">
        <f t="shared" si="3699"/>
        <v>-0.58277057752665351</v>
      </c>
      <c r="DV605" s="46">
        <f t="shared" si="3825"/>
        <v>-0.19521321468419192</v>
      </c>
      <c r="DW605" s="46">
        <f t="shared" si="3826"/>
        <v>-0.1021579992924592</v>
      </c>
      <c r="DX605" s="46">
        <f t="shared" si="3700"/>
        <v>27.941100998350073</v>
      </c>
      <c r="DY605" s="46">
        <f t="shared" si="3701"/>
        <v>27.799008057842617</v>
      </c>
      <c r="DZ605" s="46">
        <f t="shared" si="3565"/>
        <v>55.879999999999995</v>
      </c>
      <c r="EA605" s="46" t="str">
        <f t="shared" si="3827"/>
        <v>RAD</v>
      </c>
    </row>
    <row r="606" spans="3:131" ht="17" x14ac:dyDescent="0.2">
      <c r="C606" s="21" t="s">
        <v>19</v>
      </c>
      <c r="D606" s="7"/>
      <c r="E606" s="7">
        <f t="shared" ref="E606:M606" si="3828">AVERAGE(E603:E605)</f>
        <v>111027.43133333333</v>
      </c>
      <c r="F606" s="7">
        <f t="shared" si="3828"/>
        <v>390.79766666666666</v>
      </c>
      <c r="G606" s="7">
        <f t="shared" si="3828"/>
        <v>366.34666666666664</v>
      </c>
      <c r="H606" s="7">
        <f t="shared" si="3828"/>
        <v>388.3243333333333</v>
      </c>
      <c r="I606" s="7">
        <f t="shared" si="3828"/>
        <v>367.66233333333338</v>
      </c>
      <c r="J606" s="7">
        <f t="shared" si="3828"/>
        <v>396.97866666666664</v>
      </c>
      <c r="K606" s="7">
        <f t="shared" si="3828"/>
        <v>356.10233333333332</v>
      </c>
      <c r="L606" s="7">
        <f t="shared" si="3828"/>
        <v>26.728666666666665</v>
      </c>
      <c r="M606" s="7">
        <f t="shared" si="3828"/>
        <v>26.728666666666665</v>
      </c>
      <c r="N606" s="7"/>
      <c r="O606" s="7">
        <f t="shared" ref="O606:W606" si="3829">AVERAGE(O603:O605)</f>
        <v>4296.315333333333</v>
      </c>
      <c r="P606" s="7">
        <f t="shared" si="3829"/>
        <v>343.23266666666672</v>
      </c>
      <c r="Q606" s="7">
        <f t="shared" si="3829"/>
        <v>316.387</v>
      </c>
      <c r="R606" s="7">
        <f t="shared" si="3829"/>
        <v>344.92200000000003</v>
      </c>
      <c r="S606" s="7">
        <f t="shared" si="3829"/>
        <v>314.28399999999999</v>
      </c>
      <c r="T606" s="7">
        <f t="shared" si="3829"/>
        <v>73.959999999999994</v>
      </c>
      <c r="U606" s="7">
        <f t="shared" si="3829"/>
        <v>73.959999999999994</v>
      </c>
      <c r="V606" s="7">
        <f t="shared" si="3829"/>
        <v>0</v>
      </c>
      <c r="W606" s="7">
        <f t="shared" si="3829"/>
        <v>0</v>
      </c>
      <c r="X606" s="7"/>
      <c r="Y606" s="7">
        <f t="shared" ref="Y606:AG606" si="3830">AVERAGE(Y603:Y605)</f>
        <v>77594.628000000012</v>
      </c>
      <c r="Z606" s="7">
        <f t="shared" si="3830"/>
        <v>329.65966666666668</v>
      </c>
      <c r="AA606" s="7">
        <f t="shared" si="3830"/>
        <v>329.41366666666664</v>
      </c>
      <c r="AB606" s="7">
        <f t="shared" si="3830"/>
        <v>328.654</v>
      </c>
      <c r="AC606" s="7">
        <f t="shared" si="3830"/>
        <v>330.00633333333332</v>
      </c>
      <c r="AD606" s="7">
        <f t="shared" si="3830"/>
        <v>334.68866666666668</v>
      </c>
      <c r="AE606" s="7">
        <f t="shared" si="3830"/>
        <v>295.19033333333334</v>
      </c>
      <c r="AF606" s="7">
        <f t="shared" si="3830"/>
        <v>176.02833333333331</v>
      </c>
      <c r="AG606" s="7">
        <f t="shared" si="3830"/>
        <v>3.9716666666666733</v>
      </c>
      <c r="AH606" s="7"/>
      <c r="AI606" s="7">
        <f t="shared" ref="AI606:AQ606" si="3831">AVERAGE(AI603:AI605)</f>
        <v>3628.5903333333335</v>
      </c>
      <c r="AJ606" s="7">
        <f t="shared" si="3831"/>
        <v>314.76299999999998</v>
      </c>
      <c r="AK606" s="7">
        <f t="shared" si="3831"/>
        <v>287.59866666666665</v>
      </c>
      <c r="AL606" s="7">
        <f t="shared" si="3831"/>
        <v>316.78100000000001</v>
      </c>
      <c r="AM606" s="7">
        <f t="shared" si="3831"/>
        <v>286.65466666666669</v>
      </c>
      <c r="AN606" s="7">
        <f t="shared" si="3831"/>
        <v>70.575333333333333</v>
      </c>
      <c r="AO606" s="7">
        <f t="shared" si="3831"/>
        <v>65.463000000000008</v>
      </c>
      <c r="AP606" s="7">
        <f t="shared" si="3831"/>
        <v>117.07899999999999</v>
      </c>
      <c r="AQ606" s="7">
        <f t="shared" si="3831"/>
        <v>62.920999999999999</v>
      </c>
      <c r="AR606" s="7"/>
      <c r="AS606" s="7">
        <f t="shared" ref="AS606:BA606" si="3832">AVERAGE(AS603:AS605)</f>
        <v>82166.644333333345</v>
      </c>
      <c r="AT606" s="7">
        <f t="shared" si="3832"/>
        <v>352.85166666666669</v>
      </c>
      <c r="AU606" s="7">
        <f t="shared" si="3832"/>
        <v>323.64133333333331</v>
      </c>
      <c r="AV606" s="7">
        <f t="shared" si="3832"/>
        <v>351.71233333333333</v>
      </c>
      <c r="AW606" s="7">
        <f t="shared" si="3832"/>
        <v>324.16066666666666</v>
      </c>
      <c r="AX606" s="7">
        <f t="shared" si="3832"/>
        <v>340.846</v>
      </c>
      <c r="AY606" s="7">
        <f t="shared" si="3832"/>
        <v>306.94099999999997</v>
      </c>
      <c r="AZ606" s="7">
        <f t="shared" si="3832"/>
        <v>174.78033333333335</v>
      </c>
      <c r="BA606" s="7">
        <f t="shared" si="3832"/>
        <v>5.2196666666666642</v>
      </c>
      <c r="BB606" s="7"/>
      <c r="BC606" s="7">
        <f t="shared" ref="BC606:BK606" si="3833">AVERAGE(BC603:BC605)</f>
        <v>3414.7483333333334</v>
      </c>
      <c r="BD606" s="7">
        <f t="shared" si="3833"/>
        <v>338.40866666666665</v>
      </c>
      <c r="BE606" s="7">
        <f t="shared" si="3833"/>
        <v>285.17866666666669</v>
      </c>
      <c r="BF606" s="7">
        <f t="shared" si="3833"/>
        <v>341.33033333333333</v>
      </c>
      <c r="BG606" s="7">
        <f t="shared" si="3833"/>
        <v>284.67599999999999</v>
      </c>
      <c r="BH606" s="7">
        <f t="shared" si="3833"/>
        <v>72.932999999999993</v>
      </c>
      <c r="BI606" s="7">
        <f t="shared" si="3833"/>
        <v>59.610999999999997</v>
      </c>
      <c r="BJ606" s="7">
        <f t="shared" si="3833"/>
        <v>137.90200000000002</v>
      </c>
      <c r="BK606" s="7">
        <f t="shared" si="3833"/>
        <v>42.098000000000006</v>
      </c>
      <c r="BL606" s="7"/>
      <c r="BM606" s="7">
        <f t="shared" ref="BM606:BU606" si="3834">AVERAGE(BM603:BM605)</f>
        <v>75522.085999999996</v>
      </c>
      <c r="BN606" s="7">
        <f t="shared" si="3834"/>
        <v>368.59700000000004</v>
      </c>
      <c r="BO606" s="7">
        <f t="shared" si="3834"/>
        <v>302.70766666666663</v>
      </c>
      <c r="BP606" s="7">
        <f t="shared" si="3834"/>
        <v>368.20266666666663</v>
      </c>
      <c r="BQ606" s="7">
        <f t="shared" si="3834"/>
        <v>302.44066666666663</v>
      </c>
      <c r="BR606" s="7">
        <f t="shared" si="3834"/>
        <v>319.82866666666672</v>
      </c>
      <c r="BS606" s="7">
        <f t="shared" si="3834"/>
        <v>300.65266666666668</v>
      </c>
      <c r="BT606" s="7">
        <f t="shared" si="3834"/>
        <v>119.44233333333334</v>
      </c>
      <c r="BU606" s="7">
        <f t="shared" si="3834"/>
        <v>2.4636666666666609</v>
      </c>
      <c r="BV606" s="7"/>
      <c r="BW606" s="7">
        <f t="shared" ref="BW606:CE606" si="3835">AVERAGE(BW603:BW605)</f>
        <v>3061.011</v>
      </c>
      <c r="BX606" s="7">
        <f t="shared" si="3835"/>
        <v>353.96033333333338</v>
      </c>
      <c r="BY606" s="7">
        <f t="shared" si="3835"/>
        <v>263.17866666666669</v>
      </c>
      <c r="BZ606" s="7">
        <f t="shared" si="3835"/>
        <v>356.315</v>
      </c>
      <c r="CA606" s="7">
        <f t="shared" si="3835"/>
        <v>263.10133333333334</v>
      </c>
      <c r="CB606" s="7">
        <f t="shared" si="3835"/>
        <v>68.861333333333334</v>
      </c>
      <c r="CC606" s="7">
        <f t="shared" si="3835"/>
        <v>56.598333333333336</v>
      </c>
      <c r="CD606" s="7">
        <f t="shared" si="3835"/>
        <v>145.51599999999999</v>
      </c>
      <c r="CE606" s="7">
        <f t="shared" si="3835"/>
        <v>34.484000000000002</v>
      </c>
      <c r="CF606" s="10"/>
      <c r="CG606" s="7">
        <f t="shared" ref="CG606:CO606" si="3836">AVERAGE(CG603:CG605)</f>
        <v>46556.010999999999</v>
      </c>
      <c r="CH606" s="7">
        <f t="shared" si="3836"/>
        <v>337.87399999999997</v>
      </c>
      <c r="CI606" s="7">
        <f t="shared" si="3836"/>
        <v>318.91533333333336</v>
      </c>
      <c r="CJ606" s="7">
        <f t="shared" si="3836"/>
        <v>338.07466666666664</v>
      </c>
      <c r="CK606" s="7">
        <f t="shared" si="3836"/>
        <v>318.36799999999999</v>
      </c>
      <c r="CL606" s="7">
        <f t="shared" si="3836"/>
        <v>250.11866666666666</v>
      </c>
      <c r="CM606" s="7">
        <f t="shared" si="3836"/>
        <v>236.995</v>
      </c>
      <c r="CN606" s="7">
        <f t="shared" si="3836"/>
        <v>83.379000000000005</v>
      </c>
      <c r="CO606" s="7">
        <f t="shared" si="3836"/>
        <v>83.379000000000005</v>
      </c>
      <c r="CP606" s="10"/>
      <c r="CQ606" s="7">
        <f t="shared" ref="CQ606:DE606" si="3837">AVERAGE(CQ603:CQ605)</f>
        <v>3094.3799999999997</v>
      </c>
      <c r="CR606" s="7">
        <f t="shared" si="3837"/>
        <v>326.25600000000003</v>
      </c>
      <c r="CS606" s="7">
        <f t="shared" si="3837"/>
        <v>293.14966666666669</v>
      </c>
      <c r="CT606" s="7">
        <f t="shared" si="3837"/>
        <v>327.67433333333332</v>
      </c>
      <c r="CU606" s="7">
        <f t="shared" si="3837"/>
        <v>292.22866666666664</v>
      </c>
      <c r="CV606" s="7">
        <f t="shared" si="3837"/>
        <v>66.069000000000003</v>
      </c>
      <c r="CW606" s="7">
        <f t="shared" si="3837"/>
        <v>59.632666666666665</v>
      </c>
      <c r="CX606" s="7">
        <f t="shared" si="3837"/>
        <v>130.35633333333331</v>
      </c>
      <c r="CY606" s="7">
        <f t="shared" si="3837"/>
        <v>49.643666666666661</v>
      </c>
      <c r="CZ606" s="49">
        <f t="shared" si="3837"/>
        <v>-0.30109224428848924</v>
      </c>
      <c r="DA606" s="49">
        <f t="shared" si="3837"/>
        <v>-4.57234651501034E-2</v>
      </c>
      <c r="DB606" s="49">
        <f t="shared" si="3837"/>
        <v>-0.11486606544889461</v>
      </c>
      <c r="DC606" s="49">
        <f t="shared" si="3837"/>
        <v>44.399294607480023</v>
      </c>
      <c r="DD606" s="49">
        <f t="shared" si="3837"/>
        <v>44.958464787496041</v>
      </c>
      <c r="DE606" s="49">
        <f t="shared" si="3837"/>
        <v>58.949333333333328</v>
      </c>
      <c r="DF606" s="46" t="str">
        <f t="shared" si="3818"/>
        <v>RAD</v>
      </c>
      <c r="DG606" s="49">
        <f t="shared" ref="DG606:DL606" si="3838">AVERAGE(DG603:DG605)</f>
        <v>-0.25989722454943792</v>
      </c>
      <c r="DH606" s="49">
        <f t="shared" si="3838"/>
        <v>-0.1940246508440838</v>
      </c>
      <c r="DI606" s="49">
        <f t="shared" si="3838"/>
        <v>-1.3868299287521755E-2</v>
      </c>
      <c r="DJ606" s="49">
        <f t="shared" si="3838"/>
        <v>41.086193731284929</v>
      </c>
      <c r="DK606" s="49">
        <f t="shared" si="3838"/>
        <v>40.828534072970591</v>
      </c>
      <c r="DL606" s="49">
        <f t="shared" si="3838"/>
        <v>36.878333333333337</v>
      </c>
      <c r="DM606" s="46" t="str">
        <f t="shared" si="3821"/>
        <v>CIRC</v>
      </c>
      <c r="DN606" s="49">
        <f t="shared" ref="DN606:DS606" si="3839">AVERAGE(DN603:DN605)</f>
        <v>-0.31972214784909503</v>
      </c>
      <c r="DO606" s="49">
        <f t="shared" si="3839"/>
        <v>-0.23470310059374544</v>
      </c>
      <c r="DP606" s="49">
        <f t="shared" si="3839"/>
        <v>-6.8926518856048655E-2</v>
      </c>
      <c r="DQ606" s="49">
        <f t="shared" si="3839"/>
        <v>42.152033179262894</v>
      </c>
      <c r="DR606" s="49">
        <f t="shared" si="3839"/>
        <v>41.096685390223627</v>
      </c>
      <c r="DS606" s="49">
        <f t="shared" si="3839"/>
        <v>32.020333333333333</v>
      </c>
      <c r="DT606" s="46" t="str">
        <f t="shared" si="3824"/>
        <v>CIRC</v>
      </c>
      <c r="DU606" s="49">
        <f t="shared" ref="DU606:DZ606" si="3840">AVERAGE(DU603:DU605)</f>
        <v>-0.58065411914608323</v>
      </c>
      <c r="DV606" s="49">
        <f t="shared" si="3840"/>
        <v>-0.19372202245973</v>
      </c>
      <c r="DW606" s="49">
        <f t="shared" si="3840"/>
        <v>-0.10667856554978421</v>
      </c>
      <c r="DX606" s="49">
        <f t="shared" si="3840"/>
        <v>28.266884610369271</v>
      </c>
      <c r="DY606" s="49">
        <f t="shared" si="3840"/>
        <v>28.136280931736824</v>
      </c>
      <c r="DZ606" s="49">
        <f t="shared" si="3840"/>
        <v>48.895000000000003</v>
      </c>
      <c r="EA606" s="46" t="str">
        <f t="shared" si="3827"/>
        <v>RAD</v>
      </c>
    </row>
    <row r="607" spans="3:131" ht="17" x14ac:dyDescent="0.2">
      <c r="C607" s="21" t="s">
        <v>20</v>
      </c>
      <c r="D607" s="7"/>
      <c r="E607" s="7">
        <f>STDEV(E603:E605)</f>
        <v>1020.3602891480692</v>
      </c>
      <c r="F607" s="7">
        <f t="shared" ref="F607:M607" si="3841">STDEV(F603:F605)</f>
        <v>0.53751310061553881</v>
      </c>
      <c r="G607" s="7">
        <f t="shared" si="3841"/>
        <v>0.20683407198363743</v>
      </c>
      <c r="H607" s="7">
        <f t="shared" si="3841"/>
        <v>0.63671055695138634</v>
      </c>
      <c r="I607" s="7">
        <f t="shared" si="3841"/>
        <v>0.28533197040170799</v>
      </c>
      <c r="J607" s="7">
        <f t="shared" si="3841"/>
        <v>1.1775059801688188</v>
      </c>
      <c r="K607" s="7">
        <f t="shared" si="3841"/>
        <v>3.2971679261653266</v>
      </c>
      <c r="L607" s="7">
        <f t="shared" si="3841"/>
        <v>4.4921194700646074</v>
      </c>
      <c r="M607" s="7">
        <f t="shared" si="3841"/>
        <v>4.4921194700646074</v>
      </c>
      <c r="N607" s="7"/>
      <c r="O607" s="7">
        <f>STDEV(O603:O605)</f>
        <v>46.80982777508742</v>
      </c>
      <c r="P607" s="7">
        <f t="shared" ref="P607:W607" si="3842">STDEV(P603:P605)</f>
        <v>0.51270296793885373</v>
      </c>
      <c r="Q607" s="7">
        <f t="shared" si="3842"/>
        <v>0.5122665321880967</v>
      </c>
      <c r="R607" s="7">
        <f t="shared" si="3842"/>
        <v>0.50922588308138028</v>
      </c>
      <c r="S607" s="7">
        <f t="shared" si="3842"/>
        <v>0.48423547990619692</v>
      </c>
      <c r="T607" s="7">
        <f t="shared" si="3842"/>
        <v>0.4035678381635473</v>
      </c>
      <c r="U607" s="7">
        <f t="shared" si="3842"/>
        <v>0.4035678381635473</v>
      </c>
      <c r="V607" s="7">
        <f t="shared" si="3842"/>
        <v>0</v>
      </c>
      <c r="W607" s="7">
        <f t="shared" si="3842"/>
        <v>0</v>
      </c>
      <c r="X607" s="7"/>
      <c r="Y607" s="7">
        <f>STDEV(Y603:Y605)</f>
        <v>450.03145416404084</v>
      </c>
      <c r="Z607" s="7">
        <f t="shared" ref="Z607:AG607" si="3843">STDEV(Z603:Z605)</f>
        <v>1.2325154495312993</v>
      </c>
      <c r="AA607" s="7">
        <f t="shared" si="3843"/>
        <v>0.79005400659279823</v>
      </c>
      <c r="AB607" s="7">
        <f t="shared" si="3843"/>
        <v>1.2150263371630936</v>
      </c>
      <c r="AC607" s="7">
        <f t="shared" si="3843"/>
        <v>0.84720737327606788</v>
      </c>
      <c r="AD607" s="7">
        <f t="shared" si="3843"/>
        <v>1.9533218714112188</v>
      </c>
      <c r="AE607" s="7">
        <f t="shared" si="3843"/>
        <v>0.92899156795600379</v>
      </c>
      <c r="AF607" s="7">
        <f t="shared" si="3843"/>
        <v>2.0767485002602806</v>
      </c>
      <c r="AG607" s="7">
        <f t="shared" si="3843"/>
        <v>2.0767485002602801</v>
      </c>
      <c r="AH607" s="7"/>
      <c r="AI607" s="7">
        <f>STDEV(AI603:AI605)</f>
        <v>33.595928121326388</v>
      </c>
      <c r="AJ607" s="7">
        <f t="shared" ref="AJ607:AQ607" si="3844">STDEV(AJ603:AJ605)</f>
        <v>4.4034077712590408E-2</v>
      </c>
      <c r="AK607" s="7">
        <f t="shared" si="3844"/>
        <v>9.3404139808337186E-2</v>
      </c>
      <c r="AL607" s="7">
        <f t="shared" si="3844"/>
        <v>5.8506409905221386E-2</v>
      </c>
      <c r="AM607" s="7">
        <f t="shared" si="3844"/>
        <v>0.10852342297098012</v>
      </c>
      <c r="AN607" s="7">
        <f t="shared" si="3844"/>
        <v>0.70468740114559381</v>
      </c>
      <c r="AO607" s="7">
        <f t="shared" si="3844"/>
        <v>0.12856126943990617</v>
      </c>
      <c r="AP607" s="7">
        <f t="shared" si="3844"/>
        <v>4.9655413602144121</v>
      </c>
      <c r="AQ607" s="7">
        <f t="shared" si="3844"/>
        <v>4.9655413602144121</v>
      </c>
      <c r="AR607" s="7"/>
      <c r="AS607" s="7">
        <f>STDEV(AS603:AS605)</f>
        <v>256.70311045512176</v>
      </c>
      <c r="AT607" s="7">
        <f t="shared" ref="AT607:BA607" si="3845">STDEV(AT603:AT605)</f>
        <v>0.61548706999685365</v>
      </c>
      <c r="AU607" s="7">
        <f t="shared" si="3845"/>
        <v>0.76281212191033554</v>
      </c>
      <c r="AV607" s="7">
        <f t="shared" si="3845"/>
        <v>0.62376384420173148</v>
      </c>
      <c r="AW607" s="7">
        <f t="shared" si="3845"/>
        <v>0.7813228099405034</v>
      </c>
      <c r="AX607" s="7">
        <f t="shared" si="3845"/>
        <v>2.2396702882344082</v>
      </c>
      <c r="AY607" s="7">
        <f t="shared" si="3845"/>
        <v>1.3631569975611741</v>
      </c>
      <c r="AZ607" s="7">
        <f t="shared" si="3845"/>
        <v>0.33548522073755727</v>
      </c>
      <c r="BA607" s="7">
        <f t="shared" si="3845"/>
        <v>0.33548522073755727</v>
      </c>
      <c r="BB607" s="7"/>
      <c r="BC607" s="7">
        <f>STDEV(BC603:BC605)</f>
        <v>68.430951011463563</v>
      </c>
      <c r="BD607" s="7">
        <f t="shared" ref="BD607:BK607" si="3846">STDEV(BD603:BD605)</f>
        <v>0.20099834161837185</v>
      </c>
      <c r="BE607" s="7">
        <f t="shared" si="3846"/>
        <v>6.4033845217443458E-2</v>
      </c>
      <c r="BF607" s="7">
        <f t="shared" si="3846"/>
        <v>0.2044146113499129</v>
      </c>
      <c r="BG607" s="7">
        <f t="shared" si="3846"/>
        <v>4.0261644278397846E-2</v>
      </c>
      <c r="BH607" s="7">
        <f t="shared" si="3846"/>
        <v>0.80207792638869668</v>
      </c>
      <c r="BI607" s="7">
        <f t="shared" si="3846"/>
        <v>0.70510424761165469</v>
      </c>
      <c r="BJ607" s="7">
        <f t="shared" si="3846"/>
        <v>0.41670253178977595</v>
      </c>
      <c r="BK607" s="7">
        <f t="shared" si="3846"/>
        <v>0.41670253178977595</v>
      </c>
      <c r="BL607" s="7"/>
      <c r="BM607" s="7">
        <f>STDEV(BM603:BM605)</f>
        <v>603.06320461126199</v>
      </c>
      <c r="BN607" s="7">
        <f t="shared" ref="BN607:BU607" si="3847">STDEV(BN603:BN605)</f>
        <v>0.13631947769852262</v>
      </c>
      <c r="BO607" s="7">
        <f t="shared" si="3847"/>
        <v>0.24107329452541743</v>
      </c>
      <c r="BP607" s="7">
        <f t="shared" si="3847"/>
        <v>0.26199491089206234</v>
      </c>
      <c r="BQ607" s="7">
        <f t="shared" si="3847"/>
        <v>0.18628025481335381</v>
      </c>
      <c r="BR607" s="7">
        <f t="shared" si="3847"/>
        <v>1.7989292185445498</v>
      </c>
      <c r="BS607" s="7">
        <f t="shared" si="3847"/>
        <v>1.3447610692361993</v>
      </c>
      <c r="BT607" s="7">
        <f t="shared" si="3847"/>
        <v>100.97405738274232</v>
      </c>
      <c r="BU607" s="7">
        <f t="shared" si="3847"/>
        <v>1.4568020913402506</v>
      </c>
      <c r="BV607" s="7"/>
      <c r="BW607" s="7">
        <f>STDEV(BW603:BW605)</f>
        <v>28.388105466903035</v>
      </c>
      <c r="BX607" s="7">
        <f t="shared" ref="BX607:CE607" si="3848">STDEV(BX603:BX605)</f>
        <v>1.8502252115159056E-2</v>
      </c>
      <c r="BY607" s="7">
        <f t="shared" si="3848"/>
        <v>3.4122328955315889E-2</v>
      </c>
      <c r="BZ607" s="7">
        <f t="shared" si="3848"/>
        <v>1.4525839046330914E-2</v>
      </c>
      <c r="CA607" s="7">
        <f t="shared" si="3848"/>
        <v>3.3020195840310407E-2</v>
      </c>
      <c r="CB607" s="7">
        <f t="shared" si="3848"/>
        <v>0.18548674705577142</v>
      </c>
      <c r="CC607" s="7">
        <f t="shared" si="3848"/>
        <v>0.57081111878915858</v>
      </c>
      <c r="CD607" s="7">
        <f t="shared" si="3848"/>
        <v>1.6989493812353538</v>
      </c>
      <c r="CE607" s="7">
        <f t="shared" si="3848"/>
        <v>1.6989493812353538</v>
      </c>
      <c r="CF607" s="10"/>
      <c r="CG607" s="7">
        <f>STDEV(CG603:CG605)</f>
        <v>170.46476287784532</v>
      </c>
      <c r="CH607" s="7">
        <f t="shared" ref="CH607:CO607" si="3849">STDEV(CH603:CH605)</f>
        <v>0.44684225404497541</v>
      </c>
      <c r="CI607" s="7">
        <f t="shared" si="3849"/>
        <v>0.32935441902810192</v>
      </c>
      <c r="CJ607" s="7">
        <f t="shared" si="3849"/>
        <v>0.49967222589748372</v>
      </c>
      <c r="CK607" s="7">
        <f t="shared" si="3849"/>
        <v>0.35755978521081921</v>
      </c>
      <c r="CL607" s="7">
        <f t="shared" si="3849"/>
        <v>0.4051053360958532</v>
      </c>
      <c r="CM607" s="7">
        <f t="shared" si="3849"/>
        <v>0.59070889615781963</v>
      </c>
      <c r="CN607" s="7">
        <f t="shared" si="3849"/>
        <v>5.9889263645498216</v>
      </c>
      <c r="CO607" s="7">
        <f t="shared" si="3849"/>
        <v>5.9889263645498216</v>
      </c>
      <c r="CP607" s="10"/>
      <c r="CQ607" s="7">
        <f t="shared" ref="CQ607:DE607" si="3850">STDEV(CQ603:CQ605)</f>
        <v>29.929656797230333</v>
      </c>
      <c r="CR607" s="7">
        <f t="shared" si="3850"/>
        <v>0.21305163693339252</v>
      </c>
      <c r="CS607" s="7">
        <f t="shared" si="3850"/>
        <v>0.10715098381877478</v>
      </c>
      <c r="CT607" s="7">
        <f t="shared" si="3850"/>
        <v>0.22910550699042506</v>
      </c>
      <c r="CU607" s="7">
        <f t="shared" si="3850"/>
        <v>0.10583635166298026</v>
      </c>
      <c r="CV607" s="7">
        <f t="shared" si="3850"/>
        <v>7.2794230540611918E-2</v>
      </c>
      <c r="CW607" s="7">
        <f t="shared" si="3850"/>
        <v>0.51691811085832051</v>
      </c>
      <c r="CX607" s="7">
        <f t="shared" si="3850"/>
        <v>1.9143971200702665</v>
      </c>
      <c r="CY607" s="7">
        <f t="shared" si="3850"/>
        <v>1.9143971200702665</v>
      </c>
      <c r="CZ607" s="49">
        <f t="shared" si="3850"/>
        <v>6.1233410971764032E-3</v>
      </c>
      <c r="DA607" s="49">
        <f t="shared" si="3850"/>
        <v>1.3351049029088808E-2</v>
      </c>
      <c r="DB607" s="49">
        <f t="shared" si="3850"/>
        <v>5.811107062747403E-3</v>
      </c>
      <c r="DC607" s="49">
        <f t="shared" si="3850"/>
        <v>1.0226724975731898</v>
      </c>
      <c r="DD607" s="49">
        <f t="shared" si="3850"/>
        <v>1.0530023396064512</v>
      </c>
      <c r="DE607" s="49">
        <f t="shared" si="3850"/>
        <v>6.8277933721908468</v>
      </c>
      <c r="DG607" s="49">
        <f t="shared" ref="DG607:DL607" si="3851">STDEV(DG603:DG605)</f>
        <v>7.7787413980679662E-3</v>
      </c>
      <c r="DH607" s="49">
        <f t="shared" si="3851"/>
        <v>6.0715777857264066E-3</v>
      </c>
      <c r="DI607" s="49">
        <f t="shared" si="3851"/>
        <v>1.182901069320348E-2</v>
      </c>
      <c r="DJ607" s="49">
        <f t="shared" si="3851"/>
        <v>0.85489736985464548</v>
      </c>
      <c r="DK607" s="49">
        <f t="shared" si="3851"/>
        <v>0.86896327794483486</v>
      </c>
      <c r="DL607" s="49">
        <f t="shared" si="3851"/>
        <v>0.75188851123909117</v>
      </c>
      <c r="DN607" s="49">
        <f t="shared" ref="DN607:DS607" si="3852">STDEV(DN603:DN605)</f>
        <v>1.1286828927832131E-2</v>
      </c>
      <c r="DO607" s="49">
        <f t="shared" si="3852"/>
        <v>1.1682335234527115E-2</v>
      </c>
      <c r="DP607" s="49">
        <f t="shared" si="3852"/>
        <v>3.5990465508025631E-3</v>
      </c>
      <c r="DQ607" s="49">
        <f t="shared" si="3852"/>
        <v>0.20180134162318519</v>
      </c>
      <c r="DR607" s="49">
        <f t="shared" si="3852"/>
        <v>0.1835276694923681</v>
      </c>
      <c r="DS607" s="49">
        <f t="shared" si="3852"/>
        <v>0.35797253153465841</v>
      </c>
      <c r="DU607" s="49">
        <f t="shared" ref="DU607:DZ607" si="3853">STDEV(DU603:DU605)</f>
        <v>4.4985508624382801E-3</v>
      </c>
      <c r="DV607" s="49">
        <f t="shared" si="3853"/>
        <v>4.2511462107300731E-3</v>
      </c>
      <c r="DW607" s="49">
        <f t="shared" si="3853"/>
        <v>3.9179924477090481E-3</v>
      </c>
      <c r="DX607" s="49">
        <f t="shared" si="3853"/>
        <v>0.47004163230784213</v>
      </c>
      <c r="DY607" s="49">
        <f t="shared" si="3853"/>
        <v>0.50423258083356182</v>
      </c>
      <c r="DZ607" s="49">
        <f t="shared" si="3853"/>
        <v>7.1987620463521216</v>
      </c>
    </row>
    <row r="608" spans="3:131" x14ac:dyDescent="0.2">
      <c r="C608" s="92" t="s">
        <v>146</v>
      </c>
      <c r="D608" s="3">
        <v>2232</v>
      </c>
      <c r="E608" s="3">
        <v>109881.875</v>
      </c>
      <c r="F608" s="3">
        <v>390.37299999999999</v>
      </c>
      <c r="G608" s="3">
        <v>366.11900000000003</v>
      </c>
      <c r="H608" s="3">
        <v>387.78800000000001</v>
      </c>
      <c r="I608" s="3">
        <v>367.34800000000001</v>
      </c>
      <c r="J608" s="3">
        <v>397.11</v>
      </c>
      <c r="K608" s="3">
        <v>352.31</v>
      </c>
      <c r="L608" s="3">
        <v>27.524000000000001</v>
      </c>
      <c r="M608" s="5">
        <f t="shared" si="3680"/>
        <v>27.524000000000001</v>
      </c>
      <c r="N608" s="3">
        <v>2238</v>
      </c>
      <c r="O608" s="3">
        <v>2097.203</v>
      </c>
      <c r="P608" s="3">
        <v>440.94</v>
      </c>
      <c r="Q608" s="3">
        <v>288.92599999999999</v>
      </c>
      <c r="R608" s="3">
        <v>441.375</v>
      </c>
      <c r="S608" s="3">
        <v>288.822</v>
      </c>
      <c r="T608" s="3">
        <v>51.673999999999999</v>
      </c>
      <c r="U608" s="3">
        <v>51.673999999999999</v>
      </c>
      <c r="V608" s="3">
        <v>0</v>
      </c>
      <c r="W608" s="5">
        <f t="shared" si="3681"/>
        <v>0</v>
      </c>
      <c r="X608" s="3">
        <v>2241</v>
      </c>
      <c r="Y608" s="3">
        <v>77507.206999999995</v>
      </c>
      <c r="Z608" s="3">
        <v>328.24799999999999</v>
      </c>
      <c r="AA608" s="3">
        <v>329.08499999999998</v>
      </c>
      <c r="AB608" s="3">
        <v>327.25900000000001</v>
      </c>
      <c r="AC608" s="3">
        <v>329.68599999999998</v>
      </c>
      <c r="AD608" s="3">
        <v>333.21</v>
      </c>
      <c r="AE608" s="3">
        <v>296.16500000000002</v>
      </c>
      <c r="AF608" s="3">
        <v>178.16399999999999</v>
      </c>
      <c r="AG608" s="5">
        <f t="shared" si="3682"/>
        <v>1.8360000000000127</v>
      </c>
      <c r="AH608" s="3">
        <v>2247</v>
      </c>
      <c r="AI608" s="3">
        <v>1531.0119999999999</v>
      </c>
      <c r="AJ608" s="3">
        <v>390.72199999999998</v>
      </c>
      <c r="AK608" s="3">
        <v>288.61799999999999</v>
      </c>
      <c r="AL608" s="3">
        <v>389.77300000000002</v>
      </c>
      <c r="AM608" s="3">
        <v>288.98899999999998</v>
      </c>
      <c r="AN608" s="3">
        <v>44.478000000000002</v>
      </c>
      <c r="AO608" s="3">
        <v>43.828000000000003</v>
      </c>
      <c r="AP608" s="3">
        <v>56.219000000000001</v>
      </c>
      <c r="AQ608" s="5">
        <f t="shared" si="3683"/>
        <v>56.219000000000001</v>
      </c>
      <c r="AR608" s="3">
        <v>2250</v>
      </c>
      <c r="AS608" s="3">
        <v>82309.243000000002</v>
      </c>
      <c r="AT608" s="3">
        <v>353.05599999999998</v>
      </c>
      <c r="AU608" s="3">
        <v>323.76299999999998</v>
      </c>
      <c r="AV608" s="3">
        <v>351.88299999999998</v>
      </c>
      <c r="AW608" s="3">
        <v>324.29199999999997</v>
      </c>
      <c r="AX608" s="3">
        <v>340.50400000000002</v>
      </c>
      <c r="AY608" s="3">
        <v>307.77699999999999</v>
      </c>
      <c r="AZ608" s="3">
        <v>174.81</v>
      </c>
      <c r="BA608" s="5">
        <f t="shared" si="3684"/>
        <v>5.1899999999999977</v>
      </c>
      <c r="BB608" s="3">
        <v>2256</v>
      </c>
      <c r="BC608" s="3">
        <v>1104.0039999999999</v>
      </c>
      <c r="BD608" s="3">
        <v>407.50099999999998</v>
      </c>
      <c r="BE608" s="3">
        <v>281.29700000000003</v>
      </c>
      <c r="BF608" s="3">
        <v>408.50599999999997</v>
      </c>
      <c r="BG608" s="3">
        <v>281.30900000000003</v>
      </c>
      <c r="BH608" s="3">
        <v>40.625999999999998</v>
      </c>
      <c r="BI608" s="3">
        <v>34.6</v>
      </c>
      <c r="BJ608" s="3">
        <v>93.525000000000006</v>
      </c>
      <c r="BK608" s="5">
        <f t="shared" si="3685"/>
        <v>86.474999999999994</v>
      </c>
      <c r="BL608" s="3">
        <v>2259</v>
      </c>
      <c r="BM608" s="3">
        <v>76181.816000000006</v>
      </c>
      <c r="BN608" s="3">
        <v>368.63400000000001</v>
      </c>
      <c r="BO608" s="3">
        <v>302.97800000000001</v>
      </c>
      <c r="BP608" s="3">
        <v>368.38200000000001</v>
      </c>
      <c r="BQ608" s="3">
        <v>302.64</v>
      </c>
      <c r="BR608" s="3">
        <v>321.11500000000001</v>
      </c>
      <c r="BS608" s="3">
        <v>302.06599999999997</v>
      </c>
      <c r="BT608" s="3">
        <v>2.859</v>
      </c>
      <c r="BU608" s="5">
        <f t="shared" si="3686"/>
        <v>2.859</v>
      </c>
      <c r="BV608" s="3">
        <v>2265</v>
      </c>
      <c r="BW608" s="3">
        <v>1055.921</v>
      </c>
      <c r="BX608" s="3">
        <v>419.46499999999997</v>
      </c>
      <c r="BY608" s="3">
        <v>257.274</v>
      </c>
      <c r="BZ608" s="3">
        <v>419.74400000000003</v>
      </c>
      <c r="CA608" s="3">
        <v>257.09300000000002</v>
      </c>
      <c r="CB608" s="3">
        <v>37.942999999999998</v>
      </c>
      <c r="CC608" s="3">
        <v>35.433</v>
      </c>
      <c r="CD608" s="3">
        <v>100.095</v>
      </c>
      <c r="CE608" s="5">
        <f t="shared" si="3687"/>
        <v>79.905000000000001</v>
      </c>
      <c r="CF608" s="3">
        <v>2268</v>
      </c>
      <c r="CG608" s="3">
        <v>46646.21</v>
      </c>
      <c r="CH608" s="3">
        <v>337.57799999999997</v>
      </c>
      <c r="CI608" s="3">
        <v>318.82299999999998</v>
      </c>
      <c r="CJ608" s="3">
        <v>337.76299999999998</v>
      </c>
      <c r="CK608" s="3">
        <v>318.23500000000001</v>
      </c>
      <c r="CL608" s="3">
        <v>250.529</v>
      </c>
      <c r="CM608" s="3">
        <v>237.066</v>
      </c>
      <c r="CN608" s="3">
        <v>76.757000000000005</v>
      </c>
      <c r="CO608" s="5">
        <f t="shared" si="3688"/>
        <v>76.757000000000005</v>
      </c>
      <c r="CP608" s="3">
        <v>2274</v>
      </c>
      <c r="CQ608" s="3">
        <v>1144.768</v>
      </c>
      <c r="CR608" s="3">
        <v>382.32299999999998</v>
      </c>
      <c r="CS608" s="3">
        <v>284.322</v>
      </c>
      <c r="CT608" s="3">
        <v>381.94099999999997</v>
      </c>
      <c r="CU608" s="3">
        <v>284.04700000000003</v>
      </c>
      <c r="CV608" s="3">
        <v>39.283999999999999</v>
      </c>
      <c r="CW608" s="3">
        <v>37.103000000000002</v>
      </c>
      <c r="CX608" s="3">
        <v>98.111999999999995</v>
      </c>
      <c r="CY608" s="5">
        <f t="shared" si="3689"/>
        <v>81.888000000000005</v>
      </c>
      <c r="CZ608" s="46">
        <f t="shared" si="3690"/>
        <v>-0.29463155775235911</v>
      </c>
      <c r="DA608" s="46">
        <f>IF((AQ608-AG608)&lt;45,(AO608-$T608)/$T608,(AN608-$U608)/$U608)</f>
        <v>-0.13925765375237059</v>
      </c>
      <c r="DB608" s="46">
        <f>IF((AQ608-AG608)&lt;45,(AN608-$T608)/$T608,(AO608-$U608)/$U608)</f>
        <v>-0.15183651352711222</v>
      </c>
      <c r="DC608" s="46">
        <f t="shared" si="3691"/>
        <v>74.43506408272917</v>
      </c>
      <c r="DD608" s="46">
        <f t="shared" si="3692"/>
        <v>74.593873776604482</v>
      </c>
      <c r="DE608" s="46">
        <f t="shared" si="3562"/>
        <v>54.382999999999988</v>
      </c>
      <c r="DF608" s="46" t="str">
        <f>IF(DE608&lt;45,DF$6,DF$5)</f>
        <v>RAD</v>
      </c>
      <c r="DG608" s="46">
        <f t="shared" si="3693"/>
        <v>-0.25092975524853389</v>
      </c>
      <c r="DH608" s="46">
        <f>IF((BK608-BA608)&lt;45,(BI608-$T608)/$T608,(BH608-$U608)/$U608)</f>
        <v>-0.2138019119866858</v>
      </c>
      <c r="DI608" s="46">
        <f>IF((BK608-BA608)&lt;45,(BH608-$T608)/$T608,(BI608-$U608)/$U608)</f>
        <v>-0.33041761814452136</v>
      </c>
      <c r="DJ608" s="46">
        <f t="shared" si="3694"/>
        <v>69.047948419920445</v>
      </c>
      <c r="DK608" s="46">
        <f t="shared" si="3695"/>
        <v>71.089397366977266</v>
      </c>
      <c r="DL608" s="46">
        <f t="shared" si="3563"/>
        <v>81.284999999999997</v>
      </c>
      <c r="DM608" s="46" t="str">
        <f>IF(DL608&lt;45,DM$6,DM$5)</f>
        <v>RAD</v>
      </c>
      <c r="DN608" s="46">
        <f t="shared" si="3696"/>
        <v>-0.30669351974563586</v>
      </c>
      <c r="DO608" s="46">
        <f>IF((CE608-BU608)&lt;45,(CC608-$T608)/$T608,(CB608-$U608)/$U608)</f>
        <v>-0.26572357471842711</v>
      </c>
      <c r="DP608" s="46">
        <f>IF((CE608-BU608)&lt;45,(CB608-$T608)/$T608,(CC608-$U608)/$U608)</f>
        <v>-0.31429732554089096</v>
      </c>
      <c r="DQ608" s="46">
        <f t="shared" si="3697"/>
        <v>68.356756630197111</v>
      </c>
      <c r="DR608" s="46">
        <f t="shared" si="3698"/>
        <v>68.648264748644593</v>
      </c>
      <c r="DS608" s="46">
        <f t="shared" si="3564"/>
        <v>77.046000000000006</v>
      </c>
      <c r="DT608" s="46" t="str">
        <f>IF(DS608&lt;45,DT$6,DT$5)</f>
        <v>RAD</v>
      </c>
      <c r="DU608" s="46">
        <f t="shared" si="3699"/>
        <v>-0.57548767710780324</v>
      </c>
      <c r="DV608" s="46">
        <f>IF((CY608-CO608)&lt;45,(CW608-$T608)/$T608,(CV608-$U608)/$U608)</f>
        <v>-0.28197933196578545</v>
      </c>
      <c r="DW608" s="46">
        <f>IF((CY608-CO608)&lt;45,(CV608-$T608)/$T608,(CW608-$U608)/$U608)</f>
        <v>-0.239772419398537</v>
      </c>
      <c r="DX608" s="46">
        <f t="shared" si="3700"/>
        <v>56.501628525202698</v>
      </c>
      <c r="DY608" s="46">
        <f t="shared" si="3701"/>
        <v>55.86157022497666</v>
      </c>
      <c r="DZ608" s="46">
        <f t="shared" si="3565"/>
        <v>3.1479999999999961</v>
      </c>
      <c r="EA608" s="46" t="str">
        <f>IF(DZ608&lt;45,EA$6,EA$5)</f>
        <v>CIRC</v>
      </c>
    </row>
    <row r="609" spans="3:131" x14ac:dyDescent="0.2">
      <c r="C609" s="92"/>
      <c r="D609" s="3">
        <v>2233</v>
      </c>
      <c r="E609" s="3">
        <v>111361.65</v>
      </c>
      <c r="F609" s="3">
        <v>390.61799999999999</v>
      </c>
      <c r="G609" s="3">
        <v>366.39800000000002</v>
      </c>
      <c r="H609" s="3">
        <v>388.15699999999998</v>
      </c>
      <c r="I609" s="3">
        <v>367.73399999999998</v>
      </c>
      <c r="J609" s="3">
        <v>395.74099999999999</v>
      </c>
      <c r="K609" s="3">
        <v>358.29</v>
      </c>
      <c r="L609" s="3">
        <v>30.77</v>
      </c>
      <c r="M609" s="5">
        <f t="shared" si="3680"/>
        <v>30.77</v>
      </c>
      <c r="N609" s="3">
        <v>2239</v>
      </c>
      <c r="O609" s="3">
        <v>2045.854</v>
      </c>
      <c r="P609" s="3">
        <v>441.27499999999998</v>
      </c>
      <c r="Q609" s="3">
        <v>287.91899999999998</v>
      </c>
      <c r="R609" s="3">
        <v>441.66399999999999</v>
      </c>
      <c r="S609" s="3">
        <v>287.95999999999998</v>
      </c>
      <c r="T609" s="3">
        <v>51.037999999999997</v>
      </c>
      <c r="U609" s="3">
        <v>51.037999999999997</v>
      </c>
      <c r="V609" s="3">
        <v>0</v>
      </c>
      <c r="W609" s="5">
        <f t="shared" si="3681"/>
        <v>0</v>
      </c>
      <c r="X609" s="3">
        <v>2242</v>
      </c>
      <c r="Y609" s="3">
        <v>77194.721000000005</v>
      </c>
      <c r="Z609" s="3">
        <v>330.209</v>
      </c>
      <c r="AA609" s="3">
        <v>330.315</v>
      </c>
      <c r="AB609" s="3">
        <v>329.22199999999998</v>
      </c>
      <c r="AC609" s="3">
        <v>330.96699999999998</v>
      </c>
      <c r="AD609" s="3">
        <v>333.95299999999997</v>
      </c>
      <c r="AE609" s="3">
        <v>294.315</v>
      </c>
      <c r="AF609" s="3">
        <v>175.905</v>
      </c>
      <c r="AG609" s="5">
        <f t="shared" si="3682"/>
        <v>4.0949999999999989</v>
      </c>
      <c r="AH609" s="3">
        <v>2248</v>
      </c>
      <c r="AI609" s="3">
        <v>1495.8789999999999</v>
      </c>
      <c r="AJ609" s="3">
        <v>390.79599999999999</v>
      </c>
      <c r="AK609" s="3">
        <v>288.601</v>
      </c>
      <c r="AL609" s="3">
        <v>389.75299999999999</v>
      </c>
      <c r="AM609" s="3">
        <v>288.93099999999998</v>
      </c>
      <c r="AN609" s="3">
        <v>44.975999999999999</v>
      </c>
      <c r="AO609" s="3">
        <v>42.347999999999999</v>
      </c>
      <c r="AP609" s="3">
        <v>42.146000000000001</v>
      </c>
      <c r="AQ609" s="5">
        <f t="shared" si="3683"/>
        <v>42.146000000000001</v>
      </c>
      <c r="AR609" s="3">
        <v>2251</v>
      </c>
      <c r="AS609" s="3">
        <v>81870.298999999999</v>
      </c>
      <c r="AT609" s="3">
        <v>352.16</v>
      </c>
      <c r="AU609" s="3">
        <v>322.82499999999999</v>
      </c>
      <c r="AV609" s="3">
        <v>351.02100000000002</v>
      </c>
      <c r="AW609" s="3">
        <v>323.322</v>
      </c>
      <c r="AX609" s="3">
        <v>338.79700000000003</v>
      </c>
      <c r="AY609" s="3">
        <v>307.678</v>
      </c>
      <c r="AZ609" s="3">
        <v>175.1</v>
      </c>
      <c r="BA609" s="5">
        <f t="shared" si="3684"/>
        <v>4.9000000000000057</v>
      </c>
      <c r="BB609" s="3">
        <v>2257</v>
      </c>
      <c r="BC609" s="3">
        <v>1092.9690000000001</v>
      </c>
      <c r="BD609" s="3">
        <v>407.48700000000002</v>
      </c>
      <c r="BE609" s="3">
        <v>281.13299999999998</v>
      </c>
      <c r="BF609" s="3">
        <v>408.41500000000002</v>
      </c>
      <c r="BG609" s="3">
        <v>281.072</v>
      </c>
      <c r="BH609" s="3">
        <v>40.665999999999997</v>
      </c>
      <c r="BI609" s="3">
        <v>34.220999999999997</v>
      </c>
      <c r="BJ609" s="3">
        <v>95.075000000000003</v>
      </c>
      <c r="BK609" s="5">
        <f t="shared" si="3685"/>
        <v>84.924999999999997</v>
      </c>
      <c r="BL609" s="3">
        <v>2260</v>
      </c>
      <c r="BM609" s="3">
        <v>74999.212</v>
      </c>
      <c r="BN609" s="3">
        <v>368.44600000000003</v>
      </c>
      <c r="BO609" s="3">
        <v>302.63</v>
      </c>
      <c r="BP609" s="3">
        <v>367.90199999999999</v>
      </c>
      <c r="BQ609" s="3">
        <v>302.411</v>
      </c>
      <c r="BR609" s="3">
        <v>317.77300000000002</v>
      </c>
      <c r="BS609" s="3">
        <v>300.50299999999999</v>
      </c>
      <c r="BT609" s="3">
        <v>176.31800000000001</v>
      </c>
      <c r="BU609" s="5">
        <f t="shared" si="3686"/>
        <v>3.6819999999999879</v>
      </c>
      <c r="BV609" s="3">
        <v>2266</v>
      </c>
      <c r="BW609" s="3">
        <v>1068.758</v>
      </c>
      <c r="BX609" s="3">
        <v>419.82900000000001</v>
      </c>
      <c r="BY609" s="3">
        <v>257.29000000000002</v>
      </c>
      <c r="BZ609" s="3">
        <v>420.24599999999998</v>
      </c>
      <c r="CA609" s="3">
        <v>257.10399999999998</v>
      </c>
      <c r="CB609" s="3">
        <v>38.332999999999998</v>
      </c>
      <c r="CC609" s="3">
        <v>35.499000000000002</v>
      </c>
      <c r="CD609" s="3">
        <v>106.955</v>
      </c>
      <c r="CE609" s="5">
        <f t="shared" si="3687"/>
        <v>73.045000000000002</v>
      </c>
      <c r="CF609" s="3">
        <v>2269</v>
      </c>
      <c r="CG609" s="3">
        <v>46359.398000000001</v>
      </c>
      <c r="CH609" s="3">
        <v>338.38799999999998</v>
      </c>
      <c r="CI609" s="3">
        <v>319.28100000000001</v>
      </c>
      <c r="CJ609" s="3">
        <v>338.65100000000001</v>
      </c>
      <c r="CK609" s="3">
        <v>318.77300000000002</v>
      </c>
      <c r="CL609" s="3">
        <v>249.71899999999999</v>
      </c>
      <c r="CM609" s="3">
        <v>236.37200000000001</v>
      </c>
      <c r="CN609" s="3">
        <v>84.963999999999999</v>
      </c>
      <c r="CO609" s="5">
        <f t="shared" si="3688"/>
        <v>84.963999999999999</v>
      </c>
      <c r="CP609" s="3">
        <v>2275</v>
      </c>
      <c r="CQ609" s="3">
        <v>1137.1110000000001</v>
      </c>
      <c r="CR609" s="3">
        <v>382.33499999999998</v>
      </c>
      <c r="CS609" s="3">
        <v>284.226</v>
      </c>
      <c r="CT609" s="3">
        <v>382.01400000000001</v>
      </c>
      <c r="CU609" s="3">
        <v>283.90300000000002</v>
      </c>
      <c r="CV609" s="3">
        <v>40.018000000000001</v>
      </c>
      <c r="CW609" s="3">
        <v>36.179000000000002</v>
      </c>
      <c r="CX609" s="3">
        <v>100.491</v>
      </c>
      <c r="CY609" s="5">
        <f t="shared" si="3689"/>
        <v>79.509</v>
      </c>
      <c r="CZ609" s="46">
        <f t="shared" si="3690"/>
        <v>-0.30681054923306172</v>
      </c>
      <c r="DA609" s="46">
        <f t="shared" ref="DA609:DA610" si="3854">IF((AQ609-AG609)&lt;45,(AO609-$T609)/$T609,(AN609-$U609)/$U609)</f>
        <v>-0.1702652925271366</v>
      </c>
      <c r="DB609" s="46">
        <f t="shared" ref="DB609:DB610" si="3855">IF((AQ609-AG609)&lt;45,(AN609-$T609)/$T609,(AO609-$U609)/$U609)</f>
        <v>-0.11877424663975857</v>
      </c>
      <c r="DC609" s="46">
        <f t="shared" si="3691"/>
        <v>73.558428239053598</v>
      </c>
      <c r="DD609" s="46">
        <f t="shared" si="3692"/>
        <v>73.695503641674094</v>
      </c>
      <c r="DE609" s="46">
        <f t="shared" si="3562"/>
        <v>38.051000000000002</v>
      </c>
      <c r="DF609" s="46" t="str">
        <f t="shared" ref="DF609:DF611" si="3856">IF(DE609&lt;45,DF$6,DF$5)</f>
        <v>CIRC</v>
      </c>
      <c r="DG609" s="46">
        <f t="shared" si="3693"/>
        <v>-0.26482501830746935</v>
      </c>
      <c r="DH609" s="46">
        <f t="shared" ref="DH609:DH610" si="3857">IF((BK609-BA609)&lt;45,(BI609-$T609)/$T609,(BH609-$U609)/$U609)</f>
        <v>-0.20322112935459855</v>
      </c>
      <c r="DI609" s="46">
        <f t="shared" ref="DI609:DI610" si="3858">IF((BK609-BA609)&lt;45,(BH609-$T609)/$T609,(BI609-$U609)/$U609)</f>
        <v>-0.32949958854187078</v>
      </c>
      <c r="DJ609" s="46">
        <f t="shared" si="3694"/>
        <v>69.276978809702726</v>
      </c>
      <c r="DK609" s="46">
        <f t="shared" si="3695"/>
        <v>71.268041477228778</v>
      </c>
      <c r="DL609" s="46">
        <f t="shared" si="3563"/>
        <v>80.024999999999991</v>
      </c>
      <c r="DM609" s="46" t="str">
        <f t="shared" ref="DM609:DM611" si="3859">IF(DL609&lt;45,DM$6,DM$5)</f>
        <v>RAD</v>
      </c>
      <c r="DN609" s="46">
        <f t="shared" si="3696"/>
        <v>-0.32652567558041745</v>
      </c>
      <c r="DO609" s="46">
        <f t="shared" ref="DO609:DO610" si="3860">IF((CE609-BU609)&lt;45,(CC609-$T609)/$T609,(CB609-$U609)/$U609)</f>
        <v>-0.24893216818840863</v>
      </c>
      <c r="DP609" s="46">
        <f t="shared" ref="DP609:DP610" si="3861">IF((CE609-BU609)&lt;45,(CB609-$T609)/$T609,(CC609-$U609)/$U609)</f>
        <v>-0.30445942239115942</v>
      </c>
      <c r="DQ609" s="46">
        <f t="shared" si="3697"/>
        <v>68.526843565131443</v>
      </c>
      <c r="DR609" s="46">
        <f t="shared" si="3698"/>
        <v>69.228741032897602</v>
      </c>
      <c r="DS609" s="46">
        <f t="shared" si="3564"/>
        <v>69.363000000000014</v>
      </c>
      <c r="DT609" s="46" t="str">
        <f t="shared" ref="DT609:DT611" si="3862">IF(DS609&lt;45,DT$6,DT$5)</f>
        <v>RAD</v>
      </c>
      <c r="DU609" s="46">
        <f t="shared" si="3699"/>
        <v>-0.58370410280379281</v>
      </c>
      <c r="DV609" s="46">
        <f t="shared" ref="DV609:DV610" si="3863">IF((CY609-CO609)&lt;45,(CW609-$T609)/$T609,(CV609-$U609)/$U609)</f>
        <v>-0.29113601630157915</v>
      </c>
      <c r="DW609" s="46">
        <f t="shared" ref="DW609:DW610" si="3864">IF((CY609-CO609)&lt;45,(CV609-$T609)/$T609,(CW609-$U609)/$U609)</f>
        <v>-0.21591755162819853</v>
      </c>
      <c r="DX609" s="46">
        <f t="shared" si="3700"/>
        <v>56.215583551182682</v>
      </c>
      <c r="DY609" s="46">
        <f t="shared" si="3701"/>
        <v>55.644107226192432</v>
      </c>
      <c r="DZ609" s="46">
        <f t="shared" si="3565"/>
        <v>11.918999999999997</v>
      </c>
      <c r="EA609" s="46" t="str">
        <f t="shared" ref="EA609:EA611" si="3865">IF(DZ609&lt;45,EA$6,EA$5)</f>
        <v>CIRC</v>
      </c>
    </row>
    <row r="610" spans="3:131" x14ac:dyDescent="0.2">
      <c r="C610" s="92"/>
      <c r="D610" s="3">
        <v>2234</v>
      </c>
      <c r="E610" s="3">
        <v>111838.769</v>
      </c>
      <c r="F610" s="3">
        <v>391.40199999999999</v>
      </c>
      <c r="G610" s="3">
        <v>366.52300000000002</v>
      </c>
      <c r="H610" s="3">
        <v>389.02800000000002</v>
      </c>
      <c r="I610" s="3">
        <v>367.90499999999997</v>
      </c>
      <c r="J610" s="3">
        <v>398.08499999999998</v>
      </c>
      <c r="K610" s="3">
        <v>357.70699999999999</v>
      </c>
      <c r="L610" s="3">
        <v>21.891999999999999</v>
      </c>
      <c r="M610" s="5">
        <f t="shared" si="3680"/>
        <v>21.891999999999999</v>
      </c>
      <c r="N610" s="3">
        <v>2240</v>
      </c>
      <c r="O610" s="3">
        <v>2045.854</v>
      </c>
      <c r="P610" s="3">
        <v>441.61099999999999</v>
      </c>
      <c r="Q610" s="3">
        <v>288.255</v>
      </c>
      <c r="R610" s="3">
        <v>441.97</v>
      </c>
      <c r="S610" s="3">
        <v>288.25799999999998</v>
      </c>
      <c r="T610" s="3">
        <v>51.037999999999997</v>
      </c>
      <c r="U610" s="3">
        <v>51.037999999999997</v>
      </c>
      <c r="V610" s="3">
        <v>0</v>
      </c>
      <c r="W610" s="5">
        <f t="shared" si="3681"/>
        <v>0</v>
      </c>
      <c r="X610" s="3">
        <v>2243</v>
      </c>
      <c r="Y610" s="3">
        <v>78081.956000000006</v>
      </c>
      <c r="Z610" s="3">
        <v>330.52199999999999</v>
      </c>
      <c r="AA610" s="3">
        <v>328.84100000000001</v>
      </c>
      <c r="AB610" s="3">
        <v>329.48099999999999</v>
      </c>
      <c r="AC610" s="3">
        <v>329.36599999999999</v>
      </c>
      <c r="AD610" s="3">
        <v>336.90300000000002</v>
      </c>
      <c r="AE610" s="3">
        <v>295.09100000000001</v>
      </c>
      <c r="AF610" s="3">
        <v>174.01599999999999</v>
      </c>
      <c r="AG610" s="5">
        <f t="shared" si="3682"/>
        <v>5.9840000000000089</v>
      </c>
      <c r="AH610" s="3">
        <v>2249</v>
      </c>
      <c r="AI610" s="3">
        <v>1531.2370000000001</v>
      </c>
      <c r="AJ610" s="3">
        <v>391.02199999999999</v>
      </c>
      <c r="AK610" s="3">
        <v>288.24900000000002</v>
      </c>
      <c r="AL610" s="3">
        <v>390.11099999999999</v>
      </c>
      <c r="AM610" s="3">
        <v>288.49599999999998</v>
      </c>
      <c r="AN610" s="3">
        <v>44.667999999999999</v>
      </c>
      <c r="AO610" s="3">
        <v>43.646999999999998</v>
      </c>
      <c r="AP610" s="3">
        <v>25.706</v>
      </c>
      <c r="AQ610" s="5">
        <f t="shared" si="3683"/>
        <v>25.706</v>
      </c>
      <c r="AR610" s="3">
        <v>2252</v>
      </c>
      <c r="AS610" s="3">
        <v>82320.391000000003</v>
      </c>
      <c r="AT610" s="3">
        <v>353.339</v>
      </c>
      <c r="AU610" s="3">
        <v>324.33600000000001</v>
      </c>
      <c r="AV610" s="3">
        <v>352.233</v>
      </c>
      <c r="AW610" s="3">
        <v>324.86799999999999</v>
      </c>
      <c r="AX610" s="3">
        <v>343.23700000000002</v>
      </c>
      <c r="AY610" s="3">
        <v>305.36799999999999</v>
      </c>
      <c r="AZ610" s="3">
        <v>174.43100000000001</v>
      </c>
      <c r="BA610" s="5">
        <f t="shared" si="3684"/>
        <v>5.5689999999999884</v>
      </c>
      <c r="BB610" s="3">
        <v>2258</v>
      </c>
      <c r="BC610" s="3">
        <v>1066.9559999999999</v>
      </c>
      <c r="BD610" s="3">
        <v>407.26</v>
      </c>
      <c r="BE610" s="3">
        <v>280.91000000000003</v>
      </c>
      <c r="BF610" s="3">
        <v>407.97</v>
      </c>
      <c r="BG610" s="3">
        <v>280.70499999999998</v>
      </c>
      <c r="BH610" s="3">
        <v>40.533000000000001</v>
      </c>
      <c r="BI610" s="3">
        <v>33.515999999999998</v>
      </c>
      <c r="BJ610" s="3">
        <v>95.343999999999994</v>
      </c>
      <c r="BK610" s="5">
        <f t="shared" si="3685"/>
        <v>84.656000000000006</v>
      </c>
      <c r="BL610" s="3">
        <v>2261</v>
      </c>
      <c r="BM610" s="3">
        <v>75385.23</v>
      </c>
      <c r="BN610" s="3">
        <v>368.71100000000001</v>
      </c>
      <c r="BO610" s="3">
        <v>302.51499999999999</v>
      </c>
      <c r="BP610" s="3">
        <v>368.32400000000001</v>
      </c>
      <c r="BQ610" s="3">
        <v>302.27100000000002</v>
      </c>
      <c r="BR610" s="3">
        <v>320.59800000000001</v>
      </c>
      <c r="BS610" s="3">
        <v>299.38900000000001</v>
      </c>
      <c r="BT610" s="3">
        <v>179.15</v>
      </c>
      <c r="BU610" s="5">
        <f t="shared" si="3686"/>
        <v>0.84999999999999432</v>
      </c>
      <c r="BV610" s="3">
        <v>2267</v>
      </c>
      <c r="BW610" s="3">
        <v>1055.133</v>
      </c>
      <c r="BX610" s="3">
        <v>419.55500000000001</v>
      </c>
      <c r="BY610" s="3">
        <v>257.39699999999999</v>
      </c>
      <c r="BZ610" s="3">
        <v>419.81700000000001</v>
      </c>
      <c r="CA610" s="3">
        <v>257.30700000000002</v>
      </c>
      <c r="CB610" s="3">
        <v>38.817999999999998</v>
      </c>
      <c r="CC610" s="3">
        <v>34.607999999999997</v>
      </c>
      <c r="CD610" s="3">
        <v>110.32599999999999</v>
      </c>
      <c r="CE610" s="5">
        <f t="shared" si="3687"/>
        <v>69.674000000000007</v>
      </c>
      <c r="CF610" s="3">
        <v>2270</v>
      </c>
      <c r="CG610" s="3">
        <v>46662.425000000003</v>
      </c>
      <c r="CH610" s="3">
        <v>337.65600000000001</v>
      </c>
      <c r="CI610" s="3">
        <v>318.642</v>
      </c>
      <c r="CJ610" s="3">
        <v>337.81</v>
      </c>
      <c r="CK610" s="3">
        <v>318.096</v>
      </c>
      <c r="CL610" s="3">
        <v>250.108</v>
      </c>
      <c r="CM610" s="3">
        <v>237.547</v>
      </c>
      <c r="CN610" s="3">
        <v>88.415999999999997</v>
      </c>
      <c r="CO610" s="5">
        <f t="shared" si="3688"/>
        <v>88.415999999999997</v>
      </c>
      <c r="CP610" s="3">
        <v>2276</v>
      </c>
      <c r="CQ610" s="3">
        <v>1087.338</v>
      </c>
      <c r="CR610" s="3">
        <v>381.57</v>
      </c>
      <c r="CS610" s="3">
        <v>283.92</v>
      </c>
      <c r="CT610" s="3">
        <v>381.12</v>
      </c>
      <c r="CU610" s="3">
        <v>283.63200000000001</v>
      </c>
      <c r="CV610" s="3">
        <v>39.515000000000001</v>
      </c>
      <c r="CW610" s="3">
        <v>35.036000000000001</v>
      </c>
      <c r="CX610" s="3">
        <v>94.804000000000002</v>
      </c>
      <c r="CY610" s="5">
        <f t="shared" si="3689"/>
        <v>85.195999999999998</v>
      </c>
      <c r="CZ610" s="46">
        <f t="shared" si="3690"/>
        <v>-0.30183462588004695</v>
      </c>
      <c r="DA610" s="46">
        <f t="shared" si="3854"/>
        <v>-0.14481366824718833</v>
      </c>
      <c r="DB610" s="46">
        <f t="shared" si="3855"/>
        <v>-0.12480896586856847</v>
      </c>
      <c r="DC610" s="46">
        <f t="shared" si="3691"/>
        <v>72.855751070179764</v>
      </c>
      <c r="DD610" s="46">
        <f t="shared" si="3692"/>
        <v>73.11876503333464</v>
      </c>
      <c r="DE610" s="46">
        <f t="shared" si="3562"/>
        <v>19.721999999999991</v>
      </c>
      <c r="DF610" s="46" t="str">
        <f t="shared" si="3856"/>
        <v>CIRC</v>
      </c>
      <c r="DG610" s="46">
        <f t="shared" si="3693"/>
        <v>-0.26393690009231052</v>
      </c>
      <c r="DH610" s="46">
        <f t="shared" si="3857"/>
        <v>-0.20582703083976636</v>
      </c>
      <c r="DI610" s="46">
        <f t="shared" si="3858"/>
        <v>-0.34331282573768562</v>
      </c>
      <c r="DJ610" s="46">
        <f t="shared" si="3694"/>
        <v>69.233602513519386</v>
      </c>
      <c r="DK610" s="46">
        <f t="shared" si="3695"/>
        <v>71.112472450337449</v>
      </c>
      <c r="DL610" s="46">
        <f t="shared" si="3563"/>
        <v>79.087000000000018</v>
      </c>
      <c r="DM610" s="46" t="str">
        <f t="shared" si="3859"/>
        <v>RAD</v>
      </c>
      <c r="DN610" s="46">
        <f t="shared" si="3696"/>
        <v>-0.32594724822123178</v>
      </c>
      <c r="DO610" s="46">
        <f t="shared" si="3860"/>
        <v>-0.23942944472745797</v>
      </c>
      <c r="DP610" s="46">
        <f t="shared" si="3861"/>
        <v>-0.32191700301735965</v>
      </c>
      <c r="DQ610" s="46">
        <f t="shared" si="3697"/>
        <v>67.976071230985383</v>
      </c>
      <c r="DR610" s="46">
        <f t="shared" si="3698"/>
        <v>68.361468277093053</v>
      </c>
      <c r="DS610" s="46">
        <f t="shared" si="3564"/>
        <v>68.824000000000012</v>
      </c>
      <c r="DT610" s="46" t="str">
        <f t="shared" si="3862"/>
        <v>RAD</v>
      </c>
      <c r="DU610" s="46">
        <f t="shared" si="3699"/>
        <v>-0.58277057752665351</v>
      </c>
      <c r="DV610" s="46">
        <f t="shared" si="3863"/>
        <v>-0.31353109447862371</v>
      </c>
      <c r="DW610" s="46">
        <f t="shared" si="3864"/>
        <v>-0.22577295348563808</v>
      </c>
      <c r="DX610" s="46">
        <f t="shared" si="3700"/>
        <v>55.982646239705367</v>
      </c>
      <c r="DY610" s="46">
        <f t="shared" si="3701"/>
        <v>55.349104744340721</v>
      </c>
      <c r="DZ610" s="46">
        <f t="shared" si="3565"/>
        <v>18.74199999999999</v>
      </c>
      <c r="EA610" s="46" t="str">
        <f t="shared" si="3865"/>
        <v>CIRC</v>
      </c>
    </row>
    <row r="611" spans="3:131" ht="17" x14ac:dyDescent="0.2">
      <c r="C611" s="21" t="s">
        <v>19</v>
      </c>
      <c r="D611" s="7"/>
      <c r="E611" s="7">
        <f t="shared" ref="E611:M611" si="3866">AVERAGE(E608:E610)</f>
        <v>111027.43133333333</v>
      </c>
      <c r="F611" s="7">
        <f t="shared" si="3866"/>
        <v>390.79766666666666</v>
      </c>
      <c r="G611" s="7">
        <f t="shared" si="3866"/>
        <v>366.34666666666664</v>
      </c>
      <c r="H611" s="7">
        <f t="shared" si="3866"/>
        <v>388.3243333333333</v>
      </c>
      <c r="I611" s="7">
        <f t="shared" si="3866"/>
        <v>367.66233333333338</v>
      </c>
      <c r="J611" s="7">
        <f t="shared" si="3866"/>
        <v>396.97866666666664</v>
      </c>
      <c r="K611" s="7">
        <f t="shared" si="3866"/>
        <v>356.10233333333332</v>
      </c>
      <c r="L611" s="7">
        <f t="shared" si="3866"/>
        <v>26.728666666666665</v>
      </c>
      <c r="M611" s="7">
        <f t="shared" si="3866"/>
        <v>26.728666666666665</v>
      </c>
      <c r="N611" s="7"/>
      <c r="O611" s="7">
        <f t="shared" ref="O611:W611" si="3867">AVERAGE(O608:O610)</f>
        <v>2062.9703333333332</v>
      </c>
      <c r="P611" s="7">
        <f t="shared" si="3867"/>
        <v>441.27533333333332</v>
      </c>
      <c r="Q611" s="7">
        <f t="shared" si="3867"/>
        <v>288.36666666666667</v>
      </c>
      <c r="R611" s="7">
        <f t="shared" si="3867"/>
        <v>441.66966666666667</v>
      </c>
      <c r="S611" s="7">
        <f t="shared" si="3867"/>
        <v>288.34666666666664</v>
      </c>
      <c r="T611" s="7">
        <f t="shared" si="3867"/>
        <v>51.25</v>
      </c>
      <c r="U611" s="7">
        <f t="shared" si="3867"/>
        <v>51.25</v>
      </c>
      <c r="V611" s="7">
        <f t="shared" si="3867"/>
        <v>0</v>
      </c>
      <c r="W611" s="7">
        <f t="shared" si="3867"/>
        <v>0</v>
      </c>
      <c r="X611" s="7"/>
      <c r="Y611" s="7">
        <f t="shared" ref="Y611:AG611" si="3868">AVERAGE(Y608:Y610)</f>
        <v>77594.628000000012</v>
      </c>
      <c r="Z611" s="7">
        <f t="shared" si="3868"/>
        <v>329.65966666666668</v>
      </c>
      <c r="AA611" s="7">
        <f t="shared" si="3868"/>
        <v>329.41366666666664</v>
      </c>
      <c r="AB611" s="7">
        <f t="shared" si="3868"/>
        <v>328.654</v>
      </c>
      <c r="AC611" s="7">
        <f t="shared" si="3868"/>
        <v>330.00633333333332</v>
      </c>
      <c r="AD611" s="7">
        <f t="shared" si="3868"/>
        <v>334.68866666666668</v>
      </c>
      <c r="AE611" s="7">
        <f t="shared" si="3868"/>
        <v>295.19033333333334</v>
      </c>
      <c r="AF611" s="7">
        <f t="shared" si="3868"/>
        <v>176.02833333333331</v>
      </c>
      <c r="AG611" s="7">
        <f t="shared" si="3868"/>
        <v>3.9716666666666733</v>
      </c>
      <c r="AH611" s="7"/>
      <c r="AI611" s="7">
        <f t="shared" ref="AI611:AQ611" si="3869">AVERAGE(AI608:AI610)</f>
        <v>1519.376</v>
      </c>
      <c r="AJ611" s="7">
        <f t="shared" si="3869"/>
        <v>390.84666666666664</v>
      </c>
      <c r="AK611" s="7">
        <f t="shared" si="3869"/>
        <v>288.48933333333338</v>
      </c>
      <c r="AL611" s="7">
        <f t="shared" si="3869"/>
        <v>389.87900000000008</v>
      </c>
      <c r="AM611" s="7">
        <f t="shared" si="3869"/>
        <v>288.80533333333329</v>
      </c>
      <c r="AN611" s="7">
        <f t="shared" si="3869"/>
        <v>44.707333333333338</v>
      </c>
      <c r="AO611" s="7">
        <f t="shared" si="3869"/>
        <v>43.274333333333338</v>
      </c>
      <c r="AP611" s="7">
        <f t="shared" si="3869"/>
        <v>41.357000000000006</v>
      </c>
      <c r="AQ611" s="7">
        <f t="shared" si="3869"/>
        <v>41.357000000000006</v>
      </c>
      <c r="AR611" s="7"/>
      <c r="AS611" s="7">
        <f t="shared" ref="AS611:BA611" si="3870">AVERAGE(AS608:AS610)</f>
        <v>82166.644333333345</v>
      </c>
      <c r="AT611" s="7">
        <f t="shared" si="3870"/>
        <v>352.85166666666669</v>
      </c>
      <c r="AU611" s="7">
        <f t="shared" si="3870"/>
        <v>323.64133333333331</v>
      </c>
      <c r="AV611" s="7">
        <f t="shared" si="3870"/>
        <v>351.71233333333333</v>
      </c>
      <c r="AW611" s="7">
        <f t="shared" si="3870"/>
        <v>324.16066666666666</v>
      </c>
      <c r="AX611" s="7">
        <f t="shared" si="3870"/>
        <v>340.846</v>
      </c>
      <c r="AY611" s="7">
        <f t="shared" si="3870"/>
        <v>306.94099999999997</v>
      </c>
      <c r="AZ611" s="7">
        <f t="shared" si="3870"/>
        <v>174.78033333333335</v>
      </c>
      <c r="BA611" s="7">
        <f t="shared" si="3870"/>
        <v>5.2196666666666642</v>
      </c>
      <c r="BB611" s="7"/>
      <c r="BC611" s="7">
        <f t="shared" ref="BC611:BK611" si="3871">AVERAGE(BC608:BC610)</f>
        <v>1087.9763333333333</v>
      </c>
      <c r="BD611" s="7">
        <f t="shared" si="3871"/>
        <v>407.416</v>
      </c>
      <c r="BE611" s="7">
        <f t="shared" si="3871"/>
        <v>281.1133333333334</v>
      </c>
      <c r="BF611" s="7">
        <f t="shared" si="3871"/>
        <v>408.29700000000003</v>
      </c>
      <c r="BG611" s="7">
        <f t="shared" si="3871"/>
        <v>281.02866666666665</v>
      </c>
      <c r="BH611" s="7">
        <f t="shared" si="3871"/>
        <v>40.608333333333334</v>
      </c>
      <c r="BI611" s="7">
        <f t="shared" si="3871"/>
        <v>34.112333333333332</v>
      </c>
      <c r="BJ611" s="7">
        <f t="shared" si="3871"/>
        <v>94.64800000000001</v>
      </c>
      <c r="BK611" s="7">
        <f t="shared" si="3871"/>
        <v>85.35199999999999</v>
      </c>
      <c r="BL611" s="7"/>
      <c r="BM611" s="7">
        <f t="shared" ref="BM611:BU611" si="3872">AVERAGE(BM608:BM610)</f>
        <v>75522.085999999996</v>
      </c>
      <c r="BN611" s="7">
        <f t="shared" si="3872"/>
        <v>368.59700000000004</v>
      </c>
      <c r="BO611" s="7">
        <f t="shared" si="3872"/>
        <v>302.70766666666663</v>
      </c>
      <c r="BP611" s="7">
        <f t="shared" si="3872"/>
        <v>368.20266666666663</v>
      </c>
      <c r="BQ611" s="7">
        <f t="shared" si="3872"/>
        <v>302.44066666666663</v>
      </c>
      <c r="BR611" s="7">
        <f t="shared" si="3872"/>
        <v>319.82866666666672</v>
      </c>
      <c r="BS611" s="7">
        <f t="shared" si="3872"/>
        <v>300.65266666666668</v>
      </c>
      <c r="BT611" s="7">
        <f t="shared" si="3872"/>
        <v>119.44233333333334</v>
      </c>
      <c r="BU611" s="7">
        <f t="shared" si="3872"/>
        <v>2.4636666666666609</v>
      </c>
      <c r="BV611" s="7"/>
      <c r="BW611" s="7">
        <f t="shared" ref="BW611:CE611" si="3873">AVERAGE(BW608:BW610)</f>
        <v>1059.9373333333333</v>
      </c>
      <c r="BX611" s="7">
        <f t="shared" si="3873"/>
        <v>419.61633333333333</v>
      </c>
      <c r="BY611" s="7">
        <f t="shared" si="3873"/>
        <v>257.32033333333334</v>
      </c>
      <c r="BZ611" s="7">
        <f t="shared" si="3873"/>
        <v>419.93566666666669</v>
      </c>
      <c r="CA611" s="7">
        <f t="shared" si="3873"/>
        <v>257.16800000000001</v>
      </c>
      <c r="CB611" s="7">
        <f t="shared" si="3873"/>
        <v>38.364666666666665</v>
      </c>
      <c r="CC611" s="7">
        <f t="shared" si="3873"/>
        <v>35.18</v>
      </c>
      <c r="CD611" s="7">
        <f t="shared" si="3873"/>
        <v>105.79199999999999</v>
      </c>
      <c r="CE611" s="7">
        <f t="shared" si="3873"/>
        <v>74.207999999999998</v>
      </c>
      <c r="CF611" s="10"/>
      <c r="CG611" s="7">
        <f t="shared" ref="CG611:CO611" si="3874">AVERAGE(CG608:CG610)</f>
        <v>46556.010999999999</v>
      </c>
      <c r="CH611" s="7">
        <f t="shared" si="3874"/>
        <v>337.87399999999997</v>
      </c>
      <c r="CI611" s="7">
        <f t="shared" si="3874"/>
        <v>318.91533333333336</v>
      </c>
      <c r="CJ611" s="7">
        <f t="shared" si="3874"/>
        <v>338.07466666666664</v>
      </c>
      <c r="CK611" s="7">
        <f t="shared" si="3874"/>
        <v>318.36799999999999</v>
      </c>
      <c r="CL611" s="7">
        <f t="shared" si="3874"/>
        <v>250.11866666666666</v>
      </c>
      <c r="CM611" s="7">
        <f t="shared" si="3874"/>
        <v>236.995</v>
      </c>
      <c r="CN611" s="7">
        <f t="shared" si="3874"/>
        <v>83.379000000000005</v>
      </c>
      <c r="CO611" s="7">
        <f t="shared" si="3874"/>
        <v>83.379000000000005</v>
      </c>
      <c r="CP611" s="10"/>
      <c r="CQ611" s="7">
        <f t="shared" ref="CQ611:DE611" si="3875">AVERAGE(CQ608:CQ610)</f>
        <v>1123.0723333333333</v>
      </c>
      <c r="CR611" s="7">
        <f t="shared" si="3875"/>
        <v>382.07599999999996</v>
      </c>
      <c r="CS611" s="7">
        <f t="shared" si="3875"/>
        <v>284.15600000000001</v>
      </c>
      <c r="CT611" s="7">
        <f t="shared" si="3875"/>
        <v>381.69166666666661</v>
      </c>
      <c r="CU611" s="7">
        <f t="shared" si="3875"/>
        <v>283.8606666666667</v>
      </c>
      <c r="CV611" s="7">
        <f t="shared" si="3875"/>
        <v>39.605666666666664</v>
      </c>
      <c r="CW611" s="7">
        <f t="shared" si="3875"/>
        <v>36.106000000000002</v>
      </c>
      <c r="CX611" s="7">
        <f t="shared" si="3875"/>
        <v>97.802333333333351</v>
      </c>
      <c r="CY611" s="7">
        <f t="shared" si="3875"/>
        <v>82.197666666666663</v>
      </c>
      <c r="CZ611" s="49">
        <f t="shared" si="3875"/>
        <v>-0.30109224428848924</v>
      </c>
      <c r="DA611" s="49">
        <f t="shared" si="3875"/>
        <v>-0.15144553817556516</v>
      </c>
      <c r="DB611" s="49">
        <f t="shared" si="3875"/>
        <v>-0.13180657534514642</v>
      </c>
      <c r="DC611" s="49">
        <f t="shared" si="3875"/>
        <v>73.61641446398751</v>
      </c>
      <c r="DD611" s="49">
        <f t="shared" si="3875"/>
        <v>73.802714150537739</v>
      </c>
      <c r="DE611" s="49">
        <f t="shared" si="3875"/>
        <v>37.385333333333328</v>
      </c>
      <c r="DF611" s="46" t="str">
        <f t="shared" si="3856"/>
        <v>CIRC</v>
      </c>
      <c r="DG611" s="49">
        <f t="shared" ref="DG611:DL611" si="3876">AVERAGE(DG608:DG610)</f>
        <v>-0.25989722454943792</v>
      </c>
      <c r="DH611" s="49">
        <f t="shared" si="3876"/>
        <v>-0.20761669072701691</v>
      </c>
      <c r="DI611" s="49">
        <f t="shared" si="3876"/>
        <v>-0.3344100108080259</v>
      </c>
      <c r="DJ611" s="49">
        <f t="shared" si="3876"/>
        <v>69.186176581047519</v>
      </c>
      <c r="DK611" s="49">
        <f t="shared" si="3876"/>
        <v>71.156637098181179</v>
      </c>
      <c r="DL611" s="49">
        <f t="shared" si="3876"/>
        <v>80.132333333333335</v>
      </c>
      <c r="DM611" s="46" t="str">
        <f t="shared" si="3859"/>
        <v>RAD</v>
      </c>
      <c r="DN611" s="49">
        <f t="shared" ref="DN611:DS611" si="3877">AVERAGE(DN608:DN610)</f>
        <v>-0.31972214784909503</v>
      </c>
      <c r="DO611" s="49">
        <f t="shared" si="3877"/>
        <v>-0.25136172921143124</v>
      </c>
      <c r="DP611" s="49">
        <f t="shared" si="3877"/>
        <v>-0.31355791698313668</v>
      </c>
      <c r="DQ611" s="49">
        <f t="shared" si="3877"/>
        <v>68.286557142104641</v>
      </c>
      <c r="DR611" s="49">
        <f t="shared" si="3877"/>
        <v>68.746158019545092</v>
      </c>
      <c r="DS611" s="49">
        <f t="shared" si="3877"/>
        <v>71.744333333333344</v>
      </c>
      <c r="DT611" s="46" t="str">
        <f t="shared" si="3862"/>
        <v>RAD</v>
      </c>
      <c r="DU611" s="49">
        <f t="shared" ref="DU611:DZ611" si="3878">AVERAGE(DU608:DU610)</f>
        <v>-0.58065411914608323</v>
      </c>
      <c r="DV611" s="49">
        <f t="shared" si="3878"/>
        <v>-0.29554881424866275</v>
      </c>
      <c r="DW611" s="49">
        <f t="shared" si="3878"/>
        <v>-0.22715430817079119</v>
      </c>
      <c r="DX611" s="49">
        <f t="shared" si="3878"/>
        <v>56.233286105363582</v>
      </c>
      <c r="DY611" s="49">
        <f t="shared" si="3878"/>
        <v>55.618260731836607</v>
      </c>
      <c r="DZ611" s="49">
        <f t="shared" si="3878"/>
        <v>11.269666666666661</v>
      </c>
      <c r="EA611" s="46" t="str">
        <f t="shared" si="3865"/>
        <v>CIRC</v>
      </c>
    </row>
    <row r="612" spans="3:131" ht="17" x14ac:dyDescent="0.2">
      <c r="C612" s="21" t="s">
        <v>20</v>
      </c>
      <c r="D612" s="7"/>
      <c r="E612" s="7">
        <f>STDEV(E608:E610)</f>
        <v>1020.3602891480692</v>
      </c>
      <c r="F612" s="7">
        <f t="shared" ref="F612:M612" si="3879">STDEV(F608:F610)</f>
        <v>0.53751310061553881</v>
      </c>
      <c r="G612" s="7">
        <f t="shared" si="3879"/>
        <v>0.20683407198363743</v>
      </c>
      <c r="H612" s="7">
        <f t="shared" si="3879"/>
        <v>0.63671055695138634</v>
      </c>
      <c r="I612" s="7">
        <f t="shared" si="3879"/>
        <v>0.28533197040170799</v>
      </c>
      <c r="J612" s="7">
        <f t="shared" si="3879"/>
        <v>1.1775059801688188</v>
      </c>
      <c r="K612" s="7">
        <f t="shared" si="3879"/>
        <v>3.2971679261653266</v>
      </c>
      <c r="L612" s="7">
        <f t="shared" si="3879"/>
        <v>4.4921194700646074</v>
      </c>
      <c r="M612" s="7">
        <f t="shared" si="3879"/>
        <v>4.4921194700646074</v>
      </c>
      <c r="N612" s="7"/>
      <c r="O612" s="7">
        <f>STDEV(O608:O610)</f>
        <v>29.646358972618057</v>
      </c>
      <c r="P612" s="7">
        <f t="shared" ref="P612:W612" si="3880">STDEV(P608:P610)</f>
        <v>0.33550012419272029</v>
      </c>
      <c r="Q612" s="7">
        <f t="shared" si="3880"/>
        <v>0.5127029679388786</v>
      </c>
      <c r="R612" s="7">
        <f t="shared" si="3880"/>
        <v>0.29754047343738227</v>
      </c>
      <c r="S612" s="7">
        <f t="shared" si="3880"/>
        <v>0.43778685833787223</v>
      </c>
      <c r="T612" s="7">
        <f t="shared" si="3880"/>
        <v>0.36719477120460359</v>
      </c>
      <c r="U612" s="7">
        <f t="shared" si="3880"/>
        <v>0.36719477120460359</v>
      </c>
      <c r="V612" s="7">
        <f t="shared" si="3880"/>
        <v>0</v>
      </c>
      <c r="W612" s="7">
        <f t="shared" si="3880"/>
        <v>0</v>
      </c>
      <c r="X612" s="7"/>
      <c r="Y612" s="7">
        <f>STDEV(Y608:Y610)</f>
        <v>450.03145416404084</v>
      </c>
      <c r="Z612" s="7">
        <f t="shared" ref="Z612:AG612" si="3881">STDEV(Z608:Z610)</f>
        <v>1.2325154495312993</v>
      </c>
      <c r="AA612" s="7">
        <f t="shared" si="3881"/>
        <v>0.79005400659279823</v>
      </c>
      <c r="AB612" s="7">
        <f t="shared" si="3881"/>
        <v>1.2150263371630936</v>
      </c>
      <c r="AC612" s="7">
        <f t="shared" si="3881"/>
        <v>0.84720737327606788</v>
      </c>
      <c r="AD612" s="7">
        <f t="shared" si="3881"/>
        <v>1.9533218714112188</v>
      </c>
      <c r="AE612" s="7">
        <f t="shared" si="3881"/>
        <v>0.92899156795600379</v>
      </c>
      <c r="AF612" s="7">
        <f t="shared" si="3881"/>
        <v>2.0767485002602806</v>
      </c>
      <c r="AG612" s="7">
        <f t="shared" si="3881"/>
        <v>2.0767485002602801</v>
      </c>
      <c r="AH612" s="7"/>
      <c r="AI612" s="7">
        <f>STDEV(AI608:AI610)</f>
        <v>20.349309890018446</v>
      </c>
      <c r="AJ612" s="7">
        <f t="shared" ref="AJ612:AQ612" si="3882">STDEV(AJ608:AJ610)</f>
        <v>0.15628606250505739</v>
      </c>
      <c r="AK612" s="7">
        <f t="shared" si="3882"/>
        <v>0.2083082651584591</v>
      </c>
      <c r="AL612" s="7">
        <f t="shared" si="3882"/>
        <v>0.20116659762494582</v>
      </c>
      <c r="AM612" s="7">
        <f t="shared" si="3882"/>
        <v>0.26945562405214835</v>
      </c>
      <c r="AN612" s="7">
        <f t="shared" si="3882"/>
        <v>0.2513191861624034</v>
      </c>
      <c r="AO612" s="7">
        <f t="shared" si="3882"/>
        <v>0.80731674907271389</v>
      </c>
      <c r="AP612" s="7">
        <f t="shared" si="3882"/>
        <v>15.271793706045129</v>
      </c>
      <c r="AQ612" s="7">
        <f t="shared" si="3882"/>
        <v>15.271793706045129</v>
      </c>
      <c r="AR612" s="7"/>
      <c r="AS612" s="7">
        <f>STDEV(AS608:AS610)</f>
        <v>256.70311045512176</v>
      </c>
      <c r="AT612" s="7">
        <f t="shared" ref="AT612:BA612" si="3883">STDEV(AT608:AT610)</f>
        <v>0.61548706999685365</v>
      </c>
      <c r="AU612" s="7">
        <f t="shared" si="3883"/>
        <v>0.76281212191033554</v>
      </c>
      <c r="AV612" s="7">
        <f t="shared" si="3883"/>
        <v>0.62376384420173148</v>
      </c>
      <c r="AW612" s="7">
        <f t="shared" si="3883"/>
        <v>0.7813228099405034</v>
      </c>
      <c r="AX612" s="7">
        <f t="shared" si="3883"/>
        <v>2.2396702882344082</v>
      </c>
      <c r="AY612" s="7">
        <f t="shared" si="3883"/>
        <v>1.3631569975611741</v>
      </c>
      <c r="AZ612" s="7">
        <f t="shared" si="3883"/>
        <v>0.33548522073755727</v>
      </c>
      <c r="BA612" s="7">
        <f t="shared" si="3883"/>
        <v>0.33548522073755727</v>
      </c>
      <c r="BB612" s="7"/>
      <c r="BC612" s="7">
        <f>STDEV(BC608:BC610)</f>
        <v>19.021924622217757</v>
      </c>
      <c r="BD612" s="7">
        <f t="shared" ref="BD612:BK612" si="3884">STDEV(BD608:BD610)</f>
        <v>0.13528118864055363</v>
      </c>
      <c r="BE612" s="7">
        <f t="shared" si="3884"/>
        <v>0.19424812311405371</v>
      </c>
      <c r="BF612" s="7">
        <f t="shared" si="3884"/>
        <v>0.28682224460454181</v>
      </c>
      <c r="BG612" s="7">
        <f t="shared" si="3884"/>
        <v>0.30432274534340326</v>
      </c>
      <c r="BH612" s="7">
        <f t="shared" si="3884"/>
        <v>6.8237330936467722E-2</v>
      </c>
      <c r="BI612" s="7">
        <f t="shared" si="3884"/>
        <v>0.55010938306243673</v>
      </c>
      <c r="BJ612" s="7">
        <f t="shared" si="3884"/>
        <v>0.98180293338326841</v>
      </c>
      <c r="BK612" s="7">
        <f t="shared" si="3884"/>
        <v>0.98180293338326841</v>
      </c>
      <c r="BL612" s="7"/>
      <c r="BM612" s="7">
        <f>STDEV(BM608:BM610)</f>
        <v>603.06320461126199</v>
      </c>
      <c r="BN612" s="7">
        <f t="shared" ref="BN612:BU612" si="3885">STDEV(BN608:BN610)</f>
        <v>0.13631947769852262</v>
      </c>
      <c r="BO612" s="7">
        <f t="shared" si="3885"/>
        <v>0.24107329452541743</v>
      </c>
      <c r="BP612" s="7">
        <f t="shared" si="3885"/>
        <v>0.26199491089206234</v>
      </c>
      <c r="BQ612" s="7">
        <f t="shared" si="3885"/>
        <v>0.18628025481335381</v>
      </c>
      <c r="BR612" s="7">
        <f t="shared" si="3885"/>
        <v>1.7989292185445498</v>
      </c>
      <c r="BS612" s="7">
        <f t="shared" si="3885"/>
        <v>1.3447610692361993</v>
      </c>
      <c r="BT612" s="7">
        <f t="shared" si="3885"/>
        <v>100.97405738274232</v>
      </c>
      <c r="BU612" s="7">
        <f t="shared" si="3885"/>
        <v>1.4568020913402506</v>
      </c>
      <c r="BV612" s="7"/>
      <c r="BW612" s="7">
        <f>STDEV(BW608:BW610)</f>
        <v>7.6490755214818797</v>
      </c>
      <c r="BX612" s="7">
        <f t="shared" ref="BX612:CE612" si="3886">STDEV(BX608:BX610)</f>
        <v>0.18959254556373872</v>
      </c>
      <c r="BY612" s="7">
        <f t="shared" si="3886"/>
        <v>6.6875506228603665E-2</v>
      </c>
      <c r="BZ612" s="7">
        <f t="shared" si="3886"/>
        <v>0.27122376985308849</v>
      </c>
      <c r="CA612" s="7">
        <f t="shared" si="3886"/>
        <v>0.12050311199301827</v>
      </c>
      <c r="CB612" s="7">
        <f t="shared" si="3886"/>
        <v>0.43835868114288934</v>
      </c>
      <c r="CC612" s="7">
        <f t="shared" si="3886"/>
        <v>0.49646450024145983</v>
      </c>
      <c r="CD612" s="7">
        <f t="shared" si="3886"/>
        <v>5.2137095239378244</v>
      </c>
      <c r="CE612" s="7">
        <f t="shared" si="3886"/>
        <v>5.2137095239378244</v>
      </c>
      <c r="CF612" s="10"/>
      <c r="CG612" s="7">
        <f>STDEV(CG608:CG610)</f>
        <v>170.46476287784532</v>
      </c>
      <c r="CH612" s="7">
        <f t="shared" ref="CH612:CO612" si="3887">STDEV(CH608:CH610)</f>
        <v>0.44684225404497541</v>
      </c>
      <c r="CI612" s="7">
        <f t="shared" si="3887"/>
        <v>0.32935441902810192</v>
      </c>
      <c r="CJ612" s="7">
        <f t="shared" si="3887"/>
        <v>0.49967222589748372</v>
      </c>
      <c r="CK612" s="7">
        <f t="shared" si="3887"/>
        <v>0.35755978521081921</v>
      </c>
      <c r="CL612" s="7">
        <f t="shared" si="3887"/>
        <v>0.4051053360958532</v>
      </c>
      <c r="CM612" s="7">
        <f t="shared" si="3887"/>
        <v>0.59070889615781963</v>
      </c>
      <c r="CN612" s="7">
        <f t="shared" si="3887"/>
        <v>5.9889263645498216</v>
      </c>
      <c r="CO612" s="7">
        <f t="shared" si="3887"/>
        <v>5.9889263645498216</v>
      </c>
      <c r="CP612" s="10"/>
      <c r="CQ612" s="7">
        <f t="shared" ref="CQ612:DE612" si="3888">STDEV(CQ608:CQ610)</f>
        <v>31.18275719581796</v>
      </c>
      <c r="CR612" s="7">
        <f t="shared" si="3888"/>
        <v>0.4382499286936542</v>
      </c>
      <c r="CS612" s="7">
        <f t="shared" si="3888"/>
        <v>0.20994284936619451</v>
      </c>
      <c r="CT612" s="7">
        <f t="shared" si="3888"/>
        <v>0.49642152787054622</v>
      </c>
      <c r="CU612" s="7">
        <f t="shared" si="3888"/>
        <v>0.21071386602057723</v>
      </c>
      <c r="CV612" s="7">
        <f t="shared" si="3888"/>
        <v>0.37530565321259673</v>
      </c>
      <c r="CW612" s="7">
        <f t="shared" si="3888"/>
        <v>1.0354317939874167</v>
      </c>
      <c r="CX612" s="7">
        <f t="shared" si="3888"/>
        <v>2.8561184032412461</v>
      </c>
      <c r="CY612" s="7">
        <f t="shared" si="3888"/>
        <v>2.8561184032412461</v>
      </c>
      <c r="CZ612" s="49">
        <f t="shared" si="3888"/>
        <v>6.1233410971764032E-3</v>
      </c>
      <c r="DA612" s="49">
        <f t="shared" si="3888"/>
        <v>1.6533441555126233E-2</v>
      </c>
      <c r="DB612" s="49">
        <f t="shared" si="3888"/>
        <v>1.7606909914083979E-2</v>
      </c>
      <c r="DC612" s="49">
        <f t="shared" si="3888"/>
        <v>0.79125166642070011</v>
      </c>
      <c r="DD612" s="49">
        <f t="shared" si="3888"/>
        <v>0.74337542401258117</v>
      </c>
      <c r="DE612" s="49">
        <f t="shared" si="3888"/>
        <v>17.340085476529037</v>
      </c>
      <c r="DG612" s="49">
        <f t="shared" ref="DG612:DL612" si="3889">STDEV(DG608:DG610)</f>
        <v>7.7787413980679662E-3</v>
      </c>
      <c r="DH612" s="49">
        <f t="shared" si="3889"/>
        <v>5.5127490565864716E-3</v>
      </c>
      <c r="DI612" s="49">
        <f t="shared" si="3889"/>
        <v>7.7237154169262634E-3</v>
      </c>
      <c r="DJ612" s="49">
        <f t="shared" si="3889"/>
        <v>0.12165789807519888</v>
      </c>
      <c r="DK612" s="49">
        <f t="shared" si="3889"/>
        <v>9.7166437730617908E-2</v>
      </c>
      <c r="DL612" s="49">
        <f t="shared" si="3889"/>
        <v>1.1029239925458654</v>
      </c>
      <c r="DN612" s="49">
        <f t="shared" ref="DN612:DS612" si="3890">STDEV(DN608:DN610)</f>
        <v>1.1286828927832131E-2</v>
      </c>
      <c r="DO612" s="49">
        <f t="shared" si="3890"/>
        <v>1.3314367918490862E-2</v>
      </c>
      <c r="DP612" s="49">
        <f t="shared" si="3890"/>
        <v>8.7522468024805282E-3</v>
      </c>
      <c r="DQ612" s="49">
        <f t="shared" si="3890"/>
        <v>0.28201687380635232</v>
      </c>
      <c r="DR612" s="49">
        <f t="shared" si="3890"/>
        <v>0.44184593197844646</v>
      </c>
      <c r="DS612" s="49">
        <f t="shared" si="3890"/>
        <v>4.5992806321568702</v>
      </c>
      <c r="DU612" s="49">
        <f t="shared" ref="DU612:DZ612" si="3891">STDEV(DU608:DU610)</f>
        <v>4.4985508624382801E-3</v>
      </c>
      <c r="DV612" s="49">
        <f t="shared" si="3891"/>
        <v>1.6232160013626512E-2</v>
      </c>
      <c r="DW612" s="49">
        <f t="shared" si="3891"/>
        <v>1.1987275948259848E-2</v>
      </c>
      <c r="DX612" s="49">
        <f t="shared" si="3891"/>
        <v>0.25994362558717193</v>
      </c>
      <c r="DY612" s="49">
        <f t="shared" si="3891"/>
        <v>0.25720856938236003</v>
      </c>
      <c r="DZ612" s="49">
        <f t="shared" si="3891"/>
        <v>7.8172523519030221</v>
      </c>
    </row>
  </sheetData>
  <mergeCells count="143">
    <mergeCell ref="A129:B131"/>
    <mergeCell ref="C129:C131"/>
    <mergeCell ref="C134:C136"/>
    <mergeCell ref="C139:C141"/>
    <mergeCell ref="C144:C146"/>
    <mergeCell ref="C149:C151"/>
    <mergeCell ref="C154:C156"/>
    <mergeCell ref="C508:C510"/>
    <mergeCell ref="C513:C515"/>
    <mergeCell ref="C488:C490"/>
    <mergeCell ref="C493:C495"/>
    <mergeCell ref="C498:C500"/>
    <mergeCell ref="C503:C505"/>
    <mergeCell ref="C463:C465"/>
    <mergeCell ref="C468:C470"/>
    <mergeCell ref="C473:C475"/>
    <mergeCell ref="C478:C480"/>
    <mergeCell ref="C483:C485"/>
    <mergeCell ref="C438:C440"/>
    <mergeCell ref="C443:C445"/>
    <mergeCell ref="C448:C450"/>
    <mergeCell ref="C453:C455"/>
    <mergeCell ref="C209:C211"/>
    <mergeCell ref="C179:C181"/>
    <mergeCell ref="C518:C520"/>
    <mergeCell ref="C533:C535"/>
    <mergeCell ref="C538:C540"/>
    <mergeCell ref="C558:C560"/>
    <mergeCell ref="C583:C585"/>
    <mergeCell ref="C598:C600"/>
    <mergeCell ref="C603:C605"/>
    <mergeCell ref="C608:C610"/>
    <mergeCell ref="C568:C570"/>
    <mergeCell ref="C573:C575"/>
    <mergeCell ref="C578:C580"/>
    <mergeCell ref="C588:C590"/>
    <mergeCell ref="C593:C595"/>
    <mergeCell ref="C543:C545"/>
    <mergeCell ref="C548:C550"/>
    <mergeCell ref="C553:C555"/>
    <mergeCell ref="C563:C565"/>
    <mergeCell ref="C523:C525"/>
    <mergeCell ref="C528:C530"/>
    <mergeCell ref="C378:C380"/>
    <mergeCell ref="C383:C385"/>
    <mergeCell ref="C388:C390"/>
    <mergeCell ref="C353:C355"/>
    <mergeCell ref="C358:C360"/>
    <mergeCell ref="C363:C365"/>
    <mergeCell ref="A348:B350"/>
    <mergeCell ref="C458:C460"/>
    <mergeCell ref="C418:C420"/>
    <mergeCell ref="C423:C425"/>
    <mergeCell ref="C428:C430"/>
    <mergeCell ref="C433:C435"/>
    <mergeCell ref="C393:C395"/>
    <mergeCell ref="C398:C400"/>
    <mergeCell ref="C403:C405"/>
    <mergeCell ref="C408:C410"/>
    <mergeCell ref="C413:C415"/>
    <mergeCell ref="D4:V4"/>
    <mergeCell ref="D5:K5"/>
    <mergeCell ref="N5:U5"/>
    <mergeCell ref="BL5:BS5"/>
    <mergeCell ref="BV5:CC5"/>
    <mergeCell ref="C368:C370"/>
    <mergeCell ref="C373:C375"/>
    <mergeCell ref="C184:C186"/>
    <mergeCell ref="C189:C191"/>
    <mergeCell ref="C194:C196"/>
    <mergeCell ref="C199:C201"/>
    <mergeCell ref="C204:C206"/>
    <mergeCell ref="C336:C338"/>
    <mergeCell ref="C341:C343"/>
    <mergeCell ref="C296:C298"/>
    <mergeCell ref="C301:C303"/>
    <mergeCell ref="C348:C350"/>
    <mergeCell ref="C311:C313"/>
    <mergeCell ref="C316:C318"/>
    <mergeCell ref="C321:C323"/>
    <mergeCell ref="C326:C328"/>
    <mergeCell ref="C331:C333"/>
    <mergeCell ref="C306:C308"/>
    <mergeCell ref="C286:C288"/>
    <mergeCell ref="A216:B218"/>
    <mergeCell ref="C276:C278"/>
    <mergeCell ref="C281:C283"/>
    <mergeCell ref="C231:C233"/>
    <mergeCell ref="C236:C238"/>
    <mergeCell ref="C241:C243"/>
    <mergeCell ref="C246:C248"/>
    <mergeCell ref="C251:C253"/>
    <mergeCell ref="C256:C258"/>
    <mergeCell ref="C226:C228"/>
    <mergeCell ref="C291:C293"/>
    <mergeCell ref="C261:C263"/>
    <mergeCell ref="C266:C268"/>
    <mergeCell ref="C271:C273"/>
    <mergeCell ref="C112:C114"/>
    <mergeCell ref="C117:C119"/>
    <mergeCell ref="C122:C124"/>
    <mergeCell ref="C216:C218"/>
    <mergeCell ref="C221:C223"/>
    <mergeCell ref="C159:C161"/>
    <mergeCell ref="C164:C166"/>
    <mergeCell ref="C169:C171"/>
    <mergeCell ref="C174:C176"/>
    <mergeCell ref="C107:C109"/>
    <mergeCell ref="C52:C54"/>
    <mergeCell ref="C57:C59"/>
    <mergeCell ref="C62:C64"/>
    <mergeCell ref="C67:C69"/>
    <mergeCell ref="C72:C74"/>
    <mergeCell ref="C77:C79"/>
    <mergeCell ref="C82:C84"/>
    <mergeCell ref="C87:C89"/>
    <mergeCell ref="C92:C94"/>
    <mergeCell ref="C97:C99"/>
    <mergeCell ref="C102:C104"/>
    <mergeCell ref="DU4:EA4"/>
    <mergeCell ref="A7:B9"/>
    <mergeCell ref="C7:C9"/>
    <mergeCell ref="CZ4:DF4"/>
    <mergeCell ref="DG4:DM4"/>
    <mergeCell ref="DN4:DT4"/>
    <mergeCell ref="X4:AP4"/>
    <mergeCell ref="C47:C49"/>
    <mergeCell ref="C12:C14"/>
    <mergeCell ref="C17:C19"/>
    <mergeCell ref="CG5:CN5"/>
    <mergeCell ref="CQ5:CX5"/>
    <mergeCell ref="C22:C24"/>
    <mergeCell ref="C27:C29"/>
    <mergeCell ref="C32:C34"/>
    <mergeCell ref="C37:C39"/>
    <mergeCell ref="C42:C44"/>
    <mergeCell ref="X5:AE5"/>
    <mergeCell ref="AH5:AO5"/>
    <mergeCell ref="CF4:CX4"/>
    <mergeCell ref="BL4:CD4"/>
    <mergeCell ref="AR4:BJ4"/>
    <mergeCell ref="AR5:AY5"/>
    <mergeCell ref="BB5:BI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636DB-97C4-D149-B5B6-EBE5854A7612}">
  <dimension ref="A1:DN147"/>
  <sheetViews>
    <sheetView zoomScale="80" zoomScaleNormal="80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37" sqref="D37"/>
    </sheetView>
  </sheetViews>
  <sheetFormatPr baseColWidth="10" defaultRowHeight="16" x14ac:dyDescent="0.2"/>
  <cols>
    <col min="1" max="2" width="10.83203125" style="3"/>
    <col min="3" max="3" width="10.83203125" style="54"/>
    <col min="4" max="4" width="14.1640625" style="54" bestFit="1" customWidth="1"/>
    <col min="5" max="5" width="13.5" style="54" bestFit="1" customWidth="1"/>
    <col min="6" max="6" width="14.5" style="57" customWidth="1"/>
    <col min="7" max="7" width="10.83203125" style="57" customWidth="1"/>
    <col min="8" max="8" width="21.6640625" style="37" bestFit="1" customWidth="1"/>
    <col min="9" max="9" width="11" style="37" customWidth="1"/>
    <col min="10" max="10" width="14" style="37" bestFit="1" customWidth="1"/>
    <col min="11" max="11" width="10.83203125" style="37" customWidth="1"/>
    <col min="12" max="12" width="24" style="37" bestFit="1" customWidth="1"/>
    <col min="13" max="13" width="10.83203125" style="37" customWidth="1"/>
    <col min="14" max="16" width="10.83203125" style="42" customWidth="1"/>
    <col min="17" max="17" width="17.1640625" style="42" bestFit="1" customWidth="1"/>
    <col min="18" max="23" width="10.83203125" style="42" customWidth="1"/>
    <col min="24" max="24" width="23.1640625" style="37" bestFit="1" customWidth="1"/>
    <col min="25" max="25" width="10.83203125" style="37" customWidth="1"/>
    <col min="26" max="26" width="33" style="37" bestFit="1" customWidth="1"/>
    <col min="27" max="27" width="10.83203125" style="37" customWidth="1"/>
    <col min="28" max="28" width="17.83203125" style="37" bestFit="1" customWidth="1"/>
    <col min="29" max="30" width="10.6640625" style="37" customWidth="1"/>
    <col min="31" max="31" width="14.6640625" style="23" bestFit="1" customWidth="1"/>
    <col min="32" max="32" width="11" style="23" customWidth="1"/>
    <col min="33" max="33" width="21.6640625" style="3" bestFit="1" customWidth="1"/>
    <col min="34" max="34" width="11" style="3" bestFit="1" customWidth="1"/>
    <col min="35" max="35" width="14.83203125" style="3" bestFit="1" customWidth="1"/>
    <col min="36" max="36" width="11" style="3" bestFit="1" customWidth="1"/>
    <col min="37" max="37" width="24" style="3" bestFit="1" customWidth="1"/>
    <col min="38" max="38" width="11" style="3" bestFit="1" customWidth="1"/>
    <col min="39" max="41" width="10.83203125" style="42" customWidth="1"/>
    <col min="42" max="42" width="17.1640625" style="42" bestFit="1" customWidth="1"/>
    <col min="43" max="48" width="10.83203125" style="42" customWidth="1"/>
    <col min="49" max="49" width="23.1640625" style="3" bestFit="1" customWidth="1"/>
    <col min="50" max="50" width="11" style="3" bestFit="1" customWidth="1"/>
    <col min="51" max="51" width="33" style="3" bestFit="1" customWidth="1"/>
    <col min="52" max="52" width="11" style="3" bestFit="1" customWidth="1"/>
    <col min="53" max="53" width="17.83203125" style="3" bestFit="1" customWidth="1"/>
    <col min="54" max="54" width="11" style="3" bestFit="1" customWidth="1"/>
    <col min="55" max="55" width="11" style="3" customWidth="1"/>
    <col min="56" max="56" width="14.5" style="57" customWidth="1"/>
    <col min="57" max="57" width="13.5" style="57" bestFit="1" customWidth="1"/>
    <col min="58" max="58" width="21.6640625" style="39" bestFit="1" customWidth="1"/>
    <col min="59" max="59" width="11" style="39" bestFit="1" customWidth="1"/>
    <col min="60" max="60" width="14.83203125" style="39" bestFit="1" customWidth="1"/>
    <col min="61" max="61" width="11" style="39" bestFit="1" customWidth="1"/>
    <col min="62" max="62" width="24" style="39" bestFit="1" customWidth="1"/>
    <col min="63" max="63" width="11" style="39" bestFit="1" customWidth="1"/>
    <col min="64" max="66" width="11" style="44" bestFit="1" customWidth="1"/>
    <col min="67" max="67" width="17.1640625" style="44" bestFit="1" customWidth="1"/>
    <col min="68" max="69" width="11" style="44" bestFit="1" customWidth="1"/>
    <col min="70" max="73" width="11" style="42" bestFit="1" customWidth="1"/>
    <col min="74" max="74" width="23.1640625" style="39" bestFit="1" customWidth="1"/>
    <col min="75" max="75" width="11" style="39" bestFit="1" customWidth="1"/>
    <col min="76" max="76" width="33" style="39" bestFit="1" customWidth="1"/>
    <col min="77" max="77" width="11" style="39" bestFit="1" customWidth="1"/>
    <col min="78" max="78" width="17.83203125" style="39" bestFit="1" customWidth="1"/>
    <col min="79" max="79" width="11" style="39" bestFit="1" customWidth="1"/>
    <col min="80" max="80" width="11" style="39" customWidth="1"/>
    <col min="81" max="81" width="14.6640625" style="23" bestFit="1" customWidth="1"/>
    <col min="82" max="82" width="11" style="23" customWidth="1"/>
    <col min="83" max="83" width="21.6640625" style="3" bestFit="1" customWidth="1"/>
    <col min="84" max="84" width="11" style="3" bestFit="1" customWidth="1"/>
    <col min="85" max="85" width="14.83203125" style="3" bestFit="1" customWidth="1"/>
    <col min="86" max="86" width="11" style="3" bestFit="1" customWidth="1"/>
    <col min="87" max="87" width="24" style="3" bestFit="1" customWidth="1"/>
    <col min="88" max="88" width="11" style="3" bestFit="1" customWidth="1"/>
    <col min="89" max="91" width="11" style="44" bestFit="1" customWidth="1"/>
    <col min="92" max="92" width="17.1640625" style="44" bestFit="1" customWidth="1"/>
    <col min="93" max="94" width="11" style="44" bestFit="1" customWidth="1"/>
    <col min="95" max="98" width="11" style="42" bestFit="1" customWidth="1"/>
    <col min="99" max="99" width="23.1640625" style="3" bestFit="1" customWidth="1"/>
    <col min="100" max="100" width="11" style="3" bestFit="1" customWidth="1"/>
    <col min="101" max="101" width="33" style="3" bestFit="1" customWidth="1"/>
    <col min="102" max="102" width="11" style="3" bestFit="1" customWidth="1"/>
    <col min="103" max="103" width="17.83203125" style="3" bestFit="1" customWidth="1"/>
    <col min="104" max="104" width="11" style="3" bestFit="1" customWidth="1"/>
    <col min="105" max="105" width="11" style="3" customWidth="1"/>
    <col min="106" max="106" width="24.1640625" style="3" bestFit="1" customWidth="1"/>
    <col min="107" max="107" width="30.5" style="3" bestFit="1" customWidth="1"/>
    <col min="108" max="108" width="24.83203125" style="3" bestFit="1" customWidth="1"/>
    <col min="109" max="109" width="24.1640625" style="39" bestFit="1" customWidth="1"/>
    <col min="110" max="110" width="30.5" style="39" bestFit="1" customWidth="1"/>
    <col min="111" max="111" width="24.83203125" style="39" bestFit="1" customWidth="1"/>
    <col min="112" max="112" width="24.1640625" style="3" bestFit="1" customWidth="1"/>
    <col min="113" max="113" width="30.5" style="3" bestFit="1" customWidth="1"/>
    <col min="114" max="114" width="24.83203125" style="3" bestFit="1" customWidth="1"/>
    <col min="115" max="116" width="24.1640625" style="39" bestFit="1" customWidth="1"/>
    <col min="117" max="117" width="30.5" style="39" bestFit="1" customWidth="1"/>
    <col min="118" max="118" width="24.83203125" style="39" bestFit="1" customWidth="1"/>
    <col min="119" max="16384" width="10.83203125" style="3"/>
  </cols>
  <sheetData>
    <row r="1" spans="1:118" s="17" customFormat="1" x14ac:dyDescent="0.2">
      <c r="C1" s="54"/>
      <c r="D1" s="54"/>
      <c r="E1" s="54"/>
      <c r="F1" s="57"/>
      <c r="G1" s="57"/>
      <c r="H1" s="34"/>
      <c r="I1" s="34"/>
      <c r="J1" s="34"/>
      <c r="K1" s="34"/>
      <c r="L1" s="34"/>
      <c r="M1" s="34"/>
      <c r="N1" s="40"/>
      <c r="O1" s="40"/>
      <c r="P1" s="40"/>
      <c r="Q1" s="40"/>
      <c r="R1" s="40"/>
      <c r="S1" s="40"/>
      <c r="T1" s="40"/>
      <c r="U1" s="40"/>
      <c r="V1" s="40"/>
      <c r="W1" s="40"/>
      <c r="X1" s="34"/>
      <c r="Y1" s="34"/>
      <c r="Z1" s="34"/>
      <c r="AA1" s="34"/>
      <c r="AB1" s="34"/>
      <c r="AC1" s="34"/>
      <c r="AD1" s="81"/>
      <c r="AE1" s="59"/>
      <c r="AF1" s="59"/>
      <c r="AM1" s="40"/>
      <c r="AN1" s="40"/>
      <c r="AO1" s="40"/>
      <c r="AP1" s="40"/>
      <c r="AQ1" s="40"/>
      <c r="AR1" s="40"/>
      <c r="AS1" s="40"/>
      <c r="AT1" s="40"/>
      <c r="AU1" s="40"/>
      <c r="AV1" s="40"/>
      <c r="BD1" s="57"/>
      <c r="BE1" s="57"/>
      <c r="BF1" s="38"/>
      <c r="BG1" s="38"/>
      <c r="BH1" s="38"/>
      <c r="BI1" s="38"/>
      <c r="BJ1" s="38"/>
      <c r="BK1" s="38"/>
      <c r="BL1" s="43"/>
      <c r="BM1" s="43"/>
      <c r="BN1" s="43"/>
      <c r="BO1" s="43"/>
      <c r="BP1" s="43"/>
      <c r="BQ1" s="43"/>
      <c r="BR1" s="40"/>
      <c r="BS1" s="40"/>
      <c r="BT1" s="40"/>
      <c r="BU1" s="40"/>
      <c r="BV1" s="38"/>
      <c r="BW1" s="38"/>
      <c r="BX1" s="38"/>
      <c r="BY1" s="38"/>
      <c r="BZ1" s="38"/>
      <c r="CA1" s="38"/>
      <c r="CB1" s="38"/>
      <c r="CC1" s="59"/>
      <c r="CD1" s="59"/>
      <c r="CK1" s="43"/>
      <c r="CL1" s="43"/>
      <c r="CM1" s="43"/>
      <c r="CN1" s="43"/>
      <c r="CO1" s="43"/>
      <c r="CP1" s="43"/>
      <c r="CQ1" s="40"/>
      <c r="CR1" s="40"/>
      <c r="CS1" s="40"/>
      <c r="CT1" s="40"/>
      <c r="DE1" s="38"/>
      <c r="DF1" s="38"/>
      <c r="DG1" s="38"/>
      <c r="DK1" s="38"/>
      <c r="DL1" s="38"/>
      <c r="DM1" s="38"/>
      <c r="DN1" s="38"/>
    </row>
    <row r="2" spans="1:118" s="17" customFormat="1" x14ac:dyDescent="0.2">
      <c r="C2" s="54"/>
      <c r="D2" s="54"/>
      <c r="E2" s="54"/>
      <c r="F2" s="57"/>
      <c r="G2" s="57"/>
      <c r="H2" s="34"/>
      <c r="I2" s="34"/>
      <c r="J2" s="34"/>
      <c r="K2" s="34"/>
      <c r="L2" s="34"/>
      <c r="M2" s="34"/>
      <c r="N2" s="40"/>
      <c r="O2" s="40"/>
      <c r="P2" s="40"/>
      <c r="Q2" s="40"/>
      <c r="R2" s="40"/>
      <c r="S2" s="40"/>
      <c r="T2" s="40"/>
      <c r="U2" s="40"/>
      <c r="V2" s="40"/>
      <c r="W2" s="40"/>
      <c r="X2" s="34"/>
      <c r="Y2" s="34"/>
      <c r="Z2" s="34"/>
      <c r="AA2" s="34"/>
      <c r="AB2" s="34"/>
      <c r="AC2" s="34"/>
      <c r="AD2" s="81"/>
      <c r="AE2" s="59"/>
      <c r="AF2" s="59"/>
      <c r="AM2" s="40"/>
      <c r="AN2" s="40"/>
      <c r="AO2" s="40"/>
      <c r="AP2" s="40"/>
      <c r="AQ2" s="40"/>
      <c r="AR2" s="40"/>
      <c r="AS2" s="40"/>
      <c r="AT2" s="40"/>
      <c r="AU2" s="40"/>
      <c r="AV2" s="40"/>
      <c r="BD2" s="57"/>
      <c r="BE2" s="57"/>
      <c r="BF2" s="38"/>
      <c r="BG2" s="38"/>
      <c r="BH2" s="38"/>
      <c r="BI2" s="38"/>
      <c r="BJ2" s="38"/>
      <c r="BK2" s="38"/>
      <c r="BL2" s="43"/>
      <c r="BM2" s="43"/>
      <c r="BN2" s="43"/>
      <c r="BO2" s="43"/>
      <c r="BP2" s="43"/>
      <c r="BQ2" s="43"/>
      <c r="BR2" s="40"/>
      <c r="BS2" s="40"/>
      <c r="BT2" s="40"/>
      <c r="BU2" s="40"/>
      <c r="BV2" s="38"/>
      <c r="BW2" s="38"/>
      <c r="BX2" s="38"/>
      <c r="BY2" s="38"/>
      <c r="BZ2" s="38"/>
      <c r="CA2" s="38"/>
      <c r="CB2" s="38"/>
      <c r="CC2" s="59"/>
      <c r="CD2" s="59"/>
      <c r="CK2" s="43"/>
      <c r="CL2" s="43"/>
      <c r="CM2" s="43"/>
      <c r="CN2" s="43"/>
      <c r="CO2" s="43"/>
      <c r="CP2" s="43"/>
      <c r="CQ2" s="40"/>
      <c r="CR2" s="40"/>
      <c r="CS2" s="40"/>
      <c r="CT2" s="40"/>
      <c r="DE2" s="38"/>
      <c r="DF2" s="38"/>
      <c r="DG2" s="38"/>
      <c r="DK2" s="38"/>
      <c r="DL2" s="38"/>
      <c r="DM2" s="38"/>
      <c r="DN2" s="38"/>
    </row>
    <row r="3" spans="1:118" s="17" customFormat="1" x14ac:dyDescent="0.2">
      <c r="C3" s="54"/>
      <c r="D3" s="54"/>
      <c r="E3" s="54"/>
      <c r="F3" s="57"/>
      <c r="G3" s="57"/>
      <c r="H3" s="34"/>
      <c r="I3" s="34"/>
      <c r="J3" s="34"/>
      <c r="K3" s="34"/>
      <c r="L3" s="34"/>
      <c r="M3" s="34"/>
      <c r="N3" s="40"/>
      <c r="O3" s="40"/>
      <c r="P3" s="40"/>
      <c r="Q3" s="40"/>
      <c r="R3" s="40"/>
      <c r="S3" s="40"/>
      <c r="T3" s="40"/>
      <c r="U3" s="40"/>
      <c r="V3" s="40"/>
      <c r="W3" s="40"/>
      <c r="X3" s="34"/>
      <c r="Y3" s="34"/>
      <c r="Z3" s="34"/>
      <c r="AA3" s="34"/>
      <c r="AB3" s="34"/>
      <c r="AC3" s="34"/>
      <c r="AD3" s="81"/>
      <c r="AE3" s="59"/>
      <c r="AF3" s="59"/>
      <c r="AM3" s="40"/>
      <c r="AN3" s="40"/>
      <c r="AO3" s="40"/>
      <c r="AP3" s="40"/>
      <c r="AQ3" s="40"/>
      <c r="AR3" s="40"/>
      <c r="AS3" s="40"/>
      <c r="AT3" s="40"/>
      <c r="AU3" s="40"/>
      <c r="AV3" s="40"/>
      <c r="BD3" s="57"/>
      <c r="BE3" s="57"/>
      <c r="BF3" s="38"/>
      <c r="BG3" s="38"/>
      <c r="BH3" s="38"/>
      <c r="BI3" s="38"/>
      <c r="BJ3" s="38"/>
      <c r="BK3" s="38"/>
      <c r="BL3" s="43"/>
      <c r="BM3" s="43"/>
      <c r="BN3" s="43"/>
      <c r="BO3" s="43"/>
      <c r="BP3" s="43"/>
      <c r="BQ3" s="43"/>
      <c r="BR3" s="40"/>
      <c r="BS3" s="40"/>
      <c r="BT3" s="40"/>
      <c r="BU3" s="40"/>
      <c r="BV3" s="38"/>
      <c r="BW3" s="38"/>
      <c r="BX3" s="38"/>
      <c r="BY3" s="38"/>
      <c r="BZ3" s="38"/>
      <c r="CA3" s="38"/>
      <c r="CB3" s="38"/>
      <c r="CC3" s="59"/>
      <c r="CD3" s="59"/>
      <c r="CK3" s="43"/>
      <c r="CL3" s="43"/>
      <c r="CM3" s="43"/>
      <c r="CN3" s="43"/>
      <c r="CO3" s="43"/>
      <c r="CP3" s="43"/>
      <c r="CQ3" s="40"/>
      <c r="CR3" s="40"/>
      <c r="CS3" s="40"/>
      <c r="CT3" s="40"/>
      <c r="DE3" s="38"/>
      <c r="DF3" s="38"/>
      <c r="DG3" s="38"/>
      <c r="DK3" s="38"/>
      <c r="DL3" s="38"/>
      <c r="DM3" s="38"/>
      <c r="DN3" s="38"/>
    </row>
    <row r="4" spans="1:118" s="17" customFormat="1" x14ac:dyDescent="0.2">
      <c r="A4" s="22"/>
      <c r="B4" s="22"/>
      <c r="C4" s="55"/>
      <c r="D4" s="113" t="s">
        <v>186</v>
      </c>
      <c r="E4" s="113"/>
      <c r="F4" s="53"/>
      <c r="G4" s="53"/>
      <c r="H4" s="106" t="s">
        <v>102</v>
      </c>
      <c r="I4" s="106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7" t="s">
        <v>103</v>
      </c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53"/>
      <c r="BE4" s="53"/>
      <c r="BF4" s="106" t="s">
        <v>105</v>
      </c>
      <c r="BG4" s="106"/>
      <c r="BH4" s="106"/>
      <c r="BI4" s="106"/>
      <c r="BJ4" s="106"/>
      <c r="BK4" s="106"/>
      <c r="BL4" s="106"/>
      <c r="BM4" s="106"/>
      <c r="BN4" s="106"/>
      <c r="BO4" s="106"/>
      <c r="BP4" s="106"/>
      <c r="BQ4" s="106"/>
      <c r="BR4" s="106"/>
      <c r="BS4" s="106"/>
      <c r="BT4" s="106"/>
      <c r="BU4" s="106"/>
      <c r="BV4" s="106"/>
      <c r="BW4" s="106"/>
      <c r="BX4" s="106"/>
      <c r="BY4" s="106"/>
      <c r="BZ4" s="106"/>
      <c r="CA4" s="106"/>
      <c r="CB4" s="106"/>
      <c r="CC4" s="61"/>
      <c r="CD4" s="61"/>
      <c r="CE4" s="107" t="s">
        <v>106</v>
      </c>
      <c r="CF4" s="107"/>
      <c r="CG4" s="107"/>
      <c r="CH4" s="107"/>
      <c r="CI4" s="107"/>
      <c r="CJ4" s="107"/>
      <c r="CK4" s="107"/>
      <c r="CL4" s="107"/>
      <c r="CM4" s="107"/>
      <c r="CN4" s="107"/>
      <c r="CO4" s="107"/>
      <c r="CP4" s="107"/>
      <c r="CQ4" s="107"/>
      <c r="CR4" s="107"/>
      <c r="CS4" s="107"/>
      <c r="CT4" s="107"/>
      <c r="CU4" s="107"/>
      <c r="CV4" s="107"/>
      <c r="CW4" s="107"/>
      <c r="CX4" s="107"/>
      <c r="CY4" s="107"/>
      <c r="CZ4" s="107"/>
      <c r="DA4" s="107"/>
      <c r="DB4" s="22"/>
      <c r="DC4" s="22"/>
      <c r="DD4" s="22"/>
      <c r="DE4" s="35"/>
      <c r="DF4" s="35"/>
      <c r="DG4" s="35"/>
      <c r="DH4" s="22"/>
      <c r="DI4" s="22"/>
      <c r="DJ4" s="22"/>
      <c r="DK4" s="85"/>
      <c r="DL4" s="85"/>
      <c r="DM4" s="85"/>
      <c r="DN4" s="85"/>
    </row>
    <row r="5" spans="1:118" s="17" customFormat="1" x14ac:dyDescent="0.2">
      <c r="A5" s="22"/>
      <c r="B5" s="22"/>
      <c r="C5" s="56"/>
      <c r="D5" s="56"/>
      <c r="E5" s="56"/>
      <c r="F5" s="52"/>
      <c r="G5" s="52"/>
      <c r="H5" s="35"/>
      <c r="I5" s="35"/>
      <c r="J5" s="35"/>
      <c r="K5" s="35"/>
      <c r="L5" s="35"/>
      <c r="M5" s="35"/>
      <c r="N5" s="51"/>
      <c r="O5" s="51"/>
      <c r="P5" s="51"/>
      <c r="Q5" s="51"/>
      <c r="R5" s="51"/>
      <c r="S5" s="51"/>
      <c r="T5" s="110" t="s">
        <v>155</v>
      </c>
      <c r="U5" s="110"/>
      <c r="V5" s="110"/>
      <c r="W5" s="110"/>
      <c r="X5" s="35"/>
      <c r="Y5" s="35"/>
      <c r="Z5" s="35"/>
      <c r="AA5" s="35"/>
      <c r="AB5" s="35"/>
      <c r="AC5" s="35"/>
      <c r="AD5" s="81" t="s">
        <v>100</v>
      </c>
      <c r="AE5" s="59"/>
      <c r="AF5" s="59"/>
      <c r="AG5" s="22"/>
      <c r="AH5" s="22"/>
      <c r="AI5" s="22"/>
      <c r="AJ5" s="22"/>
      <c r="AK5" s="22"/>
      <c r="AL5" s="22"/>
      <c r="AM5" s="51"/>
      <c r="AN5" s="51"/>
      <c r="AO5" s="51"/>
      <c r="AP5" s="51"/>
      <c r="AQ5" s="51"/>
      <c r="AR5" s="51"/>
      <c r="AS5" s="110" t="s">
        <v>155</v>
      </c>
      <c r="AT5" s="110"/>
      <c r="AU5" s="110"/>
      <c r="AV5" s="110"/>
      <c r="AW5" s="22"/>
      <c r="AX5" s="22"/>
      <c r="AY5" s="22"/>
      <c r="AZ5" s="22"/>
      <c r="BA5" s="22"/>
      <c r="BB5" s="22"/>
      <c r="BC5" s="80" t="s">
        <v>100</v>
      </c>
      <c r="BD5" s="52"/>
      <c r="BE5" s="52"/>
      <c r="BF5" s="35"/>
      <c r="BG5" s="35"/>
      <c r="BH5" s="35"/>
      <c r="BI5" s="35"/>
      <c r="BJ5" s="35"/>
      <c r="BK5" s="35"/>
      <c r="BL5" s="51"/>
      <c r="BM5" s="51"/>
      <c r="BN5" s="51"/>
      <c r="BO5" s="51"/>
      <c r="BP5" s="51"/>
      <c r="BQ5" s="51"/>
      <c r="BR5" s="110" t="s">
        <v>155</v>
      </c>
      <c r="BS5" s="110"/>
      <c r="BT5" s="110"/>
      <c r="BU5" s="110"/>
      <c r="BV5" s="35"/>
      <c r="BW5" s="35"/>
      <c r="BX5" s="35"/>
      <c r="BY5" s="35"/>
      <c r="BZ5" s="35"/>
      <c r="CA5" s="35"/>
      <c r="CB5" s="81" t="s">
        <v>100</v>
      </c>
      <c r="CC5" s="59"/>
      <c r="CD5" s="59"/>
      <c r="CE5" s="22"/>
      <c r="CF5" s="22"/>
      <c r="CG5" s="22"/>
      <c r="CH5" s="22"/>
      <c r="CI5" s="22"/>
      <c r="CJ5" s="22"/>
      <c r="CK5" s="51"/>
      <c r="CL5" s="51"/>
      <c r="CM5" s="51"/>
      <c r="CN5" s="51"/>
      <c r="CO5" s="51"/>
      <c r="CP5" s="51"/>
      <c r="CQ5" s="110" t="s">
        <v>155</v>
      </c>
      <c r="CR5" s="110"/>
      <c r="CS5" s="110"/>
      <c r="CT5" s="110"/>
      <c r="CU5" s="22"/>
      <c r="CV5" s="22"/>
      <c r="CW5" s="22"/>
      <c r="CX5" s="22"/>
      <c r="CY5" s="22"/>
      <c r="CZ5" s="22"/>
      <c r="DA5" s="80" t="s">
        <v>100</v>
      </c>
      <c r="DB5" s="111" t="s">
        <v>150</v>
      </c>
      <c r="DC5" s="111"/>
      <c r="DD5" s="111"/>
      <c r="DE5" s="105" t="s">
        <v>151</v>
      </c>
      <c r="DF5" s="105"/>
      <c r="DG5" s="105"/>
      <c r="DH5" s="111" t="s">
        <v>185</v>
      </c>
      <c r="DI5" s="111"/>
      <c r="DJ5" s="111"/>
      <c r="DK5" s="86"/>
      <c r="DL5" s="105" t="s">
        <v>201</v>
      </c>
      <c r="DM5" s="105"/>
      <c r="DN5" s="105"/>
    </row>
    <row r="6" spans="1:118" s="17" customFormat="1" ht="34" x14ac:dyDescent="0.2">
      <c r="A6" s="22"/>
      <c r="B6" s="22"/>
      <c r="C6" s="55"/>
      <c r="D6" s="55" t="s">
        <v>157</v>
      </c>
      <c r="E6" s="55" t="s">
        <v>158</v>
      </c>
      <c r="F6" s="53" t="s">
        <v>157</v>
      </c>
      <c r="G6" s="53" t="s">
        <v>158</v>
      </c>
      <c r="H6" s="35" t="s">
        <v>94</v>
      </c>
      <c r="I6" s="35" t="s">
        <v>215</v>
      </c>
      <c r="J6" s="35" t="s">
        <v>95</v>
      </c>
      <c r="K6" s="35" t="s">
        <v>215</v>
      </c>
      <c r="L6" s="35" t="s">
        <v>96</v>
      </c>
      <c r="M6" s="35" t="s">
        <v>215</v>
      </c>
      <c r="N6" s="50" t="s">
        <v>150</v>
      </c>
      <c r="O6" s="51"/>
      <c r="P6" s="51"/>
      <c r="Q6" s="51" t="s">
        <v>151</v>
      </c>
      <c r="R6" s="51"/>
      <c r="S6" s="51"/>
      <c r="T6" s="51" t="s">
        <v>152</v>
      </c>
      <c r="U6" s="51" t="s">
        <v>153</v>
      </c>
      <c r="V6" s="51" t="s">
        <v>152</v>
      </c>
      <c r="W6" s="51" t="s">
        <v>154</v>
      </c>
      <c r="X6" s="35" t="s">
        <v>97</v>
      </c>
      <c r="Y6" s="35"/>
      <c r="Z6" s="35" t="s">
        <v>98</v>
      </c>
      <c r="AA6" s="35"/>
      <c r="AB6" s="35" t="s">
        <v>99</v>
      </c>
      <c r="AC6" s="35"/>
      <c r="AD6" s="81" t="s">
        <v>101</v>
      </c>
      <c r="AE6" s="59" t="s">
        <v>157</v>
      </c>
      <c r="AF6" s="59" t="s">
        <v>158</v>
      </c>
      <c r="AG6" s="22" t="s">
        <v>94</v>
      </c>
      <c r="AH6" s="22"/>
      <c r="AI6" s="22" t="s">
        <v>95</v>
      </c>
      <c r="AJ6" s="22"/>
      <c r="AK6" s="22" t="s">
        <v>96</v>
      </c>
      <c r="AL6" s="22"/>
      <c r="AM6" s="50" t="s">
        <v>150</v>
      </c>
      <c r="AN6" s="51"/>
      <c r="AO6" s="51"/>
      <c r="AP6" s="51" t="s">
        <v>151</v>
      </c>
      <c r="AQ6" s="51"/>
      <c r="AR6" s="51"/>
      <c r="AS6" s="51" t="s">
        <v>152</v>
      </c>
      <c r="AT6" s="51" t="s">
        <v>153</v>
      </c>
      <c r="AU6" s="51" t="s">
        <v>152</v>
      </c>
      <c r="AV6" s="51" t="s">
        <v>154</v>
      </c>
      <c r="AW6" s="22" t="s">
        <v>97</v>
      </c>
      <c r="AX6" s="22"/>
      <c r="AY6" s="22" t="s">
        <v>98</v>
      </c>
      <c r="AZ6" s="22"/>
      <c r="BA6" s="22" t="s">
        <v>99</v>
      </c>
      <c r="BB6" s="22"/>
      <c r="BC6" s="80" t="s">
        <v>101</v>
      </c>
      <c r="BD6" s="53" t="s">
        <v>157</v>
      </c>
      <c r="BE6" s="53" t="s">
        <v>158</v>
      </c>
      <c r="BF6" s="35" t="s">
        <v>94</v>
      </c>
      <c r="BG6" s="35"/>
      <c r="BH6" s="35" t="s">
        <v>95</v>
      </c>
      <c r="BI6" s="35"/>
      <c r="BJ6" s="35" t="s">
        <v>96</v>
      </c>
      <c r="BK6" s="35"/>
      <c r="BL6" s="50" t="s">
        <v>150</v>
      </c>
      <c r="BM6" s="51"/>
      <c r="BN6" s="51"/>
      <c r="BO6" s="51" t="s">
        <v>151</v>
      </c>
      <c r="BP6" s="51"/>
      <c r="BQ6" s="51"/>
      <c r="BR6" s="51" t="s">
        <v>152</v>
      </c>
      <c r="BS6" s="51" t="s">
        <v>153</v>
      </c>
      <c r="BT6" s="51" t="s">
        <v>152</v>
      </c>
      <c r="BU6" s="51" t="s">
        <v>153</v>
      </c>
      <c r="BV6" s="35" t="s">
        <v>97</v>
      </c>
      <c r="BW6" s="35"/>
      <c r="BX6" s="35" t="s">
        <v>98</v>
      </c>
      <c r="BY6" s="35"/>
      <c r="BZ6" s="35" t="s">
        <v>99</v>
      </c>
      <c r="CA6" s="35"/>
      <c r="CB6" s="81" t="s">
        <v>101</v>
      </c>
      <c r="CC6" s="59" t="s">
        <v>157</v>
      </c>
      <c r="CD6" s="59" t="s">
        <v>158</v>
      </c>
      <c r="CE6" s="22" t="s">
        <v>94</v>
      </c>
      <c r="CF6" s="22"/>
      <c r="CG6" s="22" t="s">
        <v>95</v>
      </c>
      <c r="CH6" s="22"/>
      <c r="CI6" s="22" t="s">
        <v>96</v>
      </c>
      <c r="CJ6" s="22"/>
      <c r="CK6" s="50" t="s">
        <v>150</v>
      </c>
      <c r="CL6" s="51"/>
      <c r="CM6" s="51"/>
      <c r="CN6" s="51" t="s">
        <v>151</v>
      </c>
      <c r="CO6" s="51"/>
      <c r="CP6" s="51"/>
      <c r="CQ6" s="51" t="s">
        <v>152</v>
      </c>
      <c r="CR6" s="51" t="s">
        <v>153</v>
      </c>
      <c r="CS6" s="51" t="s">
        <v>152</v>
      </c>
      <c r="CT6" s="51" t="s">
        <v>154</v>
      </c>
      <c r="CU6" s="22" t="s">
        <v>97</v>
      </c>
      <c r="CV6" s="22"/>
      <c r="CW6" s="22" t="s">
        <v>98</v>
      </c>
      <c r="CX6" s="22"/>
      <c r="CY6" s="22" t="s">
        <v>99</v>
      </c>
      <c r="CZ6" s="22"/>
      <c r="DA6" s="80" t="s">
        <v>101</v>
      </c>
      <c r="DB6" s="22" t="s">
        <v>182</v>
      </c>
      <c r="DC6" s="22" t="s">
        <v>183</v>
      </c>
      <c r="DD6" s="22" t="s">
        <v>184</v>
      </c>
      <c r="DE6" s="35" t="s">
        <v>182</v>
      </c>
      <c r="DF6" s="35" t="s">
        <v>183</v>
      </c>
      <c r="DG6" s="35" t="s">
        <v>184</v>
      </c>
      <c r="DH6" s="22" t="s">
        <v>182</v>
      </c>
      <c r="DI6" s="22" t="s">
        <v>183</v>
      </c>
      <c r="DJ6" s="22" t="s">
        <v>184</v>
      </c>
      <c r="DK6" s="85" t="s">
        <v>205</v>
      </c>
      <c r="DL6" s="85" t="s">
        <v>182</v>
      </c>
      <c r="DM6" s="85" t="s">
        <v>183</v>
      </c>
      <c r="DN6" s="85" t="s">
        <v>184</v>
      </c>
    </row>
    <row r="7" spans="1:118" s="10" customFormat="1" ht="17" x14ac:dyDescent="0.2">
      <c r="A7" s="108" t="s">
        <v>193</v>
      </c>
      <c r="B7" s="108"/>
      <c r="C7" s="56" t="s">
        <v>22</v>
      </c>
      <c r="D7" s="56"/>
      <c r="E7" s="56"/>
      <c r="F7" s="58"/>
      <c r="G7" s="52"/>
      <c r="H7" s="36"/>
      <c r="I7" s="36"/>
      <c r="J7" s="36"/>
      <c r="K7" s="36"/>
      <c r="L7" s="36"/>
      <c r="M7" s="36"/>
      <c r="N7" s="41"/>
      <c r="O7" s="41"/>
      <c r="P7" s="41"/>
      <c r="Q7" s="41"/>
      <c r="R7" s="41"/>
      <c r="S7" s="41"/>
      <c r="T7" s="79"/>
      <c r="U7" s="79"/>
      <c r="V7" s="79"/>
      <c r="W7" s="79"/>
      <c r="X7" s="36"/>
      <c r="Y7" s="36"/>
      <c r="Z7" s="36"/>
      <c r="AA7" s="36"/>
      <c r="AB7" s="36"/>
      <c r="AC7" s="36"/>
      <c r="AD7" s="37"/>
      <c r="AE7" s="23">
        <v>50780.782999999996</v>
      </c>
      <c r="AF7" s="56">
        <f>SQRT(AE7/PI())</f>
        <v>127.13781993196899</v>
      </c>
      <c r="AG7" s="23">
        <v>-0.57328499189995752</v>
      </c>
      <c r="AH7" s="23">
        <v>1.0870213531915543E-2</v>
      </c>
      <c r="AI7" s="24">
        <v>-5.4002058906072792E-2</v>
      </c>
      <c r="AJ7" s="24">
        <v>1.1272316734997453E-2</v>
      </c>
      <c r="AK7" s="24">
        <v>1.0968351802269427E-2</v>
      </c>
      <c r="AL7" s="24">
        <v>7.2529518546139335E-4</v>
      </c>
      <c r="AM7" s="41">
        <v>-9.7181949999999997</v>
      </c>
      <c r="AN7" s="41">
        <v>-12.344611</v>
      </c>
      <c r="AO7" s="41">
        <v>-7.3291110000000002</v>
      </c>
      <c r="AP7" s="41">
        <v>-1.934944</v>
      </c>
      <c r="AQ7" s="41">
        <v>-3.14161</v>
      </c>
      <c r="AR7" s="41">
        <v>-0.90920400000000001</v>
      </c>
      <c r="AS7" s="79">
        <f>ABS(AM7-AN7)</f>
        <v>2.6264160000000007</v>
      </c>
      <c r="AT7" s="79">
        <f t="shared" ref="AT7:AT23" si="0">ABS(AM7-AO7)</f>
        <v>2.3890839999999995</v>
      </c>
      <c r="AU7" s="79">
        <f t="shared" ref="AU7:AU22" si="1">ABS(AP7-AQ7)</f>
        <v>1.206666</v>
      </c>
      <c r="AV7" s="79">
        <f>ABS(AP7-AR7)</f>
        <v>1.0257399999999999</v>
      </c>
      <c r="AW7" s="24">
        <v>53.935034995995181</v>
      </c>
      <c r="AX7" s="24">
        <v>1.2295991099380936</v>
      </c>
      <c r="AY7" s="24">
        <v>53.183096379362205</v>
      </c>
      <c r="AZ7" s="24">
        <v>1.2417603453184674</v>
      </c>
      <c r="BA7" s="24">
        <v>8.1883333333333308</v>
      </c>
      <c r="BB7" s="24">
        <v>4.369192412029177</v>
      </c>
      <c r="BC7" s="24" t="s">
        <v>101</v>
      </c>
      <c r="BD7" s="58">
        <v>48552.204666666665</v>
      </c>
      <c r="BE7" s="52">
        <f>SQRT(BD7/PI())</f>
        <v>124.31671947658037</v>
      </c>
      <c r="BF7" s="36">
        <v>-0.59204027233625522</v>
      </c>
      <c r="BG7" s="36">
        <v>6.4077305611881597E-3</v>
      </c>
      <c r="BH7" s="36">
        <v>3.0122484362094207E-2</v>
      </c>
      <c r="BI7" s="36">
        <v>9.5143270397721261E-3</v>
      </c>
      <c r="BJ7" s="36">
        <v>4.9154160598158587E-2</v>
      </c>
      <c r="BK7" s="36">
        <v>2.9216673480690035E-3</v>
      </c>
      <c r="BL7" s="41">
        <v>13.070755</v>
      </c>
      <c r="BM7" s="41">
        <v>11.42456</v>
      </c>
      <c r="BN7" s="41">
        <v>14.743223</v>
      </c>
      <c r="BO7" s="41">
        <v>15.179614000000001</v>
      </c>
      <c r="BP7" s="41">
        <v>14.268867999999999</v>
      </c>
      <c r="BQ7" s="41">
        <v>16.073718</v>
      </c>
      <c r="BR7" s="79">
        <f>ABS(BL7-BM7)</f>
        <v>1.6461950000000005</v>
      </c>
      <c r="BS7" s="79">
        <f t="shared" ref="BS7:BS22" si="2">ABS(BL7-BN7)</f>
        <v>1.6724680000000003</v>
      </c>
      <c r="BT7" s="79">
        <f t="shared" ref="BT7:BT23" si="3">ABS(BO7-BP7)</f>
        <v>0.91074600000000139</v>
      </c>
      <c r="BU7" s="79">
        <f>ABS(BO7-BQ7)</f>
        <v>0.89410399999999868</v>
      </c>
      <c r="BV7" s="36">
        <v>56.268880141348831</v>
      </c>
      <c r="BW7" s="36">
        <v>0.6660652804182452</v>
      </c>
      <c r="BX7" s="36">
        <v>56.27589506269414</v>
      </c>
      <c r="BY7" s="36">
        <v>0.67723322346279013</v>
      </c>
      <c r="BZ7" s="36">
        <v>6.6956666666666642</v>
      </c>
      <c r="CA7" s="36">
        <v>7.9612612275526686</v>
      </c>
      <c r="CB7" s="37" t="s">
        <v>101</v>
      </c>
      <c r="CC7" s="23">
        <v>138434.79266666668</v>
      </c>
      <c r="CD7" s="56">
        <f>SQRT(CC7/PI())</f>
        <v>209.91703860716817</v>
      </c>
      <c r="CE7" s="25">
        <v>0.1631348735908412</v>
      </c>
      <c r="CF7" s="25">
        <v>1.5285245352090521E-2</v>
      </c>
      <c r="CG7" s="25">
        <v>-6.2712795796401322E-3</v>
      </c>
      <c r="CH7" s="25">
        <v>1.7020742760783188E-2</v>
      </c>
      <c r="CI7" s="25">
        <v>2.9735207817815942E-3</v>
      </c>
      <c r="CJ7" s="25">
        <v>1.40982768306868E-2</v>
      </c>
      <c r="CK7" s="41">
        <v>-0.924979</v>
      </c>
      <c r="CL7" s="41">
        <v>-5.5610980000000003</v>
      </c>
      <c r="CM7" s="41">
        <v>3.1741640000000002</v>
      </c>
      <c r="CN7" s="41">
        <v>0.10897999999999999</v>
      </c>
      <c r="CO7" s="41">
        <v>-4.6054269999999997</v>
      </c>
      <c r="CP7" s="41">
        <v>4.2891279999999998</v>
      </c>
      <c r="CQ7" s="79">
        <f t="shared" ref="CQ7:CQ23" si="4">ABS(CK7-CL7)</f>
        <v>4.6361190000000008</v>
      </c>
      <c r="CR7" s="79">
        <f t="shared" ref="CR7:CR23" si="5">ABS(CK7-CM7)</f>
        <v>4.0991429999999998</v>
      </c>
      <c r="CS7" s="79">
        <f t="shared" ref="CS7:CS23" si="6">ABS(CN7-CO7)</f>
        <v>4.7144069999999996</v>
      </c>
      <c r="CT7" s="79">
        <f t="shared" ref="CT7:CT23" si="7">ABS(CN7-CP7)</f>
        <v>4.180148</v>
      </c>
      <c r="CU7" s="25">
        <v>62.004822778347489</v>
      </c>
      <c r="CV7" s="25">
        <v>0.14644909894776234</v>
      </c>
      <c r="CW7" s="25">
        <v>61.178413179207524</v>
      </c>
      <c r="CX7" s="25">
        <v>5.1911571488300778E-2</v>
      </c>
      <c r="CY7" s="25">
        <v>11.804666666666668</v>
      </c>
      <c r="CZ7" s="25">
        <v>7.7137896220556321</v>
      </c>
      <c r="DA7" s="24" t="s">
        <v>101</v>
      </c>
      <c r="DB7" s="23" t="e">
        <f t="shared" ref="DB7:DB23" si="8">(AM7-N7)/ABS(N7)*100</f>
        <v>#DIV/0!</v>
      </c>
      <c r="DC7" s="23">
        <f t="shared" ref="DC7:DC23" si="9">(BL7-AM7)/ABS(AM7)*100</f>
        <v>234.49776424531512</v>
      </c>
      <c r="DD7" s="23">
        <f t="shared" ref="DD7:DD23" si="10">(CK7-BL7)/ABS(BL7)*100</f>
        <v>-107.07670673958773</v>
      </c>
      <c r="DE7" s="58" t="e">
        <f t="shared" ref="DE7:DE23" si="11">(AP7-Q7)/ABS(Q7)*100</f>
        <v>#DIV/0!</v>
      </c>
      <c r="DF7" s="58">
        <f t="shared" ref="DF7:DF23" si="12">(BO7-AP7)/ABS(AP7)*100</f>
        <v>884.49887955413703</v>
      </c>
      <c r="DG7" s="58">
        <f t="shared" ref="DG7:DG23" si="13">(CN7-BO7)/ABS(BO7)*100</f>
        <v>-99.282063430598427</v>
      </c>
      <c r="DH7" s="23">
        <f t="shared" ref="DH7:DH23" si="14">(AW7-X7)</f>
        <v>53.935034995995181</v>
      </c>
      <c r="DI7" s="23">
        <f t="shared" ref="DI7:DI23" si="15">(BV7-AW7)</f>
        <v>2.3338451453536493</v>
      </c>
      <c r="DJ7" s="23">
        <f t="shared" ref="DJ7:DJ23" si="16">(CU7-BV7)</f>
        <v>5.7359426369986579</v>
      </c>
      <c r="DK7" s="58" t="e">
        <f t="shared" ref="DK7:DL23" si="17">(AU7-V7)/ABS(V7)*100</f>
        <v>#DIV/0!</v>
      </c>
      <c r="DL7" s="58" t="e">
        <f t="shared" si="17"/>
        <v>#DIV/0!</v>
      </c>
      <c r="DM7" s="58">
        <f t="shared" ref="DM7:DM23" si="18">(BU7-AV7)/ABS(AV7)*100</f>
        <v>-12.833271589291751</v>
      </c>
      <c r="DN7" s="58">
        <f t="shared" ref="DN7:DN23" si="19">(CT7-BU7)/ABS(BU7)*100</f>
        <v>367.52368851945704</v>
      </c>
    </row>
    <row r="8" spans="1:118" s="10" customFormat="1" ht="17" x14ac:dyDescent="0.2">
      <c r="A8" s="23"/>
      <c r="B8" s="23"/>
      <c r="C8" s="56" t="s">
        <v>1</v>
      </c>
      <c r="D8" s="56"/>
      <c r="E8" s="56"/>
      <c r="F8" s="58"/>
      <c r="G8" s="52"/>
      <c r="H8" s="36"/>
      <c r="I8" s="36"/>
      <c r="J8" s="36"/>
      <c r="K8" s="36"/>
      <c r="L8" s="36"/>
      <c r="M8" s="36"/>
      <c r="N8" s="41"/>
      <c r="O8" s="41"/>
      <c r="P8" s="41"/>
      <c r="Q8" s="41"/>
      <c r="R8" s="41"/>
      <c r="S8" s="41"/>
      <c r="T8" s="79"/>
      <c r="U8" s="79"/>
      <c r="V8" s="79"/>
      <c r="W8" s="79"/>
      <c r="X8" s="36"/>
      <c r="Y8" s="36"/>
      <c r="Z8" s="36"/>
      <c r="AA8" s="36"/>
      <c r="AB8" s="36"/>
      <c r="AC8" s="36"/>
      <c r="AD8" s="37"/>
      <c r="AE8" s="23">
        <v>40908.18</v>
      </c>
      <c r="AF8" s="56">
        <f t="shared" ref="AF8:AF23" si="20">SQRT(AE8/PI())</f>
        <v>114.11169142461267</v>
      </c>
      <c r="AG8" s="23">
        <v>-0.64012014747704804</v>
      </c>
      <c r="AH8" s="23">
        <v>5.2547996527299952E-3</v>
      </c>
      <c r="AI8" s="24">
        <v>-2.3222434519316253E-2</v>
      </c>
      <c r="AJ8" s="24">
        <v>1.5212826195276162E-2</v>
      </c>
      <c r="AK8" s="24">
        <v>8.2204344644215457E-2</v>
      </c>
      <c r="AL8" s="24">
        <v>9.213787301950797E-3</v>
      </c>
      <c r="AM8" s="41">
        <v>8.1597580000000001</v>
      </c>
      <c r="AN8" s="41">
        <v>5.0128190000000004</v>
      </c>
      <c r="AO8" s="41">
        <v>10.812236</v>
      </c>
      <c r="AP8" s="41">
        <v>19.330825000000001</v>
      </c>
      <c r="AQ8" s="41">
        <v>17.016696</v>
      </c>
      <c r="AR8" s="41">
        <v>21.525375</v>
      </c>
      <c r="AS8" s="79">
        <f t="shared" ref="AS8:AS23" si="21">ABS(AM8-AN8)</f>
        <v>3.1469389999999997</v>
      </c>
      <c r="AT8" s="79">
        <f t="shared" si="0"/>
        <v>2.6524780000000003</v>
      </c>
      <c r="AU8" s="79">
        <f t="shared" si="1"/>
        <v>2.3141290000000012</v>
      </c>
      <c r="AV8" s="79">
        <f t="shared" ref="AV8:AV23" si="22">ABS(AP8-AR8)</f>
        <v>2.1945499999999996</v>
      </c>
      <c r="AW8" s="24">
        <v>64.236075856778911</v>
      </c>
      <c r="AX8" s="24">
        <v>0.47989507521707864</v>
      </c>
      <c r="AY8" s="24">
        <v>64.389634041820315</v>
      </c>
      <c r="AZ8" s="24">
        <v>0.58222413268039264</v>
      </c>
      <c r="BA8" s="24">
        <v>35.629333333333335</v>
      </c>
      <c r="BB8" s="24">
        <v>4.3664427550734546</v>
      </c>
      <c r="BC8" s="24" t="s">
        <v>101</v>
      </c>
      <c r="BD8" s="58">
        <v>35887.572666666667</v>
      </c>
      <c r="BE8" s="52">
        <f t="shared" ref="BE8:BE23" si="23">SQRT(BD8/PI())</f>
        <v>106.88016266332674</v>
      </c>
      <c r="BF8" s="36">
        <v>-0.68429096088486163</v>
      </c>
      <c r="BG8" s="36">
        <v>2.219161768647962E-3</v>
      </c>
      <c r="BH8" s="36">
        <v>-2.4614196417110022E-2</v>
      </c>
      <c r="BI8" s="36">
        <v>6.220291154563462E-3</v>
      </c>
      <c r="BJ8" s="36">
        <v>3.0312113866747564E-2</v>
      </c>
      <c r="BK8" s="36">
        <v>1.0251319532261842E-2</v>
      </c>
      <c r="BL8" s="41">
        <v>0.17028799999999999</v>
      </c>
      <c r="BM8" s="41">
        <v>-2.1273789999999999</v>
      </c>
      <c r="BN8" s="41">
        <v>2.1206450000000001</v>
      </c>
      <c r="BO8" s="41">
        <v>6.3979229999999996</v>
      </c>
      <c r="BP8" s="41">
        <v>3.3925489999999998</v>
      </c>
      <c r="BQ8" s="41">
        <v>9.181578</v>
      </c>
      <c r="BR8" s="79">
        <f t="shared" ref="BR8:BR23" si="24">ABS(BL8-BM8)</f>
        <v>2.2976669999999997</v>
      </c>
      <c r="BS8" s="79">
        <f t="shared" si="2"/>
        <v>1.9503570000000001</v>
      </c>
      <c r="BT8" s="79">
        <f t="shared" si="3"/>
        <v>3.0053739999999998</v>
      </c>
      <c r="BU8" s="79">
        <f t="shared" ref="BU8:BU23" si="25">ABS(BO8-BQ8)</f>
        <v>2.7836550000000004</v>
      </c>
      <c r="BV8" s="36">
        <v>76.224827787201761</v>
      </c>
      <c r="BW8" s="36">
        <v>0.32334921857830534</v>
      </c>
      <c r="BX8" s="36">
        <v>76.017787644933833</v>
      </c>
      <c r="BY8" s="36">
        <v>0.34178041872174664</v>
      </c>
      <c r="BZ8" s="36">
        <v>44.679333333333339</v>
      </c>
      <c r="CA8" s="36">
        <v>1.9560251361711347</v>
      </c>
      <c r="CB8" s="37" t="s">
        <v>101</v>
      </c>
      <c r="CC8" s="23">
        <v>147503.19066666669</v>
      </c>
      <c r="CD8" s="56">
        <f t="shared" ref="CD8:CD23" si="26">SQRT(CC8/PI())</f>
        <v>216.68346460413784</v>
      </c>
      <c r="CE8" s="25">
        <v>0.29762742535025288</v>
      </c>
      <c r="CF8" s="25">
        <v>1.0547413959909579E-2</v>
      </c>
      <c r="CG8" s="25">
        <v>-4.1624277769308615E-3</v>
      </c>
      <c r="CH8" s="25">
        <v>9.6412719942926429E-3</v>
      </c>
      <c r="CI8" s="25">
        <v>1.1868823767919425E-2</v>
      </c>
      <c r="CJ8" s="25">
        <v>1.1232217467665945E-2</v>
      </c>
      <c r="CK8" s="41">
        <v>1.0831980000000001</v>
      </c>
      <c r="CL8" s="41">
        <v>-1.656272</v>
      </c>
      <c r="CM8" s="41">
        <v>3.703395</v>
      </c>
      <c r="CN8" s="41">
        <v>2.895435</v>
      </c>
      <c r="CO8" s="41">
        <v>-0.35797800000000002</v>
      </c>
      <c r="CP8" s="41">
        <v>5.9788759999999996</v>
      </c>
      <c r="CQ8" s="79">
        <f t="shared" si="4"/>
        <v>2.7394699999999998</v>
      </c>
      <c r="CR8" s="79">
        <f t="shared" si="5"/>
        <v>2.6201970000000001</v>
      </c>
      <c r="CS8" s="79">
        <f t="shared" si="6"/>
        <v>3.2534130000000001</v>
      </c>
      <c r="CT8" s="79">
        <f t="shared" si="7"/>
        <v>3.0834409999999997</v>
      </c>
      <c r="CU8" s="25">
        <v>64.291123324334478</v>
      </c>
      <c r="CV8" s="25">
        <v>1.2296680620469813</v>
      </c>
      <c r="CW8" s="25">
        <v>65.510132296442976</v>
      </c>
      <c r="CX8" s="25">
        <v>1.2600100213122689</v>
      </c>
      <c r="CY8" s="25">
        <v>42.847666666666669</v>
      </c>
      <c r="CZ8" s="25">
        <v>2.1001205520953703</v>
      </c>
      <c r="DA8" s="24" t="s">
        <v>101</v>
      </c>
      <c r="DB8" s="23" t="e">
        <f t="shared" si="8"/>
        <v>#DIV/0!</v>
      </c>
      <c r="DC8" s="23">
        <f t="shared" si="9"/>
        <v>-97.91307536326444</v>
      </c>
      <c r="DD8" s="23">
        <f t="shared" si="10"/>
        <v>536.09766982993528</v>
      </c>
      <c r="DE8" s="58" t="e">
        <f t="shared" si="11"/>
        <v>#DIV/0!</v>
      </c>
      <c r="DF8" s="58">
        <f t="shared" si="12"/>
        <v>-66.903000777256025</v>
      </c>
      <c r="DG8" s="58">
        <f t="shared" si="13"/>
        <v>-54.744141184568804</v>
      </c>
      <c r="DH8" s="23">
        <f t="shared" si="14"/>
        <v>64.236075856778911</v>
      </c>
      <c r="DI8" s="23">
        <f t="shared" si="15"/>
        <v>11.98875193042285</v>
      </c>
      <c r="DJ8" s="23">
        <f t="shared" si="16"/>
        <v>-11.933704462867283</v>
      </c>
      <c r="DK8" s="58" t="e">
        <f t="shared" si="17"/>
        <v>#DIV/0!</v>
      </c>
      <c r="DL8" s="58" t="e">
        <f t="shared" si="17"/>
        <v>#DIV/0!</v>
      </c>
      <c r="DM8" s="58">
        <f t="shared" si="18"/>
        <v>26.843999908865189</v>
      </c>
      <c r="DN8" s="58">
        <f t="shared" si="19"/>
        <v>10.769509871014877</v>
      </c>
    </row>
    <row r="9" spans="1:118" s="10" customFormat="1" ht="17" x14ac:dyDescent="0.2">
      <c r="A9" s="23"/>
      <c r="B9" s="23"/>
      <c r="C9" s="56" t="s">
        <v>2</v>
      </c>
      <c r="D9" s="56"/>
      <c r="E9" s="56"/>
      <c r="F9" s="58"/>
      <c r="G9" s="52"/>
      <c r="H9" s="36"/>
      <c r="I9" s="36"/>
      <c r="J9" s="36"/>
      <c r="K9" s="36"/>
      <c r="L9" s="36"/>
      <c r="M9" s="36"/>
      <c r="N9" s="41"/>
      <c r="O9" s="41"/>
      <c r="P9" s="41"/>
      <c r="Q9" s="41"/>
      <c r="R9" s="41"/>
      <c r="S9" s="41"/>
      <c r="T9" s="79"/>
      <c r="U9" s="79"/>
      <c r="V9" s="79"/>
      <c r="W9" s="79"/>
      <c r="X9" s="36"/>
      <c r="Y9" s="36"/>
      <c r="Z9" s="36"/>
      <c r="AA9" s="36"/>
      <c r="AB9" s="36"/>
      <c r="AC9" s="36"/>
      <c r="AD9" s="37"/>
      <c r="AE9" s="23">
        <v>48072.421999999999</v>
      </c>
      <c r="AF9" s="56">
        <f t="shared" si="20"/>
        <v>123.70095866806835</v>
      </c>
      <c r="AG9" s="23">
        <v>-0.61439136537165673</v>
      </c>
      <c r="AH9" s="23">
        <v>2.9182718942218546E-3</v>
      </c>
      <c r="AI9" s="24">
        <v>2.6706476882332273E-2</v>
      </c>
      <c r="AJ9" s="24">
        <v>9.8209424173391954E-3</v>
      </c>
      <c r="AK9" s="24">
        <v>5.5455196112842407E-2</v>
      </c>
      <c r="AL9" s="24">
        <v>4.2338708434529818E-3</v>
      </c>
      <c r="AM9" s="41">
        <v>13.262794</v>
      </c>
      <c r="AN9" s="41">
        <v>11.4786</v>
      </c>
      <c r="AO9" s="41">
        <v>15.053773</v>
      </c>
      <c r="AP9" s="41">
        <v>16.413641999999999</v>
      </c>
      <c r="AQ9" s="41">
        <v>15.299783</v>
      </c>
      <c r="AR9" s="41">
        <v>17.538737999999999</v>
      </c>
      <c r="AS9" s="79">
        <f t="shared" si="21"/>
        <v>1.7841939999999994</v>
      </c>
      <c r="AT9" s="79">
        <f t="shared" si="0"/>
        <v>1.7909790000000001</v>
      </c>
      <c r="AU9" s="79">
        <f t="shared" si="1"/>
        <v>1.1138589999999997</v>
      </c>
      <c r="AV9" s="79">
        <f t="shared" si="22"/>
        <v>1.1250959999999992</v>
      </c>
      <c r="AW9" s="24">
        <v>74.807564398453209</v>
      </c>
      <c r="AX9" s="24">
        <v>0.39512233157662852</v>
      </c>
      <c r="AY9" s="24">
        <v>74.683288691844012</v>
      </c>
      <c r="AZ9" s="24">
        <v>0.43997358560141592</v>
      </c>
      <c r="BA9" s="24">
        <v>7.6913333333333371</v>
      </c>
      <c r="BB9" s="24">
        <v>3.4106642070619193</v>
      </c>
      <c r="BC9" s="24" t="s">
        <v>101</v>
      </c>
      <c r="BD9" s="58">
        <v>45866.815333333332</v>
      </c>
      <c r="BE9" s="52">
        <f t="shared" si="23"/>
        <v>120.82988358997238</v>
      </c>
      <c r="BF9" s="36">
        <v>-0.63208840168384839</v>
      </c>
      <c r="BG9" s="36">
        <v>1.5801669017886004E-3</v>
      </c>
      <c r="BH9" s="36">
        <v>9.4807161466181178E-2</v>
      </c>
      <c r="BI9" s="36">
        <v>8.5937921688694317E-3</v>
      </c>
      <c r="BJ9" s="36">
        <v>0.14366926794347715</v>
      </c>
      <c r="BK9" s="36">
        <v>1.100977511448931E-2</v>
      </c>
      <c r="BL9" s="41">
        <v>30.825451999999999</v>
      </c>
      <c r="BM9" s="41">
        <v>29.675719000000001</v>
      </c>
      <c r="BN9" s="41">
        <v>31.928536000000001</v>
      </c>
      <c r="BO9" s="41">
        <v>35.255606</v>
      </c>
      <c r="BP9" s="41">
        <v>33.694623999999997</v>
      </c>
      <c r="BQ9" s="41">
        <v>36.826883000000002</v>
      </c>
      <c r="BR9" s="79">
        <f t="shared" si="24"/>
        <v>1.1497329999999977</v>
      </c>
      <c r="BS9" s="79">
        <f t="shared" si="2"/>
        <v>1.1030840000000026</v>
      </c>
      <c r="BT9" s="79">
        <f t="shared" si="3"/>
        <v>1.5609820000000028</v>
      </c>
      <c r="BU9" s="79">
        <f t="shared" si="25"/>
        <v>1.571277000000002</v>
      </c>
      <c r="BV9" s="36">
        <v>94.605291008210273</v>
      </c>
      <c r="BW9" s="36">
        <v>0.25816250265538565</v>
      </c>
      <c r="BX9" s="36">
        <v>94.667265423679467</v>
      </c>
      <c r="BY9" s="36">
        <v>0.26320487066368514</v>
      </c>
      <c r="BZ9" s="36">
        <v>60.891333333333328</v>
      </c>
      <c r="CA9" s="36">
        <v>20.959044284826856</v>
      </c>
      <c r="CB9" s="37" t="s">
        <v>100</v>
      </c>
      <c r="CC9" s="23">
        <v>151469.26566666664</v>
      </c>
      <c r="CD9" s="56">
        <f t="shared" si="26"/>
        <v>219.57724088506762</v>
      </c>
      <c r="CE9" s="25">
        <v>0.21502360002518217</v>
      </c>
      <c r="CF9" s="25">
        <v>1.024053255138215E-2</v>
      </c>
      <c r="CG9" s="25">
        <v>2.0442388417943823E-3</v>
      </c>
      <c r="CH9" s="25">
        <v>1.4910990075934612E-2</v>
      </c>
      <c r="CI9" s="25">
        <v>1.3516662855380326E-2</v>
      </c>
      <c r="CJ9" s="25">
        <v>5.8948303737261206E-3</v>
      </c>
      <c r="CK9" s="41">
        <v>2.5497160000000001</v>
      </c>
      <c r="CL9" s="41">
        <v>-0.51590499999999995</v>
      </c>
      <c r="CM9" s="41">
        <v>5.654401</v>
      </c>
      <c r="CN9" s="41">
        <v>3.8593039999999998</v>
      </c>
      <c r="CO9" s="41">
        <v>1.821064</v>
      </c>
      <c r="CP9" s="41">
        <v>5.8481230000000002</v>
      </c>
      <c r="CQ9" s="79">
        <f t="shared" si="4"/>
        <v>3.0656210000000002</v>
      </c>
      <c r="CR9" s="79">
        <f t="shared" si="5"/>
        <v>3.1046849999999999</v>
      </c>
      <c r="CS9" s="79">
        <f t="shared" si="6"/>
        <v>2.0382400000000001</v>
      </c>
      <c r="CT9" s="79">
        <f t="shared" si="7"/>
        <v>1.9888190000000003</v>
      </c>
      <c r="CU9" s="25">
        <v>54.875134620781999</v>
      </c>
      <c r="CV9" s="25">
        <v>1.8532868171387005</v>
      </c>
      <c r="CW9" s="25">
        <v>50.368787182194211</v>
      </c>
      <c r="CX9" s="25">
        <v>1.8290899901982041</v>
      </c>
      <c r="CY9" s="25">
        <v>61.716666666666661</v>
      </c>
      <c r="CZ9" s="25">
        <v>8.277445519804683</v>
      </c>
      <c r="DA9" s="24" t="s">
        <v>100</v>
      </c>
      <c r="DB9" s="23" t="e">
        <f t="shared" si="8"/>
        <v>#DIV/0!</v>
      </c>
      <c r="DC9" s="23">
        <f t="shared" si="9"/>
        <v>132.42049902908843</v>
      </c>
      <c r="DD9" s="23">
        <f t="shared" si="10"/>
        <v>-91.728536535328004</v>
      </c>
      <c r="DE9" s="58" t="e">
        <f t="shared" si="11"/>
        <v>#DIV/0!</v>
      </c>
      <c r="DF9" s="58">
        <f t="shared" si="12"/>
        <v>114.79453493624389</v>
      </c>
      <c r="DG9" s="58">
        <f t="shared" si="13"/>
        <v>-89.053360761973565</v>
      </c>
      <c r="DH9" s="23">
        <f t="shared" si="14"/>
        <v>74.807564398453209</v>
      </c>
      <c r="DI9" s="23">
        <f t="shared" si="15"/>
        <v>19.797726609757063</v>
      </c>
      <c r="DJ9" s="23">
        <f t="shared" si="16"/>
        <v>-39.730156387428273</v>
      </c>
      <c r="DK9" s="58" t="e">
        <f t="shared" si="17"/>
        <v>#DIV/0!</v>
      </c>
      <c r="DL9" s="58" t="e">
        <f t="shared" si="17"/>
        <v>#DIV/0!</v>
      </c>
      <c r="DM9" s="58">
        <f t="shared" si="18"/>
        <v>39.657149256597052</v>
      </c>
      <c r="DN9" s="58">
        <f t="shared" si="19"/>
        <v>26.573417672377165</v>
      </c>
    </row>
    <row r="10" spans="1:118" s="10" customFormat="1" ht="17" x14ac:dyDescent="0.2">
      <c r="A10" s="23"/>
      <c r="B10" s="23"/>
      <c r="C10" s="56" t="s">
        <v>4</v>
      </c>
      <c r="D10" s="56"/>
      <c r="E10" s="56"/>
      <c r="F10" s="58"/>
      <c r="G10" s="52"/>
      <c r="H10" s="36"/>
      <c r="I10" s="36"/>
      <c r="J10" s="36"/>
      <c r="K10" s="36"/>
      <c r="L10" s="36"/>
      <c r="M10" s="36"/>
      <c r="N10" s="41"/>
      <c r="O10" s="41"/>
      <c r="P10" s="41"/>
      <c r="Q10" s="41"/>
      <c r="R10" s="41"/>
      <c r="S10" s="41"/>
      <c r="T10" s="79"/>
      <c r="U10" s="79"/>
      <c r="V10" s="79"/>
      <c r="W10" s="79"/>
      <c r="X10" s="36"/>
      <c r="Y10" s="36"/>
      <c r="Z10" s="36"/>
      <c r="AA10" s="36"/>
      <c r="AB10" s="36"/>
      <c r="AC10" s="36"/>
      <c r="AD10" s="37"/>
      <c r="AE10" s="23">
        <v>57988.566666666673</v>
      </c>
      <c r="AF10" s="56">
        <f t="shared" si="20"/>
        <v>135.8614516911542</v>
      </c>
      <c r="AG10" s="23">
        <v>-0.57921589393420692</v>
      </c>
      <c r="AH10" s="23">
        <v>1.8977938480220233E-3</v>
      </c>
      <c r="AI10" s="24">
        <v>4.4409432735014326E-2</v>
      </c>
      <c r="AJ10" s="24">
        <v>4.5083560842533845E-3</v>
      </c>
      <c r="AK10" s="24">
        <v>6.8825560890361723E-2</v>
      </c>
      <c r="AL10" s="24">
        <v>5.6386500037201902E-3</v>
      </c>
      <c r="AM10" s="41">
        <v>17.785177999999998</v>
      </c>
      <c r="AN10" s="41">
        <v>16.908100000000001</v>
      </c>
      <c r="AO10" s="41">
        <v>18.653891000000002</v>
      </c>
      <c r="AP10" s="41">
        <v>20.297349000000001</v>
      </c>
      <c r="AQ10" s="41">
        <v>19.118841</v>
      </c>
      <c r="AR10" s="41">
        <v>21.377998999999999</v>
      </c>
      <c r="AS10" s="79">
        <f t="shared" si="21"/>
        <v>0.87707799999999736</v>
      </c>
      <c r="AT10" s="79">
        <f t="shared" si="0"/>
        <v>0.86871300000000318</v>
      </c>
      <c r="AU10" s="79">
        <f t="shared" si="1"/>
        <v>1.1785080000000008</v>
      </c>
      <c r="AV10" s="79">
        <f t="shared" si="22"/>
        <v>1.0806499999999986</v>
      </c>
      <c r="AW10" s="24">
        <v>128.31984007281983</v>
      </c>
      <c r="AX10" s="24">
        <v>0.57539814816976531</v>
      </c>
      <c r="AY10" s="24">
        <v>128.27332687217196</v>
      </c>
      <c r="AZ10" s="24">
        <v>0.61421593710468214</v>
      </c>
      <c r="BA10" s="24">
        <v>39.083333333333329</v>
      </c>
      <c r="BB10" s="24">
        <v>6.1811385952212694</v>
      </c>
      <c r="BC10" s="24" t="s">
        <v>101</v>
      </c>
      <c r="BD10" s="58">
        <v>58416.700333333334</v>
      </c>
      <c r="BE10" s="52">
        <f t="shared" si="23"/>
        <v>136.36206669868253</v>
      </c>
      <c r="BF10" s="36">
        <v>-0.57610759226669261</v>
      </c>
      <c r="BG10" s="36">
        <v>2.306198944102568E-3</v>
      </c>
      <c r="BH10" s="36">
        <v>-5.5828435643917006E-2</v>
      </c>
      <c r="BI10" s="36">
        <v>7.655633325921618E-3</v>
      </c>
      <c r="BJ10" s="36">
        <v>8.8713928751078641E-2</v>
      </c>
      <c r="BK10" s="36">
        <v>3.4904090799329109E-3</v>
      </c>
      <c r="BL10" s="41">
        <v>3.0055580000000002</v>
      </c>
      <c r="BM10" s="41">
        <v>1.534211</v>
      </c>
      <c r="BN10" s="41">
        <v>4.4335469999999999</v>
      </c>
      <c r="BO10" s="41">
        <v>18.657539</v>
      </c>
      <c r="BP10" s="41">
        <v>17.733414</v>
      </c>
      <c r="BQ10" s="41">
        <v>19.598030999999999</v>
      </c>
      <c r="BR10" s="79">
        <f t="shared" si="24"/>
        <v>1.4713470000000002</v>
      </c>
      <c r="BS10" s="79">
        <f t="shared" si="2"/>
        <v>1.4279889999999997</v>
      </c>
      <c r="BT10" s="79">
        <f t="shared" si="3"/>
        <v>0.92412500000000009</v>
      </c>
      <c r="BU10" s="79">
        <f t="shared" si="25"/>
        <v>0.940491999999999</v>
      </c>
      <c r="BV10" s="36">
        <v>182.03271653551042</v>
      </c>
      <c r="BW10" s="36">
        <v>0.29394311315628574</v>
      </c>
      <c r="BX10" s="36">
        <v>181.29275958736025</v>
      </c>
      <c r="BY10" s="36">
        <v>0.35135139019286477</v>
      </c>
      <c r="BZ10" s="36">
        <v>49.056333333333335</v>
      </c>
      <c r="CA10" s="36">
        <v>1.2163397277624937</v>
      </c>
      <c r="CB10" s="37" t="s">
        <v>100</v>
      </c>
      <c r="CC10" s="23">
        <v>171892.82033333334</v>
      </c>
      <c r="CD10" s="56">
        <f t="shared" si="26"/>
        <v>233.91277022880584</v>
      </c>
      <c r="CE10" s="25">
        <v>0.24732060711556034</v>
      </c>
      <c r="CF10" s="25">
        <v>8.9096078076632938E-3</v>
      </c>
      <c r="CG10" s="25">
        <v>2.9462220068951317E-3</v>
      </c>
      <c r="CH10" s="25">
        <v>3.2355382793792459E-3</v>
      </c>
      <c r="CI10" s="25">
        <v>9.7828286113881089E-3</v>
      </c>
      <c r="CJ10" s="25">
        <v>4.8000127380924849E-3</v>
      </c>
      <c r="CK10" s="41">
        <v>2.1380439999999998</v>
      </c>
      <c r="CL10" s="41">
        <v>1.116142</v>
      </c>
      <c r="CM10" s="41">
        <v>3.127097</v>
      </c>
      <c r="CN10" s="41">
        <v>2.8546740000000002</v>
      </c>
      <c r="CO10" s="41">
        <v>1.536945</v>
      </c>
      <c r="CP10" s="41">
        <v>4.1837309999999999</v>
      </c>
      <c r="CQ10" s="79">
        <f t="shared" si="4"/>
        <v>1.0219019999999999</v>
      </c>
      <c r="CR10" s="79">
        <f t="shared" si="5"/>
        <v>0.98905300000000018</v>
      </c>
      <c r="CS10" s="79">
        <f t="shared" si="6"/>
        <v>1.3177290000000002</v>
      </c>
      <c r="CT10" s="79">
        <f t="shared" si="7"/>
        <v>1.3290569999999997</v>
      </c>
      <c r="CU10" s="25">
        <v>105.31969405965101</v>
      </c>
      <c r="CV10" s="25">
        <v>0.65584127063801301</v>
      </c>
      <c r="CW10" s="25">
        <v>99.270586245029776</v>
      </c>
      <c r="CX10" s="25">
        <v>0.57140340580290394</v>
      </c>
      <c r="CY10" s="25">
        <v>58.828666666666663</v>
      </c>
      <c r="CZ10" s="25">
        <v>0.26594986996299225</v>
      </c>
      <c r="DA10" s="24" t="s">
        <v>100</v>
      </c>
      <c r="DB10" s="23" t="e">
        <f t="shared" si="8"/>
        <v>#DIV/0!</v>
      </c>
      <c r="DC10" s="23">
        <f t="shared" si="9"/>
        <v>-83.100770765409266</v>
      </c>
      <c r="DD10" s="23">
        <f t="shared" si="10"/>
        <v>-28.863658595176013</v>
      </c>
      <c r="DE10" s="58" t="e">
        <f t="shared" si="11"/>
        <v>#DIV/0!</v>
      </c>
      <c r="DF10" s="58">
        <f t="shared" si="12"/>
        <v>-8.0789368109106299</v>
      </c>
      <c r="DG10" s="58">
        <f t="shared" si="13"/>
        <v>-84.699621959787947</v>
      </c>
      <c r="DH10" s="23">
        <f t="shared" si="14"/>
        <v>128.31984007281983</v>
      </c>
      <c r="DI10" s="23">
        <f t="shared" si="15"/>
        <v>53.712876462690588</v>
      </c>
      <c r="DJ10" s="23">
        <f t="shared" si="16"/>
        <v>-76.713022475859404</v>
      </c>
      <c r="DK10" s="58" t="e">
        <f t="shared" si="17"/>
        <v>#DIV/0!</v>
      </c>
      <c r="DL10" s="58" t="e">
        <f t="shared" si="17"/>
        <v>#DIV/0!</v>
      </c>
      <c r="DM10" s="58">
        <f t="shared" si="18"/>
        <v>-12.969786702447578</v>
      </c>
      <c r="DN10" s="58">
        <f t="shared" si="19"/>
        <v>41.315077640213964</v>
      </c>
    </row>
    <row r="11" spans="1:118" s="10" customFormat="1" ht="17" x14ac:dyDescent="0.2">
      <c r="A11" s="23"/>
      <c r="B11" s="23"/>
      <c r="C11" s="56" t="s">
        <v>6</v>
      </c>
      <c r="D11" s="56"/>
      <c r="E11" s="56"/>
      <c r="F11" s="58"/>
      <c r="G11" s="52"/>
      <c r="H11" s="36"/>
      <c r="I11" s="36"/>
      <c r="J11" s="36"/>
      <c r="K11" s="36"/>
      <c r="L11" s="36"/>
      <c r="M11" s="36"/>
      <c r="N11" s="41"/>
      <c r="O11" s="41"/>
      <c r="P11" s="41"/>
      <c r="Q11" s="41"/>
      <c r="R11" s="41"/>
      <c r="S11" s="41"/>
      <c r="T11" s="79"/>
      <c r="U11" s="79"/>
      <c r="V11" s="79"/>
      <c r="W11" s="79"/>
      <c r="X11" s="36"/>
      <c r="Y11" s="36"/>
      <c r="Z11" s="36"/>
      <c r="AA11" s="36"/>
      <c r="AB11" s="36"/>
      <c r="AC11" s="36"/>
      <c r="AD11" s="37"/>
      <c r="AE11" s="23">
        <v>72722.587666666674</v>
      </c>
      <c r="AF11" s="56">
        <f t="shared" si="20"/>
        <v>152.14571503386946</v>
      </c>
      <c r="AG11" s="23">
        <v>-0.50458804496740106</v>
      </c>
      <c r="AH11" s="23">
        <v>4.971775442764996E-3</v>
      </c>
      <c r="AI11" s="24">
        <v>-4.0003288871108558E-2</v>
      </c>
      <c r="AJ11" s="24">
        <v>5.6076193923076355E-3</v>
      </c>
      <c r="AK11" s="24">
        <v>4.0408214944892107E-2</v>
      </c>
      <c r="AL11" s="24">
        <v>3.2945402658241039E-3</v>
      </c>
      <c r="AM11" s="41">
        <v>-1.285871</v>
      </c>
      <c r="AN11" s="41">
        <v>-2.6514859999999998</v>
      </c>
      <c r="AO11" s="41">
        <v>-3.0317E-2</v>
      </c>
      <c r="AP11" s="41">
        <v>7.9071959999999999</v>
      </c>
      <c r="AQ11" s="41">
        <v>6.8652509999999998</v>
      </c>
      <c r="AR11" s="41">
        <v>8.9416799999999999</v>
      </c>
      <c r="AS11" s="79">
        <f t="shared" si="21"/>
        <v>1.3656149999999998</v>
      </c>
      <c r="AT11" s="79">
        <f t="shared" si="0"/>
        <v>1.2555540000000001</v>
      </c>
      <c r="AU11" s="79">
        <f t="shared" si="1"/>
        <v>1.0419450000000001</v>
      </c>
      <c r="AV11" s="79">
        <f t="shared" si="22"/>
        <v>1.034484</v>
      </c>
      <c r="AW11" s="24">
        <v>107.79459042976714</v>
      </c>
      <c r="AX11" s="24">
        <v>0.57706725616298971</v>
      </c>
      <c r="AY11" s="24">
        <v>105.09228410178135</v>
      </c>
      <c r="AZ11" s="24">
        <v>0.61892075884001263</v>
      </c>
      <c r="BA11" s="24">
        <v>36.495666666666665</v>
      </c>
      <c r="BB11" s="24">
        <v>2.1147790270695834</v>
      </c>
      <c r="BC11" s="24" t="s">
        <v>101</v>
      </c>
      <c r="BD11" s="58">
        <v>64328.972000000002</v>
      </c>
      <c r="BE11" s="52">
        <f t="shared" si="23"/>
        <v>143.09628840623455</v>
      </c>
      <c r="BF11" s="36">
        <v>-0.56176707762114475</v>
      </c>
      <c r="BG11" s="36">
        <v>1.8170917779472846E-3</v>
      </c>
      <c r="BH11" s="36">
        <v>-2.2067006618369172E-2</v>
      </c>
      <c r="BI11" s="36">
        <v>2.2786590610359954E-3</v>
      </c>
      <c r="BJ11" s="36">
        <v>3.9252007980621319E-2</v>
      </c>
      <c r="BK11" s="36">
        <v>3.3884816010698831E-3</v>
      </c>
      <c r="BL11" s="41">
        <v>2.0242089999999999</v>
      </c>
      <c r="BM11" s="41">
        <v>1.3356490000000001</v>
      </c>
      <c r="BN11" s="41">
        <v>2.7156929999999999</v>
      </c>
      <c r="BO11" s="41">
        <v>8.9779970000000002</v>
      </c>
      <c r="BP11" s="41">
        <v>8.0615159999999992</v>
      </c>
      <c r="BQ11" s="41">
        <v>9.9007559999999994</v>
      </c>
      <c r="BR11" s="79">
        <f t="shared" si="24"/>
        <v>0.68855999999999984</v>
      </c>
      <c r="BS11" s="79">
        <f t="shared" si="2"/>
        <v>0.69148399999999999</v>
      </c>
      <c r="BT11" s="79">
        <f t="shared" si="3"/>
        <v>0.91648100000000099</v>
      </c>
      <c r="BU11" s="79">
        <f t="shared" si="25"/>
        <v>0.92275899999999922</v>
      </c>
      <c r="BV11" s="36">
        <v>111.56702935278872</v>
      </c>
      <c r="BW11" s="36">
        <v>0.26728746878548792</v>
      </c>
      <c r="BX11" s="36">
        <v>109.81847259569959</v>
      </c>
      <c r="BY11" s="36">
        <v>0.26477938244135868</v>
      </c>
      <c r="BZ11" s="36">
        <v>19.52000000000001</v>
      </c>
      <c r="CA11" s="36">
        <v>2.3983621494678413</v>
      </c>
      <c r="CB11" s="37" t="s">
        <v>101</v>
      </c>
      <c r="CC11" s="23">
        <v>140641.18700000001</v>
      </c>
      <c r="CD11" s="56">
        <f t="shared" si="26"/>
        <v>211.58327019573929</v>
      </c>
      <c r="CE11" s="25">
        <v>-4.1894381218468703E-2</v>
      </c>
      <c r="CF11" s="25">
        <v>8.0997177004472065E-3</v>
      </c>
      <c r="CG11" s="25">
        <v>1.8253545501027521E-2</v>
      </c>
      <c r="CH11" s="25">
        <v>1.0711911590338042E-2</v>
      </c>
      <c r="CI11" s="25">
        <v>5.3200381525053504E-3</v>
      </c>
      <c r="CJ11" s="25">
        <v>1.2632258373139686E-2</v>
      </c>
      <c r="CK11" s="41">
        <v>4.449668</v>
      </c>
      <c r="CL11" s="41">
        <v>1.4720800000000001</v>
      </c>
      <c r="CM11" s="41">
        <v>7.3920680000000001</v>
      </c>
      <c r="CN11" s="41">
        <v>2.8671980000000001</v>
      </c>
      <c r="CO11" s="41">
        <v>-0.85059799999999997</v>
      </c>
      <c r="CP11" s="41">
        <v>6.3853179999999998</v>
      </c>
      <c r="CQ11" s="79">
        <f t="shared" si="4"/>
        <v>2.9775879999999999</v>
      </c>
      <c r="CR11" s="79">
        <f t="shared" si="5"/>
        <v>2.9424000000000001</v>
      </c>
      <c r="CS11" s="79">
        <f t="shared" si="6"/>
        <v>3.7177959999999999</v>
      </c>
      <c r="CT11" s="79">
        <f t="shared" si="7"/>
        <v>3.5181199999999997</v>
      </c>
      <c r="CU11" s="25">
        <v>101.61646343041396</v>
      </c>
      <c r="CV11" s="25">
        <v>3.9309079540244678</v>
      </c>
      <c r="CW11" s="25">
        <v>102.16652501255508</v>
      </c>
      <c r="CX11" s="25">
        <v>4.4744726827227259</v>
      </c>
      <c r="CY11" s="25">
        <v>17.450666666666667</v>
      </c>
      <c r="CZ11" s="25">
        <v>2.6631774881395582</v>
      </c>
      <c r="DA11" s="24" t="s">
        <v>101</v>
      </c>
      <c r="DB11" s="23" t="e">
        <f t="shared" si="8"/>
        <v>#DIV/0!</v>
      </c>
      <c r="DC11" s="23">
        <f t="shared" si="9"/>
        <v>257.41929011541595</v>
      </c>
      <c r="DD11" s="23">
        <f t="shared" si="10"/>
        <v>119.82255784852256</v>
      </c>
      <c r="DE11" s="58" t="e">
        <f t="shared" si="11"/>
        <v>#DIV/0!</v>
      </c>
      <c r="DF11" s="58">
        <f t="shared" si="12"/>
        <v>13.542107720612975</v>
      </c>
      <c r="DG11" s="58">
        <f t="shared" si="13"/>
        <v>-68.064168433114872</v>
      </c>
      <c r="DH11" s="23">
        <f t="shared" si="14"/>
        <v>107.79459042976714</v>
      </c>
      <c r="DI11" s="23">
        <f t="shared" si="15"/>
        <v>3.772438923021582</v>
      </c>
      <c r="DJ11" s="23">
        <f t="shared" si="16"/>
        <v>-9.9505659223747642</v>
      </c>
      <c r="DK11" s="58" t="e">
        <f t="shared" si="17"/>
        <v>#DIV/0!</v>
      </c>
      <c r="DL11" s="58" t="e">
        <f t="shared" si="17"/>
        <v>#DIV/0!</v>
      </c>
      <c r="DM11" s="58">
        <f t="shared" si="18"/>
        <v>-10.800070373248957</v>
      </c>
      <c r="DN11" s="58">
        <f t="shared" si="19"/>
        <v>281.26097930228832</v>
      </c>
    </row>
    <row r="12" spans="1:118" s="10" customFormat="1" ht="17" x14ac:dyDescent="0.2">
      <c r="A12" s="23"/>
      <c r="B12" s="23"/>
      <c r="C12" s="56" t="s">
        <v>7</v>
      </c>
      <c r="D12" s="56"/>
      <c r="E12" s="56"/>
      <c r="F12" s="58"/>
      <c r="G12" s="52"/>
      <c r="H12" s="36"/>
      <c r="I12" s="36"/>
      <c r="J12" s="36"/>
      <c r="K12" s="36"/>
      <c r="L12" s="36"/>
      <c r="M12" s="36"/>
      <c r="N12" s="41"/>
      <c r="O12" s="41"/>
      <c r="P12" s="41"/>
      <c r="Q12" s="41"/>
      <c r="R12" s="41"/>
      <c r="S12" s="41"/>
      <c r="T12" s="79"/>
      <c r="U12" s="79"/>
      <c r="V12" s="79"/>
      <c r="W12" s="79"/>
      <c r="X12" s="36"/>
      <c r="Y12" s="36"/>
      <c r="Z12" s="36"/>
      <c r="AA12" s="36"/>
      <c r="AB12" s="36"/>
      <c r="AC12" s="36"/>
      <c r="AD12" s="37"/>
      <c r="AE12" s="23">
        <v>42454.018666666663</v>
      </c>
      <c r="AF12" s="56">
        <f t="shared" si="20"/>
        <v>116.24772621359607</v>
      </c>
      <c r="AG12" s="23">
        <v>-0.54648524972577139</v>
      </c>
      <c r="AH12" s="23">
        <v>1.0434583682940705E-2</v>
      </c>
      <c r="AI12" s="24">
        <v>-4.4390826719321076E-2</v>
      </c>
      <c r="AJ12" s="24">
        <v>8.8345386853056432E-3</v>
      </c>
      <c r="AK12" s="24">
        <v>6.5392920624877435E-2</v>
      </c>
      <c r="AL12" s="24">
        <v>3.3435574444863701E-3</v>
      </c>
      <c r="AM12" s="41">
        <v>1.729006</v>
      </c>
      <c r="AN12" s="41">
        <v>6.5700999999999996E-2</v>
      </c>
      <c r="AO12" s="41">
        <v>3.4723359999999999</v>
      </c>
      <c r="AP12" s="41">
        <v>13.952233</v>
      </c>
      <c r="AQ12" s="41">
        <v>12.970497999999999</v>
      </c>
      <c r="AR12" s="41">
        <v>14.950957000000001</v>
      </c>
      <c r="AS12" s="79">
        <f t="shared" si="21"/>
        <v>1.663305</v>
      </c>
      <c r="AT12" s="79">
        <f t="shared" si="0"/>
        <v>1.7433299999999998</v>
      </c>
      <c r="AU12" s="79">
        <f t="shared" si="1"/>
        <v>0.98173500000000047</v>
      </c>
      <c r="AV12" s="79">
        <f t="shared" si="22"/>
        <v>0.99872400000000106</v>
      </c>
      <c r="AW12" s="24">
        <v>100.7263711276745</v>
      </c>
      <c r="AX12" s="24">
        <v>1.1905776644030877</v>
      </c>
      <c r="AY12" s="24">
        <v>101.70029339270495</v>
      </c>
      <c r="AZ12" s="24">
        <v>1.3716979465588923</v>
      </c>
      <c r="BA12" s="24">
        <v>21.158999999999995</v>
      </c>
      <c r="BB12" s="24">
        <v>2.7943709488899211</v>
      </c>
      <c r="BC12" s="24" t="s">
        <v>101</v>
      </c>
      <c r="BD12" s="58">
        <v>41091.279333333332</v>
      </c>
      <c r="BE12" s="52">
        <f t="shared" si="23"/>
        <v>114.36678035050075</v>
      </c>
      <c r="BF12" s="36">
        <v>-0.56104314480122741</v>
      </c>
      <c r="BG12" s="36">
        <v>8.6784292731683955E-3</v>
      </c>
      <c r="BH12" s="36">
        <v>-0.10512156993045024</v>
      </c>
      <c r="BI12" s="36">
        <v>1.3782409953749837E-2</v>
      </c>
      <c r="BJ12" s="36">
        <v>1.0072098332443741E-2</v>
      </c>
      <c r="BK12" s="36">
        <v>1.3900903880379114E-2</v>
      </c>
      <c r="BL12" s="41">
        <v>-22.227689000000002</v>
      </c>
      <c r="BM12" s="41">
        <v>-27.256257999999999</v>
      </c>
      <c r="BN12" s="41">
        <v>-17.625191999999998</v>
      </c>
      <c r="BO12" s="41">
        <v>-7.9204280000000002</v>
      </c>
      <c r="BP12" s="41">
        <v>-13.044945999999999</v>
      </c>
      <c r="BQ12" s="41">
        <v>-3.0076489999999998</v>
      </c>
      <c r="BR12" s="79">
        <f t="shared" si="24"/>
        <v>5.0285689999999974</v>
      </c>
      <c r="BS12" s="79">
        <f t="shared" si="2"/>
        <v>4.6024970000000032</v>
      </c>
      <c r="BT12" s="79">
        <f t="shared" si="3"/>
        <v>5.1245179999999992</v>
      </c>
      <c r="BU12" s="79">
        <f t="shared" si="25"/>
        <v>4.9127790000000005</v>
      </c>
      <c r="BV12" s="36">
        <v>106.21341807519495</v>
      </c>
      <c r="BW12" s="36">
        <v>0.39093564148708221</v>
      </c>
      <c r="BX12" s="36">
        <v>106.71775356430102</v>
      </c>
      <c r="BY12" s="36">
        <v>0.41754255313055316</v>
      </c>
      <c r="BZ12" s="36">
        <v>10.800333333333327</v>
      </c>
      <c r="CA12" s="36">
        <v>2.3864074114311227</v>
      </c>
      <c r="CB12" s="37" t="s">
        <v>101</v>
      </c>
      <c r="CC12" s="23">
        <v>107055.23766666667</v>
      </c>
      <c r="CD12" s="56">
        <f t="shared" si="26"/>
        <v>184.5988638021787</v>
      </c>
      <c r="CE12" s="25">
        <v>0.14337981142800926</v>
      </c>
      <c r="CF12" s="25">
        <v>2.0438302295584576E-2</v>
      </c>
      <c r="CG12" s="25">
        <v>-3.6714571621863598E-3</v>
      </c>
      <c r="CH12" s="25">
        <v>7.2686279046442889E-3</v>
      </c>
      <c r="CI12" s="25">
        <v>7.5706603068215958E-3</v>
      </c>
      <c r="CJ12" s="25">
        <v>1.1170138279532778E-2</v>
      </c>
      <c r="CK12" s="41">
        <v>0.49047400000000002</v>
      </c>
      <c r="CL12" s="41">
        <v>-2.073159</v>
      </c>
      <c r="CM12" s="41">
        <v>2.764605</v>
      </c>
      <c r="CN12" s="41">
        <v>1.754929</v>
      </c>
      <c r="CO12" s="41">
        <v>-1.6201080000000001</v>
      </c>
      <c r="CP12" s="41">
        <v>4.8663879999999997</v>
      </c>
      <c r="CQ12" s="79">
        <f t="shared" si="4"/>
        <v>2.5636329999999998</v>
      </c>
      <c r="CR12" s="79">
        <f t="shared" si="5"/>
        <v>2.2741310000000001</v>
      </c>
      <c r="CS12" s="79">
        <f t="shared" si="6"/>
        <v>3.3750369999999998</v>
      </c>
      <c r="CT12" s="79">
        <f t="shared" si="7"/>
        <v>3.111459</v>
      </c>
      <c r="CU12" s="25">
        <v>77.998720863758408</v>
      </c>
      <c r="CV12" s="25">
        <v>1.6878711225265821</v>
      </c>
      <c r="CW12" s="25">
        <v>79.143551363884569</v>
      </c>
      <c r="CX12" s="25">
        <v>1.6912037926419001</v>
      </c>
      <c r="CY12" s="25">
        <v>13.23433333333333</v>
      </c>
      <c r="CZ12" s="25">
        <v>10.227536572084858</v>
      </c>
      <c r="DA12" s="24" t="s">
        <v>101</v>
      </c>
      <c r="DB12" s="23" t="e">
        <f t="shared" si="8"/>
        <v>#DIV/0!</v>
      </c>
      <c r="DC12" s="23">
        <f t="shared" si="9"/>
        <v>-1385.5761634141236</v>
      </c>
      <c r="DD12" s="23">
        <f t="shared" si="10"/>
        <v>102.20659016778578</v>
      </c>
      <c r="DE12" s="58" t="e">
        <f t="shared" si="11"/>
        <v>#DIV/0!</v>
      </c>
      <c r="DF12" s="58">
        <f t="shared" si="12"/>
        <v>-156.76817467139489</v>
      </c>
      <c r="DG12" s="58">
        <f t="shared" si="13"/>
        <v>122.15699707137037</v>
      </c>
      <c r="DH12" s="23">
        <f t="shared" si="14"/>
        <v>100.7263711276745</v>
      </c>
      <c r="DI12" s="23">
        <f t="shared" si="15"/>
        <v>5.4870469475204544</v>
      </c>
      <c r="DJ12" s="23">
        <f t="shared" si="16"/>
        <v>-28.214697211436544</v>
      </c>
      <c r="DK12" s="58" t="e">
        <f t="shared" si="17"/>
        <v>#DIV/0!</v>
      </c>
      <c r="DL12" s="58" t="e">
        <f t="shared" si="17"/>
        <v>#DIV/0!</v>
      </c>
      <c r="DM12" s="58">
        <f t="shared" si="18"/>
        <v>391.90557150924536</v>
      </c>
      <c r="DN12" s="58">
        <f t="shared" si="19"/>
        <v>-36.666009197645579</v>
      </c>
    </row>
    <row r="13" spans="1:118" s="10" customFormat="1" ht="16" customHeight="1" x14ac:dyDescent="0.2">
      <c r="A13" s="23"/>
      <c r="B13" s="23"/>
      <c r="C13" s="56" t="s">
        <v>8</v>
      </c>
      <c r="D13" s="56"/>
      <c r="E13" s="56"/>
      <c r="F13" s="58"/>
      <c r="G13" s="52"/>
      <c r="H13" s="36"/>
      <c r="I13" s="36"/>
      <c r="J13" s="36"/>
      <c r="K13" s="36"/>
      <c r="L13" s="36"/>
      <c r="M13" s="36"/>
      <c r="N13" s="41"/>
      <c r="O13" s="41"/>
      <c r="P13" s="41"/>
      <c r="Q13" s="41"/>
      <c r="R13" s="41"/>
      <c r="S13" s="41"/>
      <c r="T13" s="79"/>
      <c r="U13" s="79"/>
      <c r="V13" s="79"/>
      <c r="W13" s="79"/>
      <c r="X13" s="36"/>
      <c r="Y13" s="36"/>
      <c r="Z13" s="36"/>
      <c r="AA13" s="36"/>
      <c r="AB13" s="36"/>
      <c r="AC13" s="36"/>
      <c r="AD13" s="37"/>
      <c r="AE13" s="23">
        <v>43350.186999999998</v>
      </c>
      <c r="AF13" s="56">
        <f t="shared" si="20"/>
        <v>117.46826418235712</v>
      </c>
      <c r="AG13" s="25">
        <v>-0.54729494077635221</v>
      </c>
      <c r="AH13" s="25">
        <v>1.0087372118419077E-2</v>
      </c>
      <c r="AI13" s="25">
        <v>-8.9044302733411965E-3</v>
      </c>
      <c r="AJ13" s="25">
        <v>3.71697842028419E-2</v>
      </c>
      <c r="AK13" s="25">
        <v>4.9414496991010337E-3</v>
      </c>
      <c r="AL13" s="25">
        <v>3.5039828715791949E-2</v>
      </c>
      <c r="AM13" s="41">
        <v>-1.2456130000000001</v>
      </c>
      <c r="AN13" s="41">
        <v>-12.202413</v>
      </c>
      <c r="AO13" s="41">
        <v>8.110417</v>
      </c>
      <c r="AP13" s="41">
        <v>0.44603799999999999</v>
      </c>
      <c r="AQ13" s="41">
        <v>-11.508347000000001</v>
      </c>
      <c r="AR13" s="41">
        <v>10.580417000000001</v>
      </c>
      <c r="AS13" s="79">
        <f t="shared" si="21"/>
        <v>10.956799999999999</v>
      </c>
      <c r="AT13" s="79">
        <f t="shared" si="0"/>
        <v>9.3560300000000005</v>
      </c>
      <c r="AU13" s="79">
        <f t="shared" si="1"/>
        <v>11.954385</v>
      </c>
      <c r="AV13" s="79">
        <f t="shared" si="22"/>
        <v>10.134379000000001</v>
      </c>
      <c r="AW13" s="25">
        <v>7.0742210179992879</v>
      </c>
      <c r="AX13" s="25">
        <v>0.47676302577499224</v>
      </c>
      <c r="AY13" s="25">
        <v>5.7204206892046443</v>
      </c>
      <c r="AZ13" s="25">
        <v>0.54488320563146841</v>
      </c>
      <c r="BA13" s="25">
        <v>52.762333333333324</v>
      </c>
      <c r="BB13" s="25">
        <v>9.1134266515583651</v>
      </c>
      <c r="BC13" s="24" t="s">
        <v>101</v>
      </c>
      <c r="BD13" s="58">
        <v>41813.844666666664</v>
      </c>
      <c r="BE13" s="52">
        <f t="shared" si="23"/>
        <v>115.36793374570496</v>
      </c>
      <c r="BF13" s="36">
        <v>-0.56337077719880002</v>
      </c>
      <c r="BG13" s="36">
        <v>6.7059149235655794E-3</v>
      </c>
      <c r="BH13" s="36">
        <v>1.1534569324477502E-2</v>
      </c>
      <c r="BI13" s="36">
        <v>1.3060906246288709E-2</v>
      </c>
      <c r="BJ13" s="36">
        <v>1.4387131609659041E-2</v>
      </c>
      <c r="BK13" s="36">
        <v>7.8987987543198517E-3</v>
      </c>
      <c r="BL13" s="41">
        <v>4.5964859999999996</v>
      </c>
      <c r="BM13" s="41">
        <v>1.7175480000000001</v>
      </c>
      <c r="BN13" s="41">
        <v>7.4717149999999997</v>
      </c>
      <c r="BO13" s="41">
        <v>4.8534009999999999</v>
      </c>
      <c r="BP13" s="41">
        <v>2.462558</v>
      </c>
      <c r="BQ13" s="41">
        <v>7.217009</v>
      </c>
      <c r="BR13" s="79">
        <f t="shared" si="24"/>
        <v>2.8789379999999998</v>
      </c>
      <c r="BS13" s="79">
        <f t="shared" si="2"/>
        <v>2.875229</v>
      </c>
      <c r="BT13" s="79">
        <f t="shared" si="3"/>
        <v>2.3908429999999998</v>
      </c>
      <c r="BU13" s="79">
        <f t="shared" si="25"/>
        <v>2.3636080000000002</v>
      </c>
      <c r="BV13" s="36">
        <v>8.5398992521211863</v>
      </c>
      <c r="BW13" s="36">
        <v>0.15790549524996456</v>
      </c>
      <c r="BX13" s="36">
        <v>8.6190410530580532</v>
      </c>
      <c r="BY13" s="36">
        <v>0.15226453477382676</v>
      </c>
      <c r="BZ13" s="36">
        <v>52.302333333333337</v>
      </c>
      <c r="CA13" s="36">
        <v>21.95389025510816</v>
      </c>
      <c r="CB13" s="37" t="s">
        <v>101</v>
      </c>
      <c r="CC13" s="23">
        <v>106376.25199999999</v>
      </c>
      <c r="CD13" s="56">
        <f t="shared" si="26"/>
        <v>184.01253399368815</v>
      </c>
      <c r="CE13" s="25">
        <v>0.1107898837780521</v>
      </c>
      <c r="CF13" s="25">
        <v>2.4970069875324786E-2</v>
      </c>
      <c r="CG13" s="25">
        <v>-1.917179171842966E-2</v>
      </c>
      <c r="CH13" s="25">
        <v>3.8977165520971526E-3</v>
      </c>
      <c r="CI13" s="25">
        <v>-7.2002287264142919E-3</v>
      </c>
      <c r="CJ13" s="25">
        <v>5.3339321697795155E-3</v>
      </c>
      <c r="CK13" s="41">
        <v>-5.6834420000000003</v>
      </c>
      <c r="CL13" s="41">
        <v>-7.0441890000000003</v>
      </c>
      <c r="CM13" s="41">
        <v>-4.3089550000000001</v>
      </c>
      <c r="CN13" s="41">
        <v>-4.2486660000000001</v>
      </c>
      <c r="CO13" s="41">
        <v>-6.0380479999999999</v>
      </c>
      <c r="CP13" s="41">
        <v>-2.454761</v>
      </c>
      <c r="CQ13" s="79">
        <f t="shared" si="4"/>
        <v>1.3607469999999999</v>
      </c>
      <c r="CR13" s="79">
        <f t="shared" si="5"/>
        <v>1.3744870000000002</v>
      </c>
      <c r="CS13" s="79">
        <f t="shared" si="6"/>
        <v>1.7893819999999998</v>
      </c>
      <c r="CT13" s="79">
        <f t="shared" si="7"/>
        <v>1.7939050000000001</v>
      </c>
      <c r="CU13" s="25">
        <v>73.253980272356543</v>
      </c>
      <c r="CV13" s="25">
        <v>1.2131293771878351</v>
      </c>
      <c r="CW13" s="25">
        <v>74.593033238367866</v>
      </c>
      <c r="CX13" s="25">
        <v>1.1174669792081029</v>
      </c>
      <c r="CY13" s="25">
        <v>66.878</v>
      </c>
      <c r="CZ13" s="25">
        <v>11.647024040500654</v>
      </c>
      <c r="DA13" s="24" t="s">
        <v>100</v>
      </c>
      <c r="DB13" s="23" t="e">
        <f t="shared" si="8"/>
        <v>#DIV/0!</v>
      </c>
      <c r="DC13" s="23">
        <f t="shared" si="9"/>
        <v>469.01397143414522</v>
      </c>
      <c r="DD13" s="23">
        <f t="shared" si="10"/>
        <v>-223.64754292735802</v>
      </c>
      <c r="DE13" s="58" t="e">
        <f t="shared" si="11"/>
        <v>#DIV/0!</v>
      </c>
      <c r="DF13" s="58">
        <f t="shared" si="12"/>
        <v>988.1137929952157</v>
      </c>
      <c r="DG13" s="58">
        <f t="shared" si="13"/>
        <v>-187.53997454568457</v>
      </c>
      <c r="DH13" s="23">
        <f t="shared" si="14"/>
        <v>7.0742210179992879</v>
      </c>
      <c r="DI13" s="23">
        <f t="shared" si="15"/>
        <v>1.4656782341218983</v>
      </c>
      <c r="DJ13" s="23">
        <f t="shared" si="16"/>
        <v>64.714081020235355</v>
      </c>
      <c r="DK13" s="58" t="e">
        <f t="shared" si="17"/>
        <v>#DIV/0!</v>
      </c>
      <c r="DL13" s="58" t="e">
        <f t="shared" si="17"/>
        <v>#DIV/0!</v>
      </c>
      <c r="DM13" s="58">
        <f t="shared" si="18"/>
        <v>-76.677327737594965</v>
      </c>
      <c r="DN13" s="58">
        <f t="shared" si="19"/>
        <v>-24.10310846807085</v>
      </c>
    </row>
    <row r="14" spans="1:118" s="10" customFormat="1" ht="17" customHeight="1" x14ac:dyDescent="0.2">
      <c r="A14" s="23"/>
      <c r="B14" s="23"/>
      <c r="C14" s="56" t="s">
        <v>23</v>
      </c>
      <c r="D14" s="56"/>
      <c r="E14" s="56"/>
      <c r="F14" s="58"/>
      <c r="G14" s="52"/>
      <c r="H14" s="36"/>
      <c r="I14" s="36"/>
      <c r="J14" s="36"/>
      <c r="K14" s="36"/>
      <c r="L14" s="36"/>
      <c r="M14" s="36"/>
      <c r="N14" s="41"/>
      <c r="O14" s="41"/>
      <c r="P14" s="41"/>
      <c r="Q14" s="41"/>
      <c r="R14" s="41"/>
      <c r="S14" s="41"/>
      <c r="T14" s="79"/>
      <c r="U14" s="79"/>
      <c r="V14" s="79"/>
      <c r="W14" s="79"/>
      <c r="X14" s="36"/>
      <c r="Y14" s="36"/>
      <c r="Z14" s="36"/>
      <c r="AA14" s="36"/>
      <c r="AB14" s="36"/>
      <c r="AC14" s="36"/>
      <c r="AD14" s="37"/>
      <c r="AE14" s="23">
        <v>47957.224000000009</v>
      </c>
      <c r="AF14" s="56">
        <f t="shared" si="20"/>
        <v>123.5526548202448</v>
      </c>
      <c r="AG14" s="25">
        <v>-0.52381838945360948</v>
      </c>
      <c r="AH14" s="25">
        <v>1.0861439631143702E-2</v>
      </c>
      <c r="AI14" s="25">
        <v>-5.4759417921697313E-2</v>
      </c>
      <c r="AJ14" s="25">
        <v>7.8884345695379148E-3</v>
      </c>
      <c r="AK14" s="25">
        <v>4.8049674886768041E-2</v>
      </c>
      <c r="AL14" s="25">
        <v>7.5650302275398458E-3</v>
      </c>
      <c r="AM14" s="41">
        <v>-3.074268</v>
      </c>
      <c r="AN14" s="41">
        <v>-5.204129</v>
      </c>
      <c r="AO14" s="41">
        <v>-0.929284</v>
      </c>
      <c r="AP14" s="41">
        <v>8.7933260000000004</v>
      </c>
      <c r="AQ14" s="41">
        <v>6.4642059999999999</v>
      </c>
      <c r="AR14" s="41">
        <v>10.942781999999999</v>
      </c>
      <c r="AS14" s="79">
        <f t="shared" si="21"/>
        <v>2.129861</v>
      </c>
      <c r="AT14" s="79">
        <f t="shared" si="0"/>
        <v>2.144984</v>
      </c>
      <c r="AU14" s="79">
        <f t="shared" si="1"/>
        <v>2.3291200000000005</v>
      </c>
      <c r="AV14" s="79">
        <f t="shared" si="22"/>
        <v>2.1494559999999989</v>
      </c>
      <c r="AW14" s="25">
        <v>104.81947186928831</v>
      </c>
      <c r="AX14" s="25">
        <v>0.63963080383509341</v>
      </c>
      <c r="AY14" s="25">
        <v>104.13543908012936</v>
      </c>
      <c r="AZ14" s="25">
        <v>0.77949110514457154</v>
      </c>
      <c r="BA14" s="25">
        <v>28.038</v>
      </c>
      <c r="BB14" s="25">
        <v>2.998922473155976</v>
      </c>
      <c r="BC14" s="24" t="s">
        <v>101</v>
      </c>
      <c r="BD14" s="58">
        <v>43845.547666666673</v>
      </c>
      <c r="BE14" s="52">
        <f t="shared" si="23"/>
        <v>118.13751007805539</v>
      </c>
      <c r="BF14" s="36">
        <v>-0.56468474015788606</v>
      </c>
      <c r="BG14" s="36">
        <v>7.0771945379086701E-3</v>
      </c>
      <c r="BH14" s="36">
        <v>-7.1326797717555401E-2</v>
      </c>
      <c r="BI14" s="36">
        <v>9.3671108172321636E-3</v>
      </c>
      <c r="BJ14" s="36">
        <v>3.5211505606101874E-2</v>
      </c>
      <c r="BK14" s="36">
        <v>5.0029431140812628E-3</v>
      </c>
      <c r="BL14" s="41">
        <v>-8.8757350000000006</v>
      </c>
      <c r="BM14" s="41">
        <v>-11.16901</v>
      </c>
      <c r="BN14" s="41">
        <v>-6.7211650000000001</v>
      </c>
      <c r="BO14" s="41">
        <v>3.628374</v>
      </c>
      <c r="BP14" s="41">
        <v>1.88774</v>
      </c>
      <c r="BQ14" s="41">
        <v>5.2824689999999999</v>
      </c>
      <c r="BR14" s="79">
        <f t="shared" si="24"/>
        <v>2.2932749999999995</v>
      </c>
      <c r="BS14" s="79">
        <f t="shared" si="2"/>
        <v>2.1545700000000005</v>
      </c>
      <c r="BT14" s="79">
        <f t="shared" si="3"/>
        <v>1.740634</v>
      </c>
      <c r="BU14" s="79">
        <f t="shared" si="25"/>
        <v>1.6540949999999999</v>
      </c>
      <c r="BV14" s="36">
        <v>108.31856582298651</v>
      </c>
      <c r="BW14" s="36">
        <v>0.83161444011478769</v>
      </c>
      <c r="BX14" s="36">
        <v>108.04397639219887</v>
      </c>
      <c r="BY14" s="36">
        <v>1.1084448759225878</v>
      </c>
      <c r="BZ14" s="36">
        <v>19.786000000000005</v>
      </c>
      <c r="CA14" s="36">
        <v>4.8369047954244628</v>
      </c>
      <c r="CB14" s="37" t="s">
        <v>101</v>
      </c>
      <c r="CC14" s="23">
        <v>107016.72600000001</v>
      </c>
      <c r="CD14" s="56">
        <f t="shared" si="26"/>
        <v>184.56565734941569</v>
      </c>
      <c r="CE14" s="25">
        <v>6.262076778143244E-2</v>
      </c>
      <c r="CF14" s="25">
        <v>2.8347024096638765E-2</v>
      </c>
      <c r="CG14" s="25">
        <v>-6.7968142795160732E-4</v>
      </c>
      <c r="CH14" s="25">
        <v>8.8106554297334629E-3</v>
      </c>
      <c r="CI14" s="25">
        <v>2.514761421124815E-3</v>
      </c>
      <c r="CJ14" s="25">
        <v>1.5832602444830104E-2</v>
      </c>
      <c r="CK14" s="41">
        <v>0.27993000000000001</v>
      </c>
      <c r="CL14" s="41">
        <v>-3.2739829999999999</v>
      </c>
      <c r="CM14" s="41">
        <v>3.3046340000000001</v>
      </c>
      <c r="CN14" s="41">
        <v>0.69398099999999996</v>
      </c>
      <c r="CO14" s="41">
        <v>-4.4530719999999997</v>
      </c>
      <c r="CP14" s="41">
        <v>4.9783109999999997</v>
      </c>
      <c r="CQ14" s="79">
        <f t="shared" si="4"/>
        <v>3.5539129999999997</v>
      </c>
      <c r="CR14" s="79">
        <f t="shared" si="5"/>
        <v>3.0247039999999998</v>
      </c>
      <c r="CS14" s="79">
        <f t="shared" si="6"/>
        <v>5.1470529999999997</v>
      </c>
      <c r="CT14" s="79">
        <f t="shared" si="7"/>
        <v>4.2843299999999997</v>
      </c>
      <c r="CU14" s="25">
        <v>72.723315968776092</v>
      </c>
      <c r="CV14" s="25">
        <v>1.4170717195455811</v>
      </c>
      <c r="CW14" s="25">
        <v>73.557451425726924</v>
      </c>
      <c r="CX14" s="25">
        <v>1.5253865502668524</v>
      </c>
      <c r="CY14" s="25">
        <v>32.960666666666675</v>
      </c>
      <c r="CZ14" s="25">
        <v>24.14051120695942</v>
      </c>
      <c r="DA14" s="24" t="s">
        <v>101</v>
      </c>
      <c r="DB14" s="23" t="e">
        <f t="shared" si="8"/>
        <v>#DIV/0!</v>
      </c>
      <c r="DC14" s="23">
        <f t="shared" si="9"/>
        <v>-188.71051580408738</v>
      </c>
      <c r="DD14" s="23">
        <f t="shared" si="10"/>
        <v>103.15387965053036</v>
      </c>
      <c r="DE14" s="58" t="e">
        <f t="shared" si="11"/>
        <v>#DIV/0!</v>
      </c>
      <c r="DF14" s="58">
        <f t="shared" si="12"/>
        <v>-58.737183177332454</v>
      </c>
      <c r="DG14" s="58">
        <f t="shared" si="13"/>
        <v>-80.873498707685584</v>
      </c>
      <c r="DH14" s="23">
        <f t="shared" si="14"/>
        <v>104.81947186928831</v>
      </c>
      <c r="DI14" s="23">
        <f t="shared" si="15"/>
        <v>3.4990939536982069</v>
      </c>
      <c r="DJ14" s="23">
        <f t="shared" si="16"/>
        <v>-35.595249854210422</v>
      </c>
      <c r="DK14" s="58" t="e">
        <f t="shared" si="17"/>
        <v>#DIV/0!</v>
      </c>
      <c r="DL14" s="58" t="e">
        <f t="shared" si="17"/>
        <v>#DIV/0!</v>
      </c>
      <c r="DM14" s="58">
        <f t="shared" si="18"/>
        <v>-23.045877654625137</v>
      </c>
      <c r="DN14" s="58">
        <f t="shared" si="19"/>
        <v>159.01353912562459</v>
      </c>
    </row>
    <row r="15" spans="1:118" s="10" customFormat="1" ht="17" customHeight="1" x14ac:dyDescent="0.2">
      <c r="A15" s="23"/>
      <c r="B15" s="23"/>
      <c r="C15" s="56" t="s">
        <v>24</v>
      </c>
      <c r="D15" s="56"/>
      <c r="E15" s="56"/>
      <c r="F15" s="58"/>
      <c r="G15" s="52"/>
      <c r="H15" s="36"/>
      <c r="I15" s="36"/>
      <c r="J15" s="36"/>
      <c r="K15" s="36"/>
      <c r="L15" s="36"/>
      <c r="M15" s="36"/>
      <c r="N15" s="41"/>
      <c r="O15" s="41"/>
      <c r="P15" s="41"/>
      <c r="Q15" s="41"/>
      <c r="R15" s="41"/>
      <c r="S15" s="41"/>
      <c r="T15" s="79"/>
      <c r="U15" s="79"/>
      <c r="V15" s="79"/>
      <c r="W15" s="79"/>
      <c r="X15" s="36"/>
      <c r="Y15" s="36"/>
      <c r="Z15" s="36"/>
      <c r="AA15" s="36"/>
      <c r="AB15" s="36"/>
      <c r="AC15" s="36"/>
      <c r="AD15" s="37"/>
      <c r="AE15" s="23">
        <v>47957.224000000009</v>
      </c>
      <c r="AF15" s="56">
        <f t="shared" si="20"/>
        <v>123.5526548202448</v>
      </c>
      <c r="AG15" s="25">
        <v>-0.52381838945360948</v>
      </c>
      <c r="AH15" s="25">
        <v>1.0861439631143702E-2</v>
      </c>
      <c r="AI15" s="25">
        <v>-7.0218896053469801E-2</v>
      </c>
      <c r="AJ15" s="25">
        <v>2.2084056349216494E-2</v>
      </c>
      <c r="AK15" s="25">
        <v>4.5662244828762001E-2</v>
      </c>
      <c r="AL15" s="25">
        <v>1.645120403672682E-2</v>
      </c>
      <c r="AM15" s="41">
        <v>-6.6207269999999996</v>
      </c>
      <c r="AN15" s="41">
        <v>-12.454342</v>
      </c>
      <c r="AO15" s="41">
        <v>-1.190118</v>
      </c>
      <c r="AP15" s="41">
        <v>6.8647159999999996</v>
      </c>
      <c r="AQ15" s="41">
        <v>1.5569649999999999</v>
      </c>
      <c r="AR15" s="41">
        <v>11.642474</v>
      </c>
      <c r="AS15" s="79">
        <f t="shared" si="21"/>
        <v>5.8336150000000009</v>
      </c>
      <c r="AT15" s="79">
        <f t="shared" si="0"/>
        <v>5.4306089999999996</v>
      </c>
      <c r="AU15" s="79">
        <f t="shared" si="1"/>
        <v>5.3077509999999997</v>
      </c>
      <c r="AV15" s="79">
        <f t="shared" si="22"/>
        <v>4.7777580000000004</v>
      </c>
      <c r="AW15" s="25">
        <v>133.10786259726706</v>
      </c>
      <c r="AX15" s="25">
        <v>0.4942167344534501</v>
      </c>
      <c r="AY15" s="25">
        <v>135.93884126116879</v>
      </c>
      <c r="AZ15" s="25">
        <v>0.57164311954902647</v>
      </c>
      <c r="BA15" s="25">
        <v>14.931666666666665</v>
      </c>
      <c r="BB15" s="25">
        <v>1.2803094677980515</v>
      </c>
      <c r="BC15" s="24" t="s">
        <v>101</v>
      </c>
      <c r="BD15" s="58">
        <v>43845.547666666673</v>
      </c>
      <c r="BE15" s="52">
        <f t="shared" si="23"/>
        <v>118.13751007805539</v>
      </c>
      <c r="BF15" s="36">
        <v>-0.56468474015788606</v>
      </c>
      <c r="BG15" s="36">
        <v>7.0771945379086701E-3</v>
      </c>
      <c r="BH15" s="36">
        <v>-8.774314370091725E-2</v>
      </c>
      <c r="BI15" s="36">
        <v>1.64656643094203E-2</v>
      </c>
      <c r="BJ15" s="36">
        <v>4.5692948967626802E-2</v>
      </c>
      <c r="BK15" s="36">
        <v>1.9094565013623745E-2</v>
      </c>
      <c r="BL15" s="41">
        <v>-10.491049</v>
      </c>
      <c r="BM15" s="41">
        <v>-16.040209000000001</v>
      </c>
      <c r="BN15" s="41">
        <v>-5.6520210000000004</v>
      </c>
      <c r="BO15" s="41">
        <v>5.1441679999999996</v>
      </c>
      <c r="BP15" s="41">
        <v>-0.91351899999999997</v>
      </c>
      <c r="BQ15" s="41">
        <v>10.556112000000001</v>
      </c>
      <c r="BR15" s="79">
        <f t="shared" si="24"/>
        <v>5.5491600000000005</v>
      </c>
      <c r="BS15" s="79">
        <f t="shared" si="2"/>
        <v>4.8390279999999999</v>
      </c>
      <c r="BT15" s="79">
        <f t="shared" si="3"/>
        <v>6.0576869999999996</v>
      </c>
      <c r="BU15" s="79">
        <f t="shared" si="25"/>
        <v>5.411944000000001</v>
      </c>
      <c r="BV15" s="36">
        <v>133.24924055209533</v>
      </c>
      <c r="BW15" s="36">
        <v>0.20701916520627392</v>
      </c>
      <c r="BX15" s="36">
        <v>135.47790015549006</v>
      </c>
      <c r="BY15" s="36">
        <v>0.27806148347058296</v>
      </c>
      <c r="BZ15" s="36">
        <v>22.527666666666665</v>
      </c>
      <c r="CA15" s="36">
        <v>1.9813925237906165</v>
      </c>
      <c r="CB15" s="37" t="s">
        <v>101</v>
      </c>
      <c r="CC15" s="23">
        <v>107016.72600000001</v>
      </c>
      <c r="CD15" s="56">
        <f t="shared" si="26"/>
        <v>184.56565734941569</v>
      </c>
      <c r="CE15" s="25">
        <v>6.262076778143244E-2</v>
      </c>
      <c r="CF15" s="25">
        <v>2.8347024096638765E-2</v>
      </c>
      <c r="CG15" s="25">
        <v>7.0237274226891307E-3</v>
      </c>
      <c r="CH15" s="25">
        <v>1.439386330477236E-2</v>
      </c>
      <c r="CI15" s="25">
        <v>1.1568855716331532E-2</v>
      </c>
      <c r="CJ15" s="25">
        <v>1.5873334641539841E-2</v>
      </c>
      <c r="CK15" s="41">
        <v>3.2808809999999999</v>
      </c>
      <c r="CL15" s="41">
        <v>-0.52314300000000002</v>
      </c>
      <c r="CM15" s="41">
        <v>7.0967370000000001</v>
      </c>
      <c r="CN15" s="41">
        <v>3.7506460000000001</v>
      </c>
      <c r="CO15" s="41">
        <v>-0.77295100000000005</v>
      </c>
      <c r="CP15" s="41">
        <v>8.1746470000000002</v>
      </c>
      <c r="CQ15" s="79">
        <f t="shared" si="4"/>
        <v>3.8040240000000001</v>
      </c>
      <c r="CR15" s="79">
        <f t="shared" si="5"/>
        <v>3.8158560000000001</v>
      </c>
      <c r="CS15" s="79">
        <f t="shared" si="6"/>
        <v>4.5235970000000005</v>
      </c>
      <c r="CT15" s="79">
        <f t="shared" si="7"/>
        <v>4.4240010000000005</v>
      </c>
      <c r="CU15" s="25">
        <v>133.44597041378663</v>
      </c>
      <c r="CV15" s="25">
        <v>1.7480320317929177</v>
      </c>
      <c r="CW15" s="25">
        <v>132.69914508141824</v>
      </c>
      <c r="CX15" s="25">
        <v>1.8936100419799105</v>
      </c>
      <c r="CY15" s="25">
        <v>19.030333333333335</v>
      </c>
      <c r="CZ15" s="25">
        <v>8.662853706102478</v>
      </c>
      <c r="DA15" s="24" t="s">
        <v>101</v>
      </c>
      <c r="DB15" s="23" t="e">
        <f t="shared" si="8"/>
        <v>#DIV/0!</v>
      </c>
      <c r="DC15" s="23">
        <f t="shared" si="9"/>
        <v>-58.45765880393499</v>
      </c>
      <c r="DD15" s="23">
        <f t="shared" si="10"/>
        <v>131.2731453260775</v>
      </c>
      <c r="DE15" s="58" t="e">
        <f t="shared" si="11"/>
        <v>#DIV/0!</v>
      </c>
      <c r="DF15" s="58">
        <f t="shared" si="12"/>
        <v>-25.063644293514837</v>
      </c>
      <c r="DG15" s="58">
        <f t="shared" si="13"/>
        <v>-27.089356335174113</v>
      </c>
      <c r="DH15" s="23">
        <f t="shared" si="14"/>
        <v>133.10786259726706</v>
      </c>
      <c r="DI15" s="23">
        <f t="shared" si="15"/>
        <v>0.14137795482827187</v>
      </c>
      <c r="DJ15" s="23">
        <f t="shared" si="16"/>
        <v>0.19672986169129558</v>
      </c>
      <c r="DK15" s="58" t="e">
        <f t="shared" si="17"/>
        <v>#DIV/0!</v>
      </c>
      <c r="DL15" s="58" t="e">
        <f t="shared" si="17"/>
        <v>#DIV/0!</v>
      </c>
      <c r="DM15" s="58">
        <f t="shared" si="18"/>
        <v>13.273715412124275</v>
      </c>
      <c r="DN15" s="58">
        <f t="shared" si="19"/>
        <v>-18.254863686690037</v>
      </c>
    </row>
    <row r="16" spans="1:118" s="10" customFormat="1" ht="16" customHeight="1" x14ac:dyDescent="0.2">
      <c r="A16" s="23"/>
      <c r="B16" s="23"/>
      <c r="C16" s="56" t="s">
        <v>9</v>
      </c>
      <c r="D16" s="56"/>
      <c r="E16" s="56"/>
      <c r="F16" s="58"/>
      <c r="G16" s="52"/>
      <c r="H16" s="36"/>
      <c r="I16" s="36"/>
      <c r="J16" s="36"/>
      <c r="K16" s="36"/>
      <c r="L16" s="36"/>
      <c r="M16" s="36"/>
      <c r="N16" s="41"/>
      <c r="O16" s="41"/>
      <c r="P16" s="41"/>
      <c r="Q16" s="41"/>
      <c r="R16" s="41"/>
      <c r="S16" s="41"/>
      <c r="T16" s="79"/>
      <c r="U16" s="79"/>
      <c r="V16" s="79"/>
      <c r="W16" s="79"/>
      <c r="X16" s="36"/>
      <c r="Y16" s="36"/>
      <c r="Z16" s="36"/>
      <c r="AA16" s="36"/>
      <c r="AB16" s="36"/>
      <c r="AC16" s="36"/>
      <c r="AD16" s="37"/>
      <c r="AE16" s="23">
        <v>46126.750999999997</v>
      </c>
      <c r="AF16" s="56">
        <f t="shared" si="20"/>
        <v>121.17178244475095</v>
      </c>
      <c r="AG16" s="25">
        <v>-0.54996599268340363</v>
      </c>
      <c r="AH16" s="25">
        <v>4.856731727630138E-3</v>
      </c>
      <c r="AI16" s="25">
        <v>-7.5041888475257335E-2</v>
      </c>
      <c r="AJ16" s="25">
        <v>3.4509723520044317E-3</v>
      </c>
      <c r="AK16" s="25">
        <v>-8.4311107768029071E-3</v>
      </c>
      <c r="AL16" s="25">
        <v>2.7593710051240236E-3</v>
      </c>
      <c r="AM16" s="41">
        <v>-19.051309</v>
      </c>
      <c r="AN16" s="41">
        <v>-20.124151999999999</v>
      </c>
      <c r="AO16" s="41">
        <v>-18.007124999999998</v>
      </c>
      <c r="AP16" s="41">
        <v>-10.680743</v>
      </c>
      <c r="AQ16" s="41">
        <v>-11.748317999999999</v>
      </c>
      <c r="AR16" s="41">
        <v>-9.6228119999999997</v>
      </c>
      <c r="AS16" s="79">
        <f t="shared" si="21"/>
        <v>1.0728429999999989</v>
      </c>
      <c r="AT16" s="79">
        <f t="shared" si="0"/>
        <v>1.0441840000000013</v>
      </c>
      <c r="AU16" s="79">
        <f t="shared" si="1"/>
        <v>1.0675749999999997</v>
      </c>
      <c r="AV16" s="79">
        <f t="shared" si="22"/>
        <v>1.057931</v>
      </c>
      <c r="AW16" s="25">
        <v>31.946176195257436</v>
      </c>
      <c r="AX16" s="25">
        <v>0.58601002751727305</v>
      </c>
      <c r="AY16" s="25">
        <v>32.86580955750108</v>
      </c>
      <c r="AZ16" s="25">
        <v>0.6654747892342926</v>
      </c>
      <c r="BA16" s="25">
        <v>4.0043333333333342</v>
      </c>
      <c r="BB16" s="25">
        <v>2.7720262144022576</v>
      </c>
      <c r="BC16" s="24" t="s">
        <v>101</v>
      </c>
      <c r="BD16" s="58">
        <v>40298.522333333327</v>
      </c>
      <c r="BE16" s="52">
        <f t="shared" si="23"/>
        <v>113.25819200966559</v>
      </c>
      <c r="BF16" s="36">
        <v>-0.60683114083228207</v>
      </c>
      <c r="BG16" s="36">
        <v>5.8670381707027009E-3</v>
      </c>
      <c r="BH16" s="36">
        <v>-7.520249489017454E-2</v>
      </c>
      <c r="BI16" s="36">
        <v>8.7391883470387555E-3</v>
      </c>
      <c r="BJ16" s="36">
        <v>1.8638581834817942E-2</v>
      </c>
      <c r="BK16" s="36">
        <v>7.2032266096844714E-3</v>
      </c>
      <c r="BL16" s="41">
        <v>-13.130807000000001</v>
      </c>
      <c r="BM16" s="41">
        <v>-15.753427</v>
      </c>
      <c r="BN16" s="41">
        <v>-10.543806999999999</v>
      </c>
      <c r="BO16" s="41">
        <v>-1.840751</v>
      </c>
      <c r="BP16" s="41">
        <v>-4.3320850000000002</v>
      </c>
      <c r="BQ16" s="41">
        <v>0.60526199999999997</v>
      </c>
      <c r="BR16" s="79">
        <f t="shared" si="24"/>
        <v>2.6226199999999995</v>
      </c>
      <c r="BS16" s="79">
        <f t="shared" si="2"/>
        <v>2.5870000000000015</v>
      </c>
      <c r="BT16" s="79">
        <f t="shared" si="3"/>
        <v>2.4913340000000002</v>
      </c>
      <c r="BU16" s="79">
        <f t="shared" si="25"/>
        <v>2.4460129999999998</v>
      </c>
      <c r="BV16" s="36">
        <v>19.869220836143015</v>
      </c>
      <c r="BW16" s="36">
        <v>0.63338499103659474</v>
      </c>
      <c r="BX16" s="36">
        <v>19.485070606679177</v>
      </c>
      <c r="BY16" s="36">
        <v>0.65191079074540792</v>
      </c>
      <c r="BZ16" s="36">
        <v>21.342333333333329</v>
      </c>
      <c r="CA16" s="36">
        <v>5.8235060172832043</v>
      </c>
      <c r="CB16" s="37" t="s">
        <v>101</v>
      </c>
      <c r="CC16" s="23">
        <v>109246.43066666667</v>
      </c>
      <c r="CD16" s="56">
        <f t="shared" si="26"/>
        <v>186.47846768861024</v>
      </c>
      <c r="CE16" s="25">
        <v>6.5857912975801514E-2</v>
      </c>
      <c r="CF16" s="25">
        <v>1.2475923444862515E-2</v>
      </c>
      <c r="CG16" s="25">
        <v>-2.0352501463303918E-2</v>
      </c>
      <c r="CH16" s="25">
        <v>7.9353367771922891E-3</v>
      </c>
      <c r="CI16" s="25">
        <v>-1.420372363086829E-2</v>
      </c>
      <c r="CJ16" s="25">
        <v>3.4429927871887206E-3</v>
      </c>
      <c r="CK16" s="41">
        <v>-7.3336860000000001</v>
      </c>
      <c r="CL16" s="41">
        <v>-9.2320670000000007</v>
      </c>
      <c r="CM16" s="41">
        <v>-5.4871540000000003</v>
      </c>
      <c r="CN16" s="41">
        <v>-6.6837080000000002</v>
      </c>
      <c r="CO16" s="41">
        <v>-8.0348199999999999</v>
      </c>
      <c r="CP16" s="41">
        <v>-5.3267170000000004</v>
      </c>
      <c r="CQ16" s="79">
        <f t="shared" si="4"/>
        <v>1.8983810000000005</v>
      </c>
      <c r="CR16" s="79">
        <f t="shared" si="5"/>
        <v>1.8465319999999998</v>
      </c>
      <c r="CS16" s="79">
        <f t="shared" si="6"/>
        <v>1.3511119999999996</v>
      </c>
      <c r="CT16" s="79">
        <f t="shared" si="7"/>
        <v>1.3569909999999998</v>
      </c>
      <c r="CU16" s="25">
        <v>71.072918607572134</v>
      </c>
      <c r="CV16" s="25">
        <v>1.0153991343984441</v>
      </c>
      <c r="CW16" s="25">
        <v>72.449975810406286</v>
      </c>
      <c r="CX16" s="25">
        <v>0.99674325045029422</v>
      </c>
      <c r="CY16" s="25">
        <v>12.234666666666669</v>
      </c>
      <c r="CZ16" s="25">
        <v>4.9940567010530916</v>
      </c>
      <c r="DA16" s="24" t="s">
        <v>101</v>
      </c>
      <c r="DB16" s="23" t="e">
        <f t="shared" si="8"/>
        <v>#DIV/0!</v>
      </c>
      <c r="DC16" s="23">
        <f t="shared" si="9"/>
        <v>31.076615260400214</v>
      </c>
      <c r="DD16" s="23">
        <f t="shared" si="10"/>
        <v>44.149007749485619</v>
      </c>
      <c r="DE16" s="58" t="e">
        <f t="shared" si="11"/>
        <v>#DIV/0!</v>
      </c>
      <c r="DF16" s="58">
        <f t="shared" si="12"/>
        <v>82.76570272311578</v>
      </c>
      <c r="DG16" s="58">
        <f t="shared" si="13"/>
        <v>-263.09680125122844</v>
      </c>
      <c r="DH16" s="23">
        <f t="shared" si="14"/>
        <v>31.946176195257436</v>
      </c>
      <c r="DI16" s="23">
        <f t="shared" si="15"/>
        <v>-12.076955359114422</v>
      </c>
      <c r="DJ16" s="23">
        <f t="shared" si="16"/>
        <v>51.20369777142912</v>
      </c>
      <c r="DK16" s="58" t="e">
        <f t="shared" si="17"/>
        <v>#DIV/0!</v>
      </c>
      <c r="DL16" s="58" t="e">
        <f t="shared" si="17"/>
        <v>#DIV/0!</v>
      </c>
      <c r="DM16" s="58">
        <f t="shared" si="18"/>
        <v>131.20723374208714</v>
      </c>
      <c r="DN16" s="58">
        <f t="shared" si="19"/>
        <v>-44.522330829803444</v>
      </c>
    </row>
    <row r="17" spans="1:118" s="10" customFormat="1" ht="17" x14ac:dyDescent="0.2">
      <c r="A17" s="23"/>
      <c r="B17" s="23"/>
      <c r="C17" s="56" t="s">
        <v>10</v>
      </c>
      <c r="D17" s="56"/>
      <c r="E17" s="56"/>
      <c r="F17" s="58"/>
      <c r="G17" s="52"/>
      <c r="H17" s="36"/>
      <c r="I17" s="36"/>
      <c r="J17" s="36"/>
      <c r="K17" s="36"/>
      <c r="L17" s="36"/>
      <c r="M17" s="36"/>
      <c r="N17" s="41"/>
      <c r="O17" s="41"/>
      <c r="P17" s="41"/>
      <c r="Q17" s="41"/>
      <c r="R17" s="41"/>
      <c r="S17" s="41"/>
      <c r="T17" s="79"/>
      <c r="U17" s="79"/>
      <c r="V17" s="79"/>
      <c r="W17" s="79"/>
      <c r="X17" s="36"/>
      <c r="Y17" s="36"/>
      <c r="Z17" s="36"/>
      <c r="AA17" s="36"/>
      <c r="AB17" s="36"/>
      <c r="AC17" s="36"/>
      <c r="AD17" s="37"/>
      <c r="AE17" s="23">
        <v>44391.168666666665</v>
      </c>
      <c r="AF17" s="56">
        <f t="shared" si="20"/>
        <v>118.87029841744372</v>
      </c>
      <c r="AG17" s="25">
        <v>-0.52909044050739917</v>
      </c>
      <c r="AH17" s="25">
        <v>6.9084275486024456E-3</v>
      </c>
      <c r="AI17" s="25">
        <v>-0.18444751545787688</v>
      </c>
      <c r="AJ17" s="25">
        <v>1.2314512488815852E-2</v>
      </c>
      <c r="AK17" s="25">
        <v>7.3745132282458423E-2</v>
      </c>
      <c r="AL17" s="25">
        <v>4.8109833665089235E-3</v>
      </c>
      <c r="AM17" s="41">
        <v>-27.470020999999999</v>
      </c>
      <c r="AN17" s="41">
        <v>-30.872527999999999</v>
      </c>
      <c r="AO17" s="41">
        <v>-24.278161999999998</v>
      </c>
      <c r="AP17" s="41">
        <v>3.542281</v>
      </c>
      <c r="AQ17" s="41">
        <v>1.4815290000000001</v>
      </c>
      <c r="AR17" s="41">
        <v>5.5089059999999996</v>
      </c>
      <c r="AS17" s="79">
        <f t="shared" si="21"/>
        <v>3.4025069999999999</v>
      </c>
      <c r="AT17" s="79">
        <f t="shared" si="0"/>
        <v>3.1918590000000009</v>
      </c>
      <c r="AU17" s="79">
        <f t="shared" si="1"/>
        <v>2.0607519999999999</v>
      </c>
      <c r="AV17" s="79">
        <f t="shared" si="22"/>
        <v>1.9666249999999996</v>
      </c>
      <c r="AW17" s="25">
        <v>92.107053764617845</v>
      </c>
      <c r="AX17" s="25">
        <v>0.52540432306740392</v>
      </c>
      <c r="AY17" s="25">
        <v>92.745477770135793</v>
      </c>
      <c r="AZ17" s="25">
        <v>0.68120575736680722</v>
      </c>
      <c r="BA17" s="25">
        <v>9.5413333333333341</v>
      </c>
      <c r="BB17" s="25">
        <v>2.2659113692581352</v>
      </c>
      <c r="BC17" s="24" t="s">
        <v>101</v>
      </c>
      <c r="BD17" s="58">
        <v>44032.401000000005</v>
      </c>
      <c r="BE17" s="52">
        <f t="shared" si="23"/>
        <v>118.38897140658429</v>
      </c>
      <c r="BF17" s="36">
        <v>-0.53289752627776721</v>
      </c>
      <c r="BG17" s="36">
        <v>1.0979897042238255E-2</v>
      </c>
      <c r="BH17" s="36">
        <v>-9.5459394549934559E-3</v>
      </c>
      <c r="BI17" s="36">
        <v>1.8350887595172644E-2</v>
      </c>
      <c r="BJ17" s="36">
        <v>-6.8594916264839087E-3</v>
      </c>
      <c r="BK17" s="36">
        <v>4.2311274017759731E-3</v>
      </c>
      <c r="BL17" s="41">
        <v>-3.5443959999999999</v>
      </c>
      <c r="BM17" s="41">
        <v>-7.6875150000000003</v>
      </c>
      <c r="BN17" s="41">
        <v>0.66510100000000005</v>
      </c>
      <c r="BO17" s="41">
        <v>-3.2146979999999998</v>
      </c>
      <c r="BP17" s="41">
        <v>-5.4984989999999998</v>
      </c>
      <c r="BQ17" s="41">
        <v>-0.92617300000000002</v>
      </c>
      <c r="BR17" s="79">
        <f t="shared" si="24"/>
        <v>4.1431190000000004</v>
      </c>
      <c r="BS17" s="79">
        <f t="shared" si="2"/>
        <v>4.2094969999999998</v>
      </c>
      <c r="BT17" s="79">
        <f t="shared" si="3"/>
        <v>2.283801</v>
      </c>
      <c r="BU17" s="79">
        <f t="shared" si="25"/>
        <v>2.2885249999999999</v>
      </c>
      <c r="BV17" s="36">
        <v>91.01254057664265</v>
      </c>
      <c r="BW17" s="36">
        <v>0.66545336235661234</v>
      </c>
      <c r="BX17" s="36">
        <v>90.396079595829818</v>
      </c>
      <c r="BY17" s="36">
        <v>0.94451286735533291</v>
      </c>
      <c r="BZ17" s="36">
        <v>45.440333333333342</v>
      </c>
      <c r="CA17" s="36">
        <v>32.090066910702014</v>
      </c>
      <c r="CB17" s="37" t="s">
        <v>101</v>
      </c>
      <c r="CC17" s="23">
        <v>94488.386333333328</v>
      </c>
      <c r="CD17" s="56">
        <f t="shared" si="26"/>
        <v>173.4260288983559</v>
      </c>
      <c r="CE17" s="25">
        <v>2.3553163132126955E-3</v>
      </c>
      <c r="CF17" s="25">
        <v>1.362776603946615E-2</v>
      </c>
      <c r="CG17" s="25">
        <v>4.0598661966234758E-3</v>
      </c>
      <c r="CH17" s="25">
        <v>1.1500636964408532E-2</v>
      </c>
      <c r="CI17" s="25">
        <v>-8.028492934905488E-3</v>
      </c>
      <c r="CJ17" s="25">
        <v>1.258471461189589E-2</v>
      </c>
      <c r="CK17" s="41">
        <v>-0.68297200000000002</v>
      </c>
      <c r="CL17" s="41">
        <v>-4.3199769999999997</v>
      </c>
      <c r="CM17" s="41">
        <v>2.5335559999999999</v>
      </c>
      <c r="CN17" s="41">
        <v>-2.2411729999999999</v>
      </c>
      <c r="CO17" s="41">
        <v>-6.5843299999999996</v>
      </c>
      <c r="CP17" s="41">
        <v>1.6844190000000001</v>
      </c>
      <c r="CQ17" s="79">
        <f t="shared" si="4"/>
        <v>3.6370049999999998</v>
      </c>
      <c r="CR17" s="79">
        <f t="shared" si="5"/>
        <v>3.2165279999999998</v>
      </c>
      <c r="CS17" s="79">
        <f t="shared" si="6"/>
        <v>4.3431569999999997</v>
      </c>
      <c r="CT17" s="79">
        <f t="shared" si="7"/>
        <v>3.925592</v>
      </c>
      <c r="CU17" s="25">
        <v>92.710749636037534</v>
      </c>
      <c r="CV17" s="25">
        <v>5.7256335794344686</v>
      </c>
      <c r="CW17" s="25">
        <v>89.816478436147619</v>
      </c>
      <c r="CX17" s="25">
        <v>6.4013161141708368</v>
      </c>
      <c r="CY17" s="25">
        <v>49.687000000000005</v>
      </c>
      <c r="CZ17" s="25">
        <v>18.237391589808002</v>
      </c>
      <c r="DA17" s="24" t="s">
        <v>100</v>
      </c>
      <c r="DB17" s="23" t="e">
        <f t="shared" si="8"/>
        <v>#DIV/0!</v>
      </c>
      <c r="DC17" s="23">
        <f t="shared" si="9"/>
        <v>87.097221367249773</v>
      </c>
      <c r="DD17" s="23">
        <f t="shared" si="10"/>
        <v>80.730934128127899</v>
      </c>
      <c r="DE17" s="58" t="e">
        <f t="shared" si="11"/>
        <v>#DIV/0!</v>
      </c>
      <c r="DF17" s="58">
        <f t="shared" si="12"/>
        <v>-190.75220175926188</v>
      </c>
      <c r="DG17" s="58">
        <f t="shared" si="13"/>
        <v>30.283560073139064</v>
      </c>
      <c r="DH17" s="23">
        <f t="shared" si="14"/>
        <v>92.107053764617845</v>
      </c>
      <c r="DI17" s="23">
        <f t="shared" si="15"/>
        <v>-1.0945131879751955</v>
      </c>
      <c r="DJ17" s="23">
        <f t="shared" si="16"/>
        <v>1.698209059394884</v>
      </c>
      <c r="DK17" s="58" t="e">
        <f t="shared" si="17"/>
        <v>#DIV/0!</v>
      </c>
      <c r="DL17" s="58" t="e">
        <f t="shared" si="17"/>
        <v>#DIV/0!</v>
      </c>
      <c r="DM17" s="58">
        <f t="shared" si="18"/>
        <v>16.368143392868511</v>
      </c>
      <c r="DN17" s="58">
        <f t="shared" si="19"/>
        <v>71.53371713221398</v>
      </c>
    </row>
    <row r="18" spans="1:118" s="10" customFormat="1" ht="17" x14ac:dyDescent="0.2">
      <c r="A18" s="23"/>
      <c r="B18" s="23"/>
      <c r="C18" s="56" t="s">
        <v>11</v>
      </c>
      <c r="D18" s="56"/>
      <c r="E18" s="56"/>
      <c r="F18" s="58"/>
      <c r="G18" s="52"/>
      <c r="H18" s="36"/>
      <c r="I18" s="36"/>
      <c r="J18" s="36"/>
      <c r="K18" s="36"/>
      <c r="L18" s="36"/>
      <c r="M18" s="36"/>
      <c r="N18" s="41"/>
      <c r="O18" s="41"/>
      <c r="P18" s="41"/>
      <c r="Q18" s="41"/>
      <c r="R18" s="41"/>
      <c r="S18" s="41"/>
      <c r="T18" s="79"/>
      <c r="U18" s="79"/>
      <c r="V18" s="79"/>
      <c r="W18" s="79"/>
      <c r="X18" s="36"/>
      <c r="Y18" s="36"/>
      <c r="Z18" s="36"/>
      <c r="AA18" s="36"/>
      <c r="AB18" s="36"/>
      <c r="AC18" s="36"/>
      <c r="AD18" s="37"/>
      <c r="AE18" s="23">
        <v>47524.623666666674</v>
      </c>
      <c r="AF18" s="56">
        <f t="shared" si="20"/>
        <v>122.99413624341672</v>
      </c>
      <c r="AG18" s="25">
        <v>-0.54394852336145216</v>
      </c>
      <c r="AH18" s="25">
        <v>5.8165066348172438E-3</v>
      </c>
      <c r="AI18" s="25">
        <v>-0.12287651762796543</v>
      </c>
      <c r="AJ18" s="25">
        <v>4.2675302958167259E-2</v>
      </c>
      <c r="AK18" s="25">
        <v>-0.11739097566609918</v>
      </c>
      <c r="AL18" s="25">
        <v>4.4946496456378271E-2</v>
      </c>
      <c r="AM18" s="41">
        <v>-71.366287</v>
      </c>
      <c r="AN18" s="41">
        <v>-101.75348099999999</v>
      </c>
      <c r="AO18" s="41">
        <v>-47.247442999999997</v>
      </c>
      <c r="AP18" s="41">
        <v>-70.611222999999995</v>
      </c>
      <c r="AQ18" s="41">
        <v>-103.724316</v>
      </c>
      <c r="AR18" s="41">
        <v>-44.186703999999999</v>
      </c>
      <c r="AS18" s="79">
        <f t="shared" si="21"/>
        <v>30.387193999999994</v>
      </c>
      <c r="AT18" s="79">
        <f t="shared" si="0"/>
        <v>24.118844000000003</v>
      </c>
      <c r="AU18" s="79">
        <f t="shared" si="1"/>
        <v>33.113093000000006</v>
      </c>
      <c r="AV18" s="79">
        <f t="shared" si="22"/>
        <v>26.424518999999997</v>
      </c>
      <c r="AW18" s="25">
        <v>37.627510330534079</v>
      </c>
      <c r="AX18" s="25">
        <v>1.1298247600064668</v>
      </c>
      <c r="AY18" s="25">
        <v>37.01746440683538</v>
      </c>
      <c r="AZ18" s="25">
        <v>1.1809724099272854</v>
      </c>
      <c r="BA18" s="25">
        <v>33.352000000000004</v>
      </c>
      <c r="BB18" s="25">
        <v>2.6277798614039209</v>
      </c>
      <c r="BC18" s="24" t="s">
        <v>101</v>
      </c>
      <c r="BD18" s="58">
        <v>43400.109666666664</v>
      </c>
      <c r="BE18" s="52">
        <f t="shared" si="23"/>
        <v>117.53588374773339</v>
      </c>
      <c r="BF18" s="36">
        <v>-0.58351355584773812</v>
      </c>
      <c r="BG18" s="36">
        <v>7.1090640951811564E-3</v>
      </c>
      <c r="BH18" s="36">
        <v>-0.1800577636744165</v>
      </c>
      <c r="BI18" s="36">
        <v>1.9441867992564282E-2</v>
      </c>
      <c r="BJ18" s="36">
        <v>-7.528606245855296E-2</v>
      </c>
      <c r="BK18" s="36">
        <v>2.6367472186670415E-2</v>
      </c>
      <c r="BL18" s="41">
        <v>-73.866597999999996</v>
      </c>
      <c r="BM18" s="41">
        <v>-88.960278000000002</v>
      </c>
      <c r="BN18" s="41">
        <v>-61.147010999999999</v>
      </c>
      <c r="BO18" s="41">
        <v>-58.299590000000002</v>
      </c>
      <c r="BP18" s="41">
        <v>-75.161263000000005</v>
      </c>
      <c r="BQ18" s="41">
        <v>-43.805428999999997</v>
      </c>
      <c r="BR18" s="79">
        <f t="shared" si="24"/>
        <v>15.093680000000006</v>
      </c>
      <c r="BS18" s="79">
        <f t="shared" si="2"/>
        <v>12.719586999999997</v>
      </c>
      <c r="BT18" s="79">
        <f t="shared" si="3"/>
        <v>16.861673000000003</v>
      </c>
      <c r="BU18" s="79">
        <f t="shared" si="25"/>
        <v>14.494161000000005</v>
      </c>
      <c r="BV18" s="36">
        <v>38.448539961200346</v>
      </c>
      <c r="BW18" s="36">
        <v>0.19872789932771792</v>
      </c>
      <c r="BX18" s="36">
        <v>37.797786073462184</v>
      </c>
      <c r="BY18" s="36">
        <v>0.20994265212132451</v>
      </c>
      <c r="BZ18" s="36">
        <v>11.866666666666662</v>
      </c>
      <c r="CA18" s="36">
        <v>3.3774933505979465</v>
      </c>
      <c r="CB18" s="37" t="s">
        <v>101</v>
      </c>
      <c r="CC18" s="23">
        <v>123786.42833333333</v>
      </c>
      <c r="CD18" s="56">
        <f t="shared" si="26"/>
        <v>198.50048844746277</v>
      </c>
      <c r="CE18" s="25">
        <v>0.18781643213927501</v>
      </c>
      <c r="CF18" s="25">
        <v>1.8469243468368823E-2</v>
      </c>
      <c r="CG18" s="25">
        <v>9.9687511396161113E-4</v>
      </c>
      <c r="CH18" s="25">
        <v>3.0297686184723085E-3</v>
      </c>
      <c r="CI18" s="25">
        <v>-6.0410409145760201E-3</v>
      </c>
      <c r="CJ18" s="25">
        <v>1.7238880771667593E-2</v>
      </c>
      <c r="CK18" s="41">
        <v>-0.99529900000000004</v>
      </c>
      <c r="CL18" s="41">
        <v>-4.5103629999999999</v>
      </c>
      <c r="CM18" s="41">
        <v>2.0263080000000002</v>
      </c>
      <c r="CN18" s="41">
        <v>-1.8912249999999999</v>
      </c>
      <c r="CO18" s="41">
        <v>-7.5758939999999999</v>
      </c>
      <c r="CP18" s="41">
        <v>3.0518999999999998</v>
      </c>
      <c r="CQ18" s="79">
        <f t="shared" si="4"/>
        <v>3.5150639999999997</v>
      </c>
      <c r="CR18" s="79">
        <f t="shared" si="5"/>
        <v>3.0216070000000004</v>
      </c>
      <c r="CS18" s="79">
        <f t="shared" si="6"/>
        <v>5.6846689999999995</v>
      </c>
      <c r="CT18" s="79">
        <f t="shared" si="7"/>
        <v>4.9431250000000002</v>
      </c>
      <c r="CU18" s="25">
        <v>63.683758535284369</v>
      </c>
      <c r="CV18" s="25">
        <v>0.29958509540996003</v>
      </c>
      <c r="CW18" s="25">
        <v>63.944130943271738</v>
      </c>
      <c r="CX18" s="25">
        <v>0.34321693515476376</v>
      </c>
      <c r="CY18" s="25">
        <v>6.3713333333333351</v>
      </c>
      <c r="CZ18" s="25">
        <v>4.2764822381641467</v>
      </c>
      <c r="DA18" s="24" t="s">
        <v>101</v>
      </c>
      <c r="DB18" s="23" t="e">
        <f t="shared" si="8"/>
        <v>#DIV/0!</v>
      </c>
      <c r="DC18" s="23">
        <f t="shared" si="9"/>
        <v>-3.5034903805490067</v>
      </c>
      <c r="DD18" s="23">
        <f t="shared" si="10"/>
        <v>98.652572303384005</v>
      </c>
      <c r="DE18" s="58" t="e">
        <f t="shared" si="11"/>
        <v>#DIV/0!</v>
      </c>
      <c r="DF18" s="58">
        <f t="shared" si="12"/>
        <v>17.435801954598627</v>
      </c>
      <c r="DG18" s="58">
        <f t="shared" si="13"/>
        <v>96.756023498621531</v>
      </c>
      <c r="DH18" s="23">
        <f t="shared" si="14"/>
        <v>37.627510330534079</v>
      </c>
      <c r="DI18" s="23">
        <f t="shared" si="15"/>
        <v>0.821029630666267</v>
      </c>
      <c r="DJ18" s="23">
        <f t="shared" si="16"/>
        <v>25.235218574084023</v>
      </c>
      <c r="DK18" s="58" t="e">
        <f t="shared" si="17"/>
        <v>#DIV/0!</v>
      </c>
      <c r="DL18" s="58" t="e">
        <f t="shared" si="17"/>
        <v>#DIV/0!</v>
      </c>
      <c r="DM18" s="58">
        <f t="shared" si="18"/>
        <v>-45.148818035249732</v>
      </c>
      <c r="DN18" s="58">
        <f t="shared" si="19"/>
        <v>-65.895749329678353</v>
      </c>
    </row>
    <row r="19" spans="1:118" s="10" customFormat="1" ht="16" customHeight="1" x14ac:dyDescent="0.2">
      <c r="A19" s="23"/>
      <c r="B19" s="23"/>
      <c r="C19" s="56" t="s">
        <v>13</v>
      </c>
      <c r="D19" s="56"/>
      <c r="E19" s="56"/>
      <c r="F19" s="58"/>
      <c r="G19" s="52"/>
      <c r="H19" s="36"/>
      <c r="I19" s="36"/>
      <c r="J19" s="36"/>
      <c r="K19" s="36"/>
      <c r="L19" s="36"/>
      <c r="M19" s="36"/>
      <c r="N19" s="41"/>
      <c r="O19" s="41"/>
      <c r="P19" s="41"/>
      <c r="Q19" s="41"/>
      <c r="R19" s="41"/>
      <c r="S19" s="41"/>
      <c r="T19" s="79"/>
      <c r="U19" s="79"/>
      <c r="V19" s="79"/>
      <c r="W19" s="79"/>
      <c r="X19" s="36"/>
      <c r="Y19" s="36"/>
      <c r="Z19" s="36"/>
      <c r="AA19" s="36"/>
      <c r="AB19" s="36"/>
      <c r="AC19" s="36"/>
      <c r="AD19" s="37"/>
      <c r="AE19" s="23">
        <v>42010.307666666668</v>
      </c>
      <c r="AF19" s="56">
        <f t="shared" si="20"/>
        <v>115.63864514911396</v>
      </c>
      <c r="AG19" s="25">
        <v>-0.58238929059523092</v>
      </c>
      <c r="AH19" s="25">
        <v>2.2530449252511596E-3</v>
      </c>
      <c r="AI19" s="25">
        <v>-2.3358748806100508E-2</v>
      </c>
      <c r="AJ19" s="25">
        <v>3.5197112525661954E-3</v>
      </c>
      <c r="AK19" s="25">
        <v>4.7540942421575021E-2</v>
      </c>
      <c r="AL19" s="25">
        <v>4.7982717956640926E-3</v>
      </c>
      <c r="AM19" s="41">
        <v>3.1050230000000001</v>
      </c>
      <c r="AN19" s="41">
        <v>2.10364</v>
      </c>
      <c r="AO19" s="41">
        <v>4.0935389999999998</v>
      </c>
      <c r="AP19" s="41">
        <v>11.122934000000001</v>
      </c>
      <c r="AQ19" s="41">
        <v>9.8098799999999997</v>
      </c>
      <c r="AR19" s="41">
        <v>12.423496999999999</v>
      </c>
      <c r="AS19" s="79">
        <f t="shared" si="21"/>
        <v>1.0013830000000001</v>
      </c>
      <c r="AT19" s="79">
        <f t="shared" si="0"/>
        <v>0.98851599999999973</v>
      </c>
      <c r="AU19" s="79">
        <f t="shared" si="1"/>
        <v>1.3130540000000011</v>
      </c>
      <c r="AV19" s="79">
        <f t="shared" si="22"/>
        <v>1.3005629999999986</v>
      </c>
      <c r="AW19" s="25">
        <v>133.97745358836565</v>
      </c>
      <c r="AX19" s="25">
        <v>0.43638282046009952</v>
      </c>
      <c r="AY19" s="25">
        <v>134.50429927195395</v>
      </c>
      <c r="AZ19" s="25">
        <v>0.48576902019979656</v>
      </c>
      <c r="BA19" s="25">
        <v>6.3726666666666674</v>
      </c>
      <c r="BB19" s="25">
        <v>5.8227643206069564</v>
      </c>
      <c r="BC19" s="24" t="s">
        <v>101</v>
      </c>
      <c r="BD19" s="58">
        <v>39331.787000000004</v>
      </c>
      <c r="BE19" s="52">
        <f t="shared" si="23"/>
        <v>111.89145026933514</v>
      </c>
      <c r="BF19" s="36">
        <v>-0.60899802561431926</v>
      </c>
      <c r="BG19" s="36">
        <v>2.8235765594558423E-3</v>
      </c>
      <c r="BH19" s="36">
        <v>-3.3965556393328884E-2</v>
      </c>
      <c r="BI19" s="36">
        <v>4.436148537456038E-3</v>
      </c>
      <c r="BJ19" s="36">
        <v>1.4340525951116794E-2</v>
      </c>
      <c r="BK19" s="36">
        <v>7.4847689596172096E-3</v>
      </c>
      <c r="BL19" s="41">
        <v>-4.8148479999999996</v>
      </c>
      <c r="BM19" s="41">
        <v>-6.5037710000000004</v>
      </c>
      <c r="BN19" s="41">
        <v>-3.1382439999999998</v>
      </c>
      <c r="BO19" s="41">
        <v>0.90932400000000002</v>
      </c>
      <c r="BP19" s="41">
        <v>-1.3112889999999999</v>
      </c>
      <c r="BQ19" s="41">
        <v>3.0871390000000001</v>
      </c>
      <c r="BR19" s="79">
        <f t="shared" si="24"/>
        <v>1.6889230000000008</v>
      </c>
      <c r="BS19" s="79">
        <f t="shared" si="2"/>
        <v>1.6766039999999998</v>
      </c>
      <c r="BT19" s="79">
        <f t="shared" si="3"/>
        <v>2.2206130000000002</v>
      </c>
      <c r="BU19" s="79">
        <f t="shared" si="25"/>
        <v>2.1778149999999998</v>
      </c>
      <c r="BV19" s="36">
        <v>132.25922608801383</v>
      </c>
      <c r="BW19" s="36">
        <v>1.4273121240533682</v>
      </c>
      <c r="BX19" s="36">
        <v>132.99281342846226</v>
      </c>
      <c r="BY19" s="36">
        <v>1.6612531635334704</v>
      </c>
      <c r="BZ19" s="36">
        <v>4.8323333333333336</v>
      </c>
      <c r="CA19" s="36">
        <v>0.84645515730801879</v>
      </c>
      <c r="CB19" s="37" t="s">
        <v>101</v>
      </c>
      <c r="CC19" s="23">
        <v>131752.51133333336</v>
      </c>
      <c r="CD19" s="56">
        <f t="shared" si="26"/>
        <v>204.78800474378849</v>
      </c>
      <c r="CE19" s="25">
        <v>0.30983495060611804</v>
      </c>
      <c r="CF19" s="25">
        <v>2.5256274171911244E-2</v>
      </c>
      <c r="CG19" s="25">
        <v>1.0436980127933482E-4</v>
      </c>
      <c r="CH19" s="25">
        <v>5.3932348422909421E-3</v>
      </c>
      <c r="CI19" s="25">
        <v>1.0829034553501557E-2</v>
      </c>
      <c r="CJ19" s="25">
        <v>5.043804501052177E-3</v>
      </c>
      <c r="CK19" s="41">
        <v>1.760867</v>
      </c>
      <c r="CL19" s="41">
        <v>0.46051799999999998</v>
      </c>
      <c r="CM19" s="41">
        <v>3.0973130000000002</v>
      </c>
      <c r="CN19" s="41">
        <v>2.9698020000000001</v>
      </c>
      <c r="CO19" s="41">
        <v>1.5364329999999999</v>
      </c>
      <c r="CP19" s="41">
        <v>4.380172</v>
      </c>
      <c r="CQ19" s="79">
        <f t="shared" si="4"/>
        <v>1.300349</v>
      </c>
      <c r="CR19" s="79">
        <f t="shared" si="5"/>
        <v>1.3364460000000002</v>
      </c>
      <c r="CS19" s="79">
        <f t="shared" si="6"/>
        <v>1.4333690000000001</v>
      </c>
      <c r="CT19" s="79">
        <f t="shared" si="7"/>
        <v>1.4103699999999999</v>
      </c>
      <c r="CU19" s="25">
        <v>102.2263568093</v>
      </c>
      <c r="CV19" s="25">
        <v>2.4905418580166505</v>
      </c>
      <c r="CW19" s="25">
        <v>100.24701497809883</v>
      </c>
      <c r="CX19" s="25">
        <v>2.5018641992008201</v>
      </c>
      <c r="CY19" s="25">
        <v>79.96833333333332</v>
      </c>
      <c r="CZ19" s="25">
        <v>6.4343074478403102</v>
      </c>
      <c r="DA19" s="24" t="s">
        <v>100</v>
      </c>
      <c r="DB19" s="23" t="e">
        <f t="shared" si="8"/>
        <v>#DIV/0!</v>
      </c>
      <c r="DC19" s="23">
        <f t="shared" si="9"/>
        <v>-255.06641979785653</v>
      </c>
      <c r="DD19" s="23">
        <f t="shared" si="10"/>
        <v>136.57160101419609</v>
      </c>
      <c r="DE19" s="58" t="e">
        <f t="shared" si="11"/>
        <v>#DIV/0!</v>
      </c>
      <c r="DF19" s="58">
        <f t="shared" si="12"/>
        <v>-91.824782921484569</v>
      </c>
      <c r="DG19" s="58">
        <f t="shared" si="13"/>
        <v>226.59448117502671</v>
      </c>
      <c r="DH19" s="23">
        <f t="shared" si="14"/>
        <v>133.97745358836565</v>
      </c>
      <c r="DI19" s="23">
        <f t="shared" si="15"/>
        <v>-1.7182275003518157</v>
      </c>
      <c r="DJ19" s="23">
        <f t="shared" si="16"/>
        <v>-30.032869278713832</v>
      </c>
      <c r="DK19" s="58" t="e">
        <f t="shared" si="17"/>
        <v>#DIV/0!</v>
      </c>
      <c r="DL19" s="58" t="e">
        <f t="shared" si="17"/>
        <v>#DIV/0!</v>
      </c>
      <c r="DM19" s="58">
        <f t="shared" si="18"/>
        <v>67.451711297338321</v>
      </c>
      <c r="DN19" s="58">
        <f t="shared" si="19"/>
        <v>-35.239219125591475</v>
      </c>
    </row>
    <row r="20" spans="1:118" s="10" customFormat="1" ht="17" x14ac:dyDescent="0.2">
      <c r="A20" s="23"/>
      <c r="B20" s="23"/>
      <c r="C20" s="56" t="s">
        <v>25</v>
      </c>
      <c r="D20" s="56"/>
      <c r="E20" s="56"/>
      <c r="F20" s="58"/>
      <c r="G20" s="52"/>
      <c r="H20" s="36"/>
      <c r="I20" s="36"/>
      <c r="J20" s="36"/>
      <c r="K20" s="36"/>
      <c r="L20" s="36"/>
      <c r="M20" s="36"/>
      <c r="N20" s="41"/>
      <c r="O20" s="41"/>
      <c r="P20" s="41"/>
      <c r="Q20" s="41"/>
      <c r="R20" s="41"/>
      <c r="S20" s="41"/>
      <c r="T20" s="79"/>
      <c r="U20" s="79"/>
      <c r="V20" s="79"/>
      <c r="W20" s="79"/>
      <c r="X20" s="36"/>
      <c r="Y20" s="36"/>
      <c r="Z20" s="36"/>
      <c r="AA20" s="36"/>
      <c r="AB20" s="36"/>
      <c r="AC20" s="36"/>
      <c r="AD20" s="37"/>
      <c r="AE20" s="23">
        <v>45907.579000000005</v>
      </c>
      <c r="AF20" s="56">
        <f t="shared" si="20"/>
        <v>120.88356483188019</v>
      </c>
      <c r="AG20" s="25">
        <v>-0.50149936359027258</v>
      </c>
      <c r="AH20" s="25">
        <v>3.1731355371399247E-3</v>
      </c>
      <c r="AI20" s="25">
        <v>-1.8276549876705826E-2</v>
      </c>
      <c r="AJ20" s="25">
        <v>9.5492958772562444E-3</v>
      </c>
      <c r="AK20" s="25">
        <v>6.9600094203034979E-2</v>
      </c>
      <c r="AL20" s="25">
        <v>6.9037312928452738E-3</v>
      </c>
      <c r="AM20" s="41">
        <v>7.3362689999999997</v>
      </c>
      <c r="AN20" s="41">
        <v>5.3118939999999997</v>
      </c>
      <c r="AO20" s="41">
        <v>9.1796170000000004</v>
      </c>
      <c r="AP20" s="41">
        <v>16.817672000000002</v>
      </c>
      <c r="AQ20" s="41">
        <v>15.114254000000001</v>
      </c>
      <c r="AR20" s="41">
        <v>18.439889000000001</v>
      </c>
      <c r="AS20" s="79">
        <f t="shared" si="21"/>
        <v>2.024375</v>
      </c>
      <c r="AT20" s="79">
        <f t="shared" si="0"/>
        <v>1.8433480000000007</v>
      </c>
      <c r="AU20" s="79">
        <f>ABS(AP20-AQ20)</f>
        <v>1.703418000000001</v>
      </c>
      <c r="AV20" s="79">
        <f>ABS(AP20-AR20)</f>
        <v>1.6222169999999991</v>
      </c>
      <c r="AW20" s="25">
        <v>69.174711330776674</v>
      </c>
      <c r="AX20" s="25">
        <v>1.0664890789748667</v>
      </c>
      <c r="AY20" s="25">
        <v>67.398664668607708</v>
      </c>
      <c r="AZ20" s="25">
        <v>1.1339015975193605</v>
      </c>
      <c r="BA20" s="25">
        <v>4.4163333333333412</v>
      </c>
      <c r="BB20" s="25">
        <v>5.1165248297387782</v>
      </c>
      <c r="BC20" s="24" t="s">
        <v>101</v>
      </c>
      <c r="BD20" s="58">
        <v>44194.293000000005</v>
      </c>
      <c r="BE20" s="52">
        <f t="shared" si="23"/>
        <v>118.60640950135493</v>
      </c>
      <c r="BF20" s="36">
        <v>-0.52009633655858301</v>
      </c>
      <c r="BG20" s="36">
        <v>4.740714528829456E-3</v>
      </c>
      <c r="BH20" s="36">
        <v>-6.8611958485115795E-2</v>
      </c>
      <c r="BI20" s="36">
        <v>8.605424727743869E-3</v>
      </c>
      <c r="BJ20" s="36">
        <v>9.3081278077915552E-2</v>
      </c>
      <c r="BK20" s="36">
        <v>5.1030717942222989E-3</v>
      </c>
      <c r="BL20" s="41">
        <v>1.386868</v>
      </c>
      <c r="BM20" s="41">
        <v>-0.34127200000000002</v>
      </c>
      <c r="BN20" s="41">
        <v>3.10927</v>
      </c>
      <c r="BO20" s="41">
        <v>18.944337000000001</v>
      </c>
      <c r="BP20" s="41">
        <v>17.604261999999999</v>
      </c>
      <c r="BQ20" s="41">
        <v>20.250240999999999</v>
      </c>
      <c r="BR20" s="79">
        <f t="shared" si="24"/>
        <v>1.72814</v>
      </c>
      <c r="BS20" s="79">
        <f t="shared" si="2"/>
        <v>1.722402</v>
      </c>
      <c r="BT20" s="79">
        <f t="shared" si="3"/>
        <v>1.3400750000000023</v>
      </c>
      <c r="BU20" s="79">
        <f t="shared" si="25"/>
        <v>1.3059039999999982</v>
      </c>
      <c r="BV20" s="36">
        <v>70.620349165841105</v>
      </c>
      <c r="BW20" s="36">
        <v>1.0305678250477797</v>
      </c>
      <c r="BX20" s="36">
        <v>69.853656259903715</v>
      </c>
      <c r="BY20" s="36">
        <v>1.2440284099742305</v>
      </c>
      <c r="BZ20" s="36">
        <v>21.927000000000007</v>
      </c>
      <c r="CA20" s="36">
        <v>5.2345800213579849</v>
      </c>
      <c r="CB20" s="37" t="s">
        <v>101</v>
      </c>
      <c r="CC20" s="23">
        <v>108921.52</v>
      </c>
      <c r="CD20" s="56">
        <f t="shared" si="26"/>
        <v>186.200957661784</v>
      </c>
      <c r="CE20" s="25">
        <v>0.18285152508120486</v>
      </c>
      <c r="CF20" s="25">
        <v>3.0544517136120445E-2</v>
      </c>
      <c r="CG20" s="25">
        <v>-5.4987098348746538E-3</v>
      </c>
      <c r="CH20" s="25">
        <v>8.636810061199247E-3</v>
      </c>
      <c r="CI20" s="25">
        <v>2.7341383875465908E-3</v>
      </c>
      <c r="CJ20" s="25">
        <v>2.3498963834659337E-3</v>
      </c>
      <c r="CK20" s="41">
        <v>-0.74276699999999996</v>
      </c>
      <c r="CL20" s="41">
        <v>-2.6553270000000002</v>
      </c>
      <c r="CM20" s="41">
        <v>1.0714429999999999</v>
      </c>
      <c r="CN20" s="41">
        <v>0.24646799999999999</v>
      </c>
      <c r="CO20" s="41">
        <v>-0.83257800000000004</v>
      </c>
      <c r="CP20" s="41">
        <v>1.241468</v>
      </c>
      <c r="CQ20" s="79">
        <f t="shared" si="4"/>
        <v>1.9125600000000003</v>
      </c>
      <c r="CR20" s="79">
        <f t="shared" si="5"/>
        <v>1.8142099999999999</v>
      </c>
      <c r="CS20" s="79">
        <f t="shared" si="6"/>
        <v>1.0790459999999999</v>
      </c>
      <c r="CT20" s="79">
        <f t="shared" si="7"/>
        <v>0.995</v>
      </c>
      <c r="CU20" s="25">
        <v>75.220091482009408</v>
      </c>
      <c r="CV20" s="25">
        <v>3.4942168875452748</v>
      </c>
      <c r="CW20" s="25">
        <v>73.948346073200057</v>
      </c>
      <c r="CX20" s="25">
        <v>3.6491025687640781</v>
      </c>
      <c r="CY20" s="25">
        <v>23.14633333333332</v>
      </c>
      <c r="CZ20" s="25">
        <v>5.6390869237256158</v>
      </c>
      <c r="DA20" s="24" t="s">
        <v>101</v>
      </c>
      <c r="DB20" s="23" t="e">
        <f t="shared" si="8"/>
        <v>#DIV/0!</v>
      </c>
      <c r="DC20" s="23">
        <f t="shared" si="9"/>
        <v>-81.095731358814689</v>
      </c>
      <c r="DD20" s="23">
        <f t="shared" si="10"/>
        <v>-153.5571517981524</v>
      </c>
      <c r="DE20" s="58" t="e">
        <f t="shared" si="11"/>
        <v>#DIV/0!</v>
      </c>
      <c r="DF20" s="58">
        <f t="shared" si="12"/>
        <v>12.645418462198565</v>
      </c>
      <c r="DG20" s="58">
        <f t="shared" si="13"/>
        <v>-98.698988515670933</v>
      </c>
      <c r="DH20" s="23">
        <f t="shared" si="14"/>
        <v>69.174711330776674</v>
      </c>
      <c r="DI20" s="23">
        <f t="shared" si="15"/>
        <v>1.4456378350644314</v>
      </c>
      <c r="DJ20" s="23">
        <f t="shared" si="16"/>
        <v>4.5997423161683031</v>
      </c>
      <c r="DK20" s="58" t="e">
        <f t="shared" si="17"/>
        <v>#DIV/0!</v>
      </c>
      <c r="DL20" s="58" t="e">
        <f t="shared" si="17"/>
        <v>#DIV/0!</v>
      </c>
      <c r="DM20" s="58">
        <f t="shared" si="18"/>
        <v>-19.498809345482211</v>
      </c>
      <c r="DN20" s="58">
        <f t="shared" si="19"/>
        <v>-23.807569315967989</v>
      </c>
    </row>
    <row r="21" spans="1:118" s="10" customFormat="1" ht="17" x14ac:dyDescent="0.2">
      <c r="A21" s="23"/>
      <c r="B21" s="23"/>
      <c r="C21" s="56" t="s">
        <v>26</v>
      </c>
      <c r="D21" s="56"/>
      <c r="E21" s="56"/>
      <c r="F21" s="58"/>
      <c r="G21" s="52"/>
      <c r="H21" s="36"/>
      <c r="I21" s="36"/>
      <c r="J21" s="36"/>
      <c r="K21" s="36"/>
      <c r="L21" s="36"/>
      <c r="M21" s="36"/>
      <c r="N21" s="41"/>
      <c r="O21" s="41"/>
      <c r="P21" s="41"/>
      <c r="Q21" s="41"/>
      <c r="R21" s="41"/>
      <c r="S21" s="41"/>
      <c r="T21" s="79"/>
      <c r="U21" s="79"/>
      <c r="V21" s="79"/>
      <c r="W21" s="79"/>
      <c r="X21" s="36"/>
      <c r="Y21" s="36"/>
      <c r="Z21" s="36"/>
      <c r="AA21" s="36"/>
      <c r="AB21" s="36"/>
      <c r="AC21" s="36"/>
      <c r="AD21" s="37"/>
      <c r="AE21" s="23">
        <v>45907.579000000005</v>
      </c>
      <c r="AF21" s="56">
        <f t="shared" si="20"/>
        <v>120.88356483188019</v>
      </c>
      <c r="AG21" s="25">
        <v>-0.50149936359027258</v>
      </c>
      <c r="AH21" s="25">
        <v>3.1731355371399247E-3</v>
      </c>
      <c r="AI21" s="25">
        <v>-6.1510066530139941E-2</v>
      </c>
      <c r="AJ21" s="25">
        <v>1.5160769395990608E-2</v>
      </c>
      <c r="AK21" s="25">
        <v>8.0838394066519825E-2</v>
      </c>
      <c r="AL21" s="25">
        <v>1.4113977971372598E-2</v>
      </c>
      <c r="AM21" s="41">
        <v>0.86749900000000002</v>
      </c>
      <c r="AN21" s="41">
        <v>-2.7755390000000002</v>
      </c>
      <c r="AO21" s="41">
        <v>4.1342980000000003</v>
      </c>
      <c r="AP21" s="41">
        <v>16.485779999999998</v>
      </c>
      <c r="AQ21" s="41">
        <v>12.881434</v>
      </c>
      <c r="AR21" s="41">
        <v>19.863779999999998</v>
      </c>
      <c r="AS21" s="79">
        <f t="shared" si="21"/>
        <v>3.6430380000000002</v>
      </c>
      <c r="AT21" s="79">
        <f t="shared" si="0"/>
        <v>3.2667990000000002</v>
      </c>
      <c r="AU21" s="79">
        <f t="shared" si="1"/>
        <v>3.6043459999999978</v>
      </c>
      <c r="AV21" s="79">
        <f t="shared" si="22"/>
        <v>3.3780000000000001</v>
      </c>
      <c r="AW21" s="25">
        <v>80.761015028167606</v>
      </c>
      <c r="AX21" s="25">
        <v>0.72890975444669304</v>
      </c>
      <c r="AY21" s="25">
        <v>80.79821664095428</v>
      </c>
      <c r="AZ21" s="25">
        <v>0.84200027441985681</v>
      </c>
      <c r="BA21" s="25">
        <v>18.989333333333327</v>
      </c>
      <c r="BB21" s="25">
        <v>5.7691198924388205</v>
      </c>
      <c r="BC21" s="24" t="s">
        <v>101</v>
      </c>
      <c r="BD21" s="58">
        <v>44194.293000000005</v>
      </c>
      <c r="BE21" s="52">
        <f t="shared" si="23"/>
        <v>118.60640950135493</v>
      </c>
      <c r="BF21" s="36">
        <v>-0.52009633655858301</v>
      </c>
      <c r="BG21" s="36">
        <v>4.740714528829456E-3</v>
      </c>
      <c r="BH21" s="36">
        <v>-0.16324263113298187</v>
      </c>
      <c r="BI21" s="36">
        <v>1.7966432647323123E-2</v>
      </c>
      <c r="BJ21" s="36">
        <v>8.8887257651031795E-2</v>
      </c>
      <c r="BK21" s="36">
        <v>1.2435612358077702E-2</v>
      </c>
      <c r="BL21" s="41">
        <v>-19.033529000000001</v>
      </c>
      <c r="BM21" s="41">
        <v>-24.117875000000002</v>
      </c>
      <c r="BN21" s="41">
        <v>-14.296725</v>
      </c>
      <c r="BO21" s="41">
        <v>10.228073</v>
      </c>
      <c r="BP21" s="41">
        <v>6.0980869999999996</v>
      </c>
      <c r="BQ21" s="41">
        <v>14.014524</v>
      </c>
      <c r="BR21" s="79">
        <f t="shared" si="24"/>
        <v>5.084346</v>
      </c>
      <c r="BS21" s="79">
        <f t="shared" si="2"/>
        <v>4.7368040000000011</v>
      </c>
      <c r="BT21" s="79">
        <f t="shared" si="3"/>
        <v>4.1299860000000006</v>
      </c>
      <c r="BU21" s="79">
        <f t="shared" si="25"/>
        <v>3.7864509999999996</v>
      </c>
      <c r="BV21" s="36">
        <v>81.534473085179414</v>
      </c>
      <c r="BW21" s="36">
        <v>0.44487760478046684</v>
      </c>
      <c r="BX21" s="36">
        <v>82.112902211983453</v>
      </c>
      <c r="BY21" s="36">
        <v>0.56129581137476925</v>
      </c>
      <c r="BZ21" s="36">
        <v>20.803000000000001</v>
      </c>
      <c r="CA21" s="36">
        <v>6.8638277950426447</v>
      </c>
      <c r="CB21" s="37" t="s">
        <v>101</v>
      </c>
      <c r="CC21" s="23">
        <v>108921.52</v>
      </c>
      <c r="CD21" s="56">
        <f t="shared" si="26"/>
        <v>186.200957661784</v>
      </c>
      <c r="CE21" s="25">
        <v>0.18285152508120486</v>
      </c>
      <c r="CF21" s="25">
        <v>3.0544517136120445E-2</v>
      </c>
      <c r="CG21" s="25">
        <v>-1.1781301134031446E-3</v>
      </c>
      <c r="CH21" s="25">
        <v>1.1197946822190909E-2</v>
      </c>
      <c r="CI21" s="25">
        <v>1.5523671192988961E-4</v>
      </c>
      <c r="CJ21" s="25">
        <v>1.5803837490570859E-2</v>
      </c>
      <c r="CK21" s="41">
        <v>-0.28667900000000002</v>
      </c>
      <c r="CL21" s="41">
        <v>-4.231751</v>
      </c>
      <c r="CM21" s="41">
        <v>3.126989</v>
      </c>
      <c r="CN21" s="41">
        <v>-0.20929900000000001</v>
      </c>
      <c r="CO21" s="41">
        <v>-5.3169719999999998</v>
      </c>
      <c r="CP21" s="41">
        <v>4.2336780000000003</v>
      </c>
      <c r="CQ21" s="79">
        <f t="shared" si="4"/>
        <v>3.9450720000000001</v>
      </c>
      <c r="CR21" s="79">
        <f t="shared" si="5"/>
        <v>3.4136679999999999</v>
      </c>
      <c r="CS21" s="79">
        <f t="shared" si="6"/>
        <v>5.1076730000000001</v>
      </c>
      <c r="CT21" s="79">
        <f t="shared" si="7"/>
        <v>4.442977</v>
      </c>
      <c r="CU21" s="25">
        <v>136.31590325437034</v>
      </c>
      <c r="CV21" s="25">
        <v>2.3303556418968525</v>
      </c>
      <c r="CW21" s="25">
        <v>137.12192980837565</v>
      </c>
      <c r="CX21" s="25">
        <v>2.4226702087473653</v>
      </c>
      <c r="CY21" s="25">
        <v>22.145</v>
      </c>
      <c r="CZ21" s="25">
        <v>5.7349831734713739</v>
      </c>
      <c r="DA21" s="24" t="s">
        <v>101</v>
      </c>
      <c r="DB21" s="23" t="e">
        <f t="shared" si="8"/>
        <v>#DIV/0!</v>
      </c>
      <c r="DC21" s="23">
        <f t="shared" si="9"/>
        <v>-2294.0692727023315</v>
      </c>
      <c r="DD21" s="23">
        <f t="shared" si="10"/>
        <v>98.493821088038899</v>
      </c>
      <c r="DE21" s="58" t="e">
        <f t="shared" si="11"/>
        <v>#DIV/0!</v>
      </c>
      <c r="DF21" s="58">
        <f t="shared" si="12"/>
        <v>-37.958210045263243</v>
      </c>
      <c r="DG21" s="58">
        <f t="shared" si="13"/>
        <v>-102.04631898892391</v>
      </c>
      <c r="DH21" s="23">
        <f t="shared" si="14"/>
        <v>80.761015028167606</v>
      </c>
      <c r="DI21" s="23">
        <f t="shared" si="15"/>
        <v>0.77345805701180836</v>
      </c>
      <c r="DJ21" s="23">
        <f t="shared" si="16"/>
        <v>54.781430169190926</v>
      </c>
      <c r="DK21" s="58" t="e">
        <f t="shared" si="17"/>
        <v>#DIV/0!</v>
      </c>
      <c r="DL21" s="58" t="e">
        <f t="shared" si="17"/>
        <v>#DIV/0!</v>
      </c>
      <c r="DM21" s="58">
        <f t="shared" si="18"/>
        <v>12.091503848431008</v>
      </c>
      <c r="DN21" s="58">
        <f t="shared" si="19"/>
        <v>17.338822026219287</v>
      </c>
    </row>
    <row r="22" spans="1:118" s="10" customFormat="1" ht="16" customHeight="1" x14ac:dyDescent="0.2">
      <c r="A22" s="23"/>
      <c r="B22" s="23"/>
      <c r="C22" s="56" t="s">
        <v>15</v>
      </c>
      <c r="D22" s="56"/>
      <c r="E22" s="56"/>
      <c r="F22" s="58"/>
      <c r="G22" s="52"/>
      <c r="H22" s="36"/>
      <c r="I22" s="36"/>
      <c r="J22" s="36"/>
      <c r="K22" s="36"/>
      <c r="L22" s="36"/>
      <c r="M22" s="36"/>
      <c r="N22" s="41"/>
      <c r="O22" s="41"/>
      <c r="P22" s="41"/>
      <c r="Q22" s="41"/>
      <c r="R22" s="41"/>
      <c r="S22" s="41"/>
      <c r="T22" s="79"/>
      <c r="U22" s="79"/>
      <c r="V22" s="79"/>
      <c r="W22" s="79"/>
      <c r="X22" s="36"/>
      <c r="Y22" s="36"/>
      <c r="Z22" s="36"/>
      <c r="AA22" s="36"/>
      <c r="AB22" s="36"/>
      <c r="AC22" s="36"/>
      <c r="AD22" s="37"/>
      <c r="AE22" s="23">
        <v>44619.611666666671</v>
      </c>
      <c r="AF22" s="56">
        <f t="shared" si="20"/>
        <v>119.17576729848064</v>
      </c>
      <c r="AG22" s="25">
        <v>-0.53949447909997217</v>
      </c>
      <c r="AH22" s="25">
        <v>4.9472079731705774E-3</v>
      </c>
      <c r="AI22" s="25">
        <v>-2.7875292321264525E-2</v>
      </c>
      <c r="AJ22" s="25">
        <v>1.0446259669067861E-2</v>
      </c>
      <c r="AK22" s="25">
        <v>7.128269290903308E-2</v>
      </c>
      <c r="AL22" s="25">
        <v>9.4784631339663757E-3</v>
      </c>
      <c r="AM22" s="41">
        <v>5.6962299999999999</v>
      </c>
      <c r="AN22" s="41">
        <v>3.2977750000000001</v>
      </c>
      <c r="AO22" s="41">
        <v>8.1170019999999994</v>
      </c>
      <c r="AP22" s="41">
        <v>16.524698999999998</v>
      </c>
      <c r="AQ22" s="41">
        <v>14.177875999999999</v>
      </c>
      <c r="AR22" s="41">
        <v>18.775618000000001</v>
      </c>
      <c r="AS22" s="79">
        <f t="shared" si="21"/>
        <v>2.3984549999999998</v>
      </c>
      <c r="AT22" s="79">
        <f t="shared" si="0"/>
        <v>2.4207719999999995</v>
      </c>
      <c r="AU22" s="79">
        <f t="shared" si="1"/>
        <v>2.3468229999999988</v>
      </c>
      <c r="AV22" s="79">
        <f t="shared" si="22"/>
        <v>2.2509190000000032</v>
      </c>
      <c r="AW22" s="25">
        <v>70.025141777403945</v>
      </c>
      <c r="AX22" s="25">
        <v>0.79402461027092108</v>
      </c>
      <c r="AY22" s="25">
        <v>69.391679534099083</v>
      </c>
      <c r="AZ22" s="25">
        <v>0.79254599572294127</v>
      </c>
      <c r="BA22" s="25">
        <v>57.984000000000002</v>
      </c>
      <c r="BB22" s="25">
        <v>9.4689956700803393</v>
      </c>
      <c r="BC22" s="24" t="s">
        <v>101</v>
      </c>
      <c r="BD22" s="58">
        <v>46975.962333333329</v>
      </c>
      <c r="BE22" s="52">
        <f t="shared" si="23"/>
        <v>122.28210508368495</v>
      </c>
      <c r="BF22" s="36">
        <v>-0.51515471954378922</v>
      </c>
      <c r="BG22" s="36">
        <v>2.8234510760117041E-3</v>
      </c>
      <c r="BH22" s="36">
        <v>1.2872351589083718E-2</v>
      </c>
      <c r="BI22" s="36">
        <v>7.2652654221880761E-3</v>
      </c>
      <c r="BJ22" s="36">
        <v>4.8869169080605041E-2</v>
      </c>
      <c r="BK22" s="36">
        <v>8.5219391486722387E-3</v>
      </c>
      <c r="BL22" s="41">
        <v>10.053072999999999</v>
      </c>
      <c r="BM22" s="41">
        <v>8.314819</v>
      </c>
      <c r="BN22" s="41">
        <v>11.682823000000001</v>
      </c>
      <c r="BO22" s="41">
        <v>14.041086</v>
      </c>
      <c r="BP22" s="41">
        <v>11.781869</v>
      </c>
      <c r="BQ22" s="41">
        <v>16.024222999999999</v>
      </c>
      <c r="BR22" s="79">
        <f t="shared" si="24"/>
        <v>1.7382539999999995</v>
      </c>
      <c r="BS22" s="79">
        <f t="shared" si="2"/>
        <v>1.6297500000000014</v>
      </c>
      <c r="BT22" s="79">
        <f t="shared" si="3"/>
        <v>2.2592169999999996</v>
      </c>
      <c r="BU22" s="79">
        <f t="shared" si="25"/>
        <v>1.9831369999999993</v>
      </c>
      <c r="BV22" s="36">
        <v>70.07617896225878</v>
      </c>
      <c r="BW22" s="36">
        <v>0.89503802948144817</v>
      </c>
      <c r="BX22" s="36">
        <v>70.056356114423195</v>
      </c>
      <c r="BY22" s="36">
        <v>1.0034836588983416</v>
      </c>
      <c r="BZ22" s="36">
        <v>65.360333333333315</v>
      </c>
      <c r="CA22" s="36">
        <v>8.8969137532817353</v>
      </c>
      <c r="CB22" s="37" t="s">
        <v>101</v>
      </c>
      <c r="CC22" s="23">
        <v>120772.97566666668</v>
      </c>
      <c r="CD22" s="56">
        <f t="shared" si="26"/>
        <v>196.06945743418169</v>
      </c>
      <c r="CE22" s="25">
        <v>0.24654262601566135</v>
      </c>
      <c r="CF22" s="25">
        <v>2.3165165921770509E-2</v>
      </c>
      <c r="CG22" s="25">
        <v>4.4003519720952474E-3</v>
      </c>
      <c r="CH22" s="25">
        <v>9.1365391172975696E-4</v>
      </c>
      <c r="CI22" s="25">
        <v>9.7059530310261832E-3</v>
      </c>
      <c r="CJ22" s="25">
        <v>1.436273209315282E-3</v>
      </c>
      <c r="CK22" s="41">
        <v>2.4177270000000002</v>
      </c>
      <c r="CL22" s="41">
        <v>2.1322190000000001</v>
      </c>
      <c r="CM22" s="41">
        <v>2.7142539999999999</v>
      </c>
      <c r="CN22" s="41">
        <v>2.9869430000000001</v>
      </c>
      <c r="CO22" s="41">
        <v>2.596095</v>
      </c>
      <c r="CP22" s="41">
        <v>3.373523</v>
      </c>
      <c r="CQ22" s="79">
        <f t="shared" si="4"/>
        <v>0.2855080000000001</v>
      </c>
      <c r="CR22" s="79">
        <f t="shared" si="5"/>
        <v>0.29652699999999976</v>
      </c>
      <c r="CS22" s="79">
        <f t="shared" si="6"/>
        <v>0.39084800000000008</v>
      </c>
      <c r="CT22" s="79">
        <f t="shared" si="7"/>
        <v>0.38657999999999992</v>
      </c>
      <c r="CU22" s="25">
        <v>55.05893910281268</v>
      </c>
      <c r="CV22" s="25">
        <v>1.7374407354344654</v>
      </c>
      <c r="CW22" s="25">
        <v>55.684091752607209</v>
      </c>
      <c r="CX22" s="25">
        <v>1.8431010636503113</v>
      </c>
      <c r="CY22" s="25">
        <v>33.29633333333333</v>
      </c>
      <c r="CZ22" s="25">
        <v>18.655290009360161</v>
      </c>
      <c r="DA22" s="24" t="s">
        <v>101</v>
      </c>
      <c r="DB22" s="23" t="e">
        <f t="shared" si="8"/>
        <v>#DIV/0!</v>
      </c>
      <c r="DC22" s="23">
        <f t="shared" si="9"/>
        <v>76.48643049876847</v>
      </c>
      <c r="DD22" s="23">
        <f t="shared" si="10"/>
        <v>-75.950368608683121</v>
      </c>
      <c r="DE22" s="58" t="e">
        <f t="shared" si="11"/>
        <v>#DIV/0!</v>
      </c>
      <c r="DF22" s="58">
        <f t="shared" si="12"/>
        <v>-15.029701902588352</v>
      </c>
      <c r="DG22" s="58">
        <f t="shared" si="13"/>
        <v>-78.727122674129333</v>
      </c>
      <c r="DH22" s="23">
        <f t="shared" si="14"/>
        <v>70.025141777403945</v>
      </c>
      <c r="DI22" s="23">
        <f t="shared" si="15"/>
        <v>5.103718485483455E-2</v>
      </c>
      <c r="DJ22" s="23">
        <f t="shared" si="16"/>
        <v>-15.0172398594461</v>
      </c>
      <c r="DK22" s="58" t="e">
        <f t="shared" si="17"/>
        <v>#DIV/0!</v>
      </c>
      <c r="DL22" s="58" t="e">
        <f t="shared" si="17"/>
        <v>#DIV/0!</v>
      </c>
      <c r="DM22" s="58">
        <f t="shared" si="18"/>
        <v>-11.896563137101051</v>
      </c>
      <c r="DN22" s="58">
        <f t="shared" si="19"/>
        <v>-80.506641749914394</v>
      </c>
    </row>
    <row r="23" spans="1:118" s="10" customFormat="1" ht="17" x14ac:dyDescent="0.2">
      <c r="A23" s="23"/>
      <c r="B23" s="23"/>
      <c r="C23" s="56" t="s">
        <v>16</v>
      </c>
      <c r="D23" s="56"/>
      <c r="E23" s="56"/>
      <c r="F23" s="58"/>
      <c r="G23" s="52"/>
      <c r="H23" s="36"/>
      <c r="I23" s="36"/>
      <c r="J23" s="36"/>
      <c r="K23" s="36"/>
      <c r="L23" s="36"/>
      <c r="M23" s="36"/>
      <c r="N23" s="41"/>
      <c r="O23" s="41"/>
      <c r="P23" s="41"/>
      <c r="Q23" s="41"/>
      <c r="R23" s="41"/>
      <c r="S23" s="41"/>
      <c r="T23" s="79"/>
      <c r="U23" s="79"/>
      <c r="V23" s="79"/>
      <c r="W23" s="79"/>
      <c r="X23" s="36"/>
      <c r="Y23" s="36"/>
      <c r="Z23" s="36"/>
      <c r="AA23" s="36"/>
      <c r="AB23" s="36"/>
      <c r="AC23" s="36"/>
      <c r="AD23" s="37"/>
      <c r="AE23" s="23">
        <v>51539.795333333335</v>
      </c>
      <c r="AF23" s="56">
        <f t="shared" si="20"/>
        <v>128.08445021347907</v>
      </c>
      <c r="AG23" s="25">
        <v>-0.49106263999981786</v>
      </c>
      <c r="AH23" s="25">
        <v>2.113983284691528E-3</v>
      </c>
      <c r="AI23" s="25">
        <v>-6.7185930458408719E-2</v>
      </c>
      <c r="AJ23" s="25">
        <v>2.8756209870189186E-3</v>
      </c>
      <c r="AK23" s="25">
        <v>7.5773609001990143E-4</v>
      </c>
      <c r="AL23" s="25">
        <v>1.0480116462494264E-2</v>
      </c>
      <c r="AM23" s="41">
        <v>-15.028949000000001</v>
      </c>
      <c r="AN23" s="41">
        <v>-17.535709000000001</v>
      </c>
      <c r="AO23" s="41">
        <v>-12.697010000000001</v>
      </c>
      <c r="AP23" s="41">
        <v>-6.550103</v>
      </c>
      <c r="AQ23" s="41">
        <v>-10.276946000000001</v>
      </c>
      <c r="AR23" s="41">
        <v>-3.2912439999999998</v>
      </c>
      <c r="AS23" s="79">
        <f t="shared" si="21"/>
        <v>2.5067599999999999</v>
      </c>
      <c r="AT23" s="79">
        <f t="shared" si="0"/>
        <v>2.3319390000000002</v>
      </c>
      <c r="AU23" s="79">
        <f>ABS(AP23-AQ23)</f>
        <v>3.7268430000000006</v>
      </c>
      <c r="AV23" s="79">
        <f t="shared" si="22"/>
        <v>3.2588590000000002</v>
      </c>
      <c r="AW23" s="25">
        <v>72.681068520447056</v>
      </c>
      <c r="AX23" s="25">
        <v>0.54233392768627309</v>
      </c>
      <c r="AY23" s="25">
        <v>71.211255110543192</v>
      </c>
      <c r="AZ23" s="25">
        <v>0.62121805487770232</v>
      </c>
      <c r="BA23" s="25">
        <v>38.25</v>
      </c>
      <c r="BB23" s="25">
        <v>2.280688273306982</v>
      </c>
      <c r="BC23" s="24" t="s">
        <v>101</v>
      </c>
      <c r="BD23" s="58">
        <v>48754.410333333333</v>
      </c>
      <c r="BE23" s="52">
        <f t="shared" si="23"/>
        <v>124.57532181038572</v>
      </c>
      <c r="BF23" s="36">
        <v>-0.51855685687641717</v>
      </c>
      <c r="BG23" s="36">
        <v>7.183073565606179E-3</v>
      </c>
      <c r="BH23" s="36">
        <v>-7.8847109876029262E-2</v>
      </c>
      <c r="BI23" s="36">
        <v>8.9350505837213889E-3</v>
      </c>
      <c r="BJ23" s="36">
        <v>3.4911497576178181E-2</v>
      </c>
      <c r="BK23" s="36">
        <v>1.1505803042695998E-2</v>
      </c>
      <c r="BL23" s="41">
        <v>-10.560295</v>
      </c>
      <c r="BM23" s="41">
        <v>-13.771838000000001</v>
      </c>
      <c r="BN23" s="41">
        <v>-7.6414369999999998</v>
      </c>
      <c r="BO23" s="41">
        <v>2.8359290000000001</v>
      </c>
      <c r="BP23" s="41">
        <v>-0.83387100000000003</v>
      </c>
      <c r="BQ23" s="41">
        <v>6.3855950000000004</v>
      </c>
      <c r="BR23" s="79">
        <f t="shared" si="24"/>
        <v>3.2115430000000007</v>
      </c>
      <c r="BS23" s="79">
        <f>ABS(BL23-BN23)</f>
        <v>2.9188580000000002</v>
      </c>
      <c r="BT23" s="79">
        <f t="shared" si="3"/>
        <v>3.6698000000000004</v>
      </c>
      <c r="BU23" s="79">
        <f t="shared" si="25"/>
        <v>3.5496660000000002</v>
      </c>
      <c r="BV23" s="36">
        <v>92.69408622093512</v>
      </c>
      <c r="BW23" s="36">
        <v>0.65894878311308547</v>
      </c>
      <c r="BX23" s="36">
        <v>92.133326570983897</v>
      </c>
      <c r="BY23" s="36">
        <v>0.68257376645549583</v>
      </c>
      <c r="BZ23" s="36">
        <v>63.80533333333333</v>
      </c>
      <c r="CA23" s="36">
        <v>1.0783488922112943</v>
      </c>
      <c r="CB23" s="37" t="s">
        <v>101</v>
      </c>
      <c r="CC23" s="23">
        <v>115599.89766666667</v>
      </c>
      <c r="CD23" s="56">
        <f t="shared" si="26"/>
        <v>191.82437350121731</v>
      </c>
      <c r="CE23" s="25">
        <v>0.1415263853737912</v>
      </c>
      <c r="CF23" s="25">
        <v>1.2831715105924766E-2</v>
      </c>
      <c r="CG23" s="25">
        <v>2.4107598455746647E-3</v>
      </c>
      <c r="CH23" s="25">
        <v>5.7023785787889015E-3</v>
      </c>
      <c r="CI23" s="25">
        <v>-1.0930548708157822E-2</v>
      </c>
      <c r="CJ23" s="25">
        <v>1.0818234013720462E-2</v>
      </c>
      <c r="CK23" s="41">
        <v>-1.6744490000000001</v>
      </c>
      <c r="CL23" s="41">
        <v>-4.2213190000000003</v>
      </c>
      <c r="CM23" s="41">
        <v>0.77548600000000001</v>
      </c>
      <c r="CN23" s="41">
        <v>-3.3945639999999999</v>
      </c>
      <c r="CO23" s="41">
        <v>-7.0076970000000003</v>
      </c>
      <c r="CP23" s="41">
        <v>0.244036</v>
      </c>
      <c r="CQ23" s="79">
        <f t="shared" si="4"/>
        <v>2.5468700000000002</v>
      </c>
      <c r="CR23" s="79">
        <f t="shared" si="5"/>
        <v>2.449935</v>
      </c>
      <c r="CS23" s="79">
        <f t="shared" si="6"/>
        <v>3.6131330000000004</v>
      </c>
      <c r="CT23" s="79">
        <f t="shared" si="7"/>
        <v>3.6385999999999998</v>
      </c>
      <c r="CU23" s="25">
        <v>85.748900045528515</v>
      </c>
      <c r="CV23" s="25">
        <v>1.3700773602018754</v>
      </c>
      <c r="CW23" s="25">
        <v>86.485387618681912</v>
      </c>
      <c r="CX23" s="25">
        <v>1.457350736615225</v>
      </c>
      <c r="CY23" s="25">
        <v>56.350999999999992</v>
      </c>
      <c r="CZ23" s="25">
        <v>5.674503766850453</v>
      </c>
      <c r="DA23" s="24" t="s">
        <v>100</v>
      </c>
      <c r="DB23" s="23" t="e">
        <f t="shared" si="8"/>
        <v>#DIV/0!</v>
      </c>
      <c r="DC23" s="23">
        <f t="shared" si="9"/>
        <v>29.733642718462882</v>
      </c>
      <c r="DD23" s="23">
        <f t="shared" si="10"/>
        <v>84.143918328039135</v>
      </c>
      <c r="DE23" s="58" t="e">
        <f t="shared" si="11"/>
        <v>#DIV/0!</v>
      </c>
      <c r="DF23" s="58">
        <f t="shared" si="12"/>
        <v>143.29594511719893</v>
      </c>
      <c r="DG23" s="58">
        <f t="shared" si="13"/>
        <v>-219.69848328360828</v>
      </c>
      <c r="DH23" s="23">
        <f t="shared" si="14"/>
        <v>72.681068520447056</v>
      </c>
      <c r="DI23" s="23">
        <f t="shared" si="15"/>
        <v>20.013017700488064</v>
      </c>
      <c r="DJ23" s="23">
        <f t="shared" si="16"/>
        <v>-6.9451861754066044</v>
      </c>
      <c r="DK23" s="58" t="e">
        <f t="shared" si="17"/>
        <v>#DIV/0!</v>
      </c>
      <c r="DL23" s="58" t="e">
        <f t="shared" si="17"/>
        <v>#DIV/0!</v>
      </c>
      <c r="DM23" s="58">
        <f t="shared" si="18"/>
        <v>8.9235833768812967</v>
      </c>
      <c r="DN23" s="58">
        <f t="shared" si="19"/>
        <v>2.5054188196861231</v>
      </c>
    </row>
    <row r="24" spans="1:118" s="10" customFormat="1" x14ac:dyDescent="0.2">
      <c r="A24" s="23"/>
      <c r="B24" s="23"/>
      <c r="C24" s="56"/>
      <c r="D24" s="56"/>
      <c r="E24" s="56"/>
      <c r="F24" s="58"/>
      <c r="G24" s="52"/>
      <c r="H24" s="36"/>
      <c r="I24" s="36"/>
      <c r="J24" s="36"/>
      <c r="K24" s="36"/>
      <c r="L24" s="36"/>
      <c r="M24" s="36"/>
      <c r="N24" s="41"/>
      <c r="O24" s="41"/>
      <c r="P24" s="41"/>
      <c r="Q24" s="41"/>
      <c r="R24" s="41"/>
      <c r="S24" s="41"/>
      <c r="T24" s="79"/>
      <c r="U24" s="79"/>
      <c r="V24" s="79"/>
      <c r="W24" s="79"/>
      <c r="X24" s="36"/>
      <c r="Y24" s="36"/>
      <c r="Z24" s="36"/>
      <c r="AA24" s="36"/>
      <c r="AB24" s="36"/>
      <c r="AC24" s="36"/>
      <c r="AD24" s="37"/>
      <c r="AE24" s="23"/>
      <c r="AF24" s="56"/>
      <c r="AG24" s="25"/>
      <c r="AH24" s="25"/>
      <c r="AI24" s="25"/>
      <c r="AJ24" s="25"/>
      <c r="AK24" s="25"/>
      <c r="AL24" s="25"/>
      <c r="AM24" s="41"/>
      <c r="AN24" s="41"/>
      <c r="AO24" s="41"/>
      <c r="AP24" s="41"/>
      <c r="AQ24" s="41"/>
      <c r="AR24" s="41"/>
      <c r="AS24" s="79"/>
      <c r="AT24" s="79"/>
      <c r="AU24" s="79"/>
      <c r="AV24" s="79"/>
      <c r="AW24" s="25"/>
      <c r="AX24" s="25"/>
      <c r="AY24" s="25"/>
      <c r="AZ24" s="25"/>
      <c r="BA24" s="25"/>
      <c r="BB24" s="25"/>
      <c r="BC24" s="24"/>
      <c r="BD24" s="58"/>
      <c r="BE24" s="52"/>
      <c r="BF24" s="36"/>
      <c r="BG24" s="36"/>
      <c r="BH24" s="36"/>
      <c r="BI24" s="36"/>
      <c r="BJ24" s="36"/>
      <c r="BK24" s="36"/>
      <c r="BL24" s="41"/>
      <c r="BM24" s="41"/>
      <c r="BN24" s="41"/>
      <c r="BO24" s="41"/>
      <c r="BP24" s="41"/>
      <c r="BQ24" s="41"/>
      <c r="BR24" s="79"/>
      <c r="BS24" s="79"/>
      <c r="BT24" s="79"/>
      <c r="BU24" s="79"/>
      <c r="BV24" s="36"/>
      <c r="BW24" s="36"/>
      <c r="BX24" s="36"/>
      <c r="BY24" s="36"/>
      <c r="BZ24" s="36"/>
      <c r="CA24" s="36"/>
      <c r="CB24" s="37"/>
      <c r="CC24" s="23"/>
      <c r="CD24" s="56"/>
      <c r="CE24" s="25"/>
      <c r="CF24" s="25"/>
      <c r="CG24" s="25"/>
      <c r="CH24" s="25"/>
      <c r="CI24" s="25"/>
      <c r="CJ24" s="25"/>
      <c r="CK24" s="41"/>
      <c r="CL24" s="41"/>
      <c r="CM24" s="41"/>
      <c r="CN24" s="41"/>
      <c r="CO24" s="41"/>
      <c r="CP24" s="41"/>
      <c r="CQ24" s="79"/>
      <c r="CR24" s="79"/>
      <c r="CS24" s="79"/>
      <c r="CT24" s="79"/>
      <c r="CU24" s="25"/>
      <c r="CV24" s="25"/>
      <c r="CW24" s="25"/>
      <c r="CX24" s="25"/>
      <c r="CY24" s="25"/>
      <c r="CZ24" s="25"/>
      <c r="DA24" s="24"/>
      <c r="DB24" s="23"/>
      <c r="DC24" s="23"/>
      <c r="DD24" s="23"/>
      <c r="DE24" s="58"/>
      <c r="DF24" s="58"/>
      <c r="DG24" s="58"/>
      <c r="DH24" s="23"/>
      <c r="DI24" s="23"/>
      <c r="DJ24" s="23"/>
      <c r="DK24" s="58"/>
      <c r="DL24" s="58"/>
      <c r="DM24" s="58"/>
      <c r="DN24" s="58"/>
    </row>
    <row r="25" spans="1:118" s="10" customFormat="1" ht="16" customHeight="1" x14ac:dyDescent="0.2">
      <c r="A25" s="23"/>
      <c r="B25" s="23"/>
      <c r="C25" s="56"/>
      <c r="D25" s="56"/>
      <c r="E25" s="56"/>
      <c r="F25" s="58"/>
      <c r="G25" s="52"/>
      <c r="H25" s="36"/>
      <c r="I25" s="36"/>
      <c r="J25" s="36"/>
      <c r="K25" s="36"/>
      <c r="L25" s="36"/>
      <c r="M25" s="36"/>
      <c r="N25" s="41"/>
      <c r="O25" s="41"/>
      <c r="P25" s="41"/>
      <c r="Q25" s="41"/>
      <c r="R25" s="41"/>
      <c r="S25" s="41"/>
      <c r="T25" s="79"/>
      <c r="U25" s="79"/>
      <c r="V25" s="79"/>
      <c r="W25" s="79"/>
      <c r="X25" s="36"/>
      <c r="Y25" s="36"/>
      <c r="Z25" s="36"/>
      <c r="AA25" s="36"/>
      <c r="AB25" s="36"/>
      <c r="AC25" s="36"/>
      <c r="AD25" s="37"/>
      <c r="AE25" s="23"/>
      <c r="AF25" s="56"/>
      <c r="AG25" s="25"/>
      <c r="AH25" s="25"/>
      <c r="AI25" s="25"/>
      <c r="AJ25" s="25"/>
      <c r="AK25" s="25"/>
      <c r="AL25" s="25"/>
      <c r="AM25" s="41"/>
      <c r="AN25" s="41"/>
      <c r="AO25" s="41"/>
      <c r="AP25" s="41"/>
      <c r="AQ25" s="41"/>
      <c r="AR25" s="41"/>
      <c r="AS25" s="79"/>
      <c r="AT25" s="79"/>
      <c r="AU25" s="79"/>
      <c r="AV25" s="79"/>
      <c r="AW25" s="25"/>
      <c r="AX25" s="25"/>
      <c r="AY25" s="25"/>
      <c r="AZ25" s="25"/>
      <c r="BA25" s="25"/>
      <c r="BB25" s="25"/>
      <c r="BC25" s="24"/>
      <c r="BD25" s="58"/>
      <c r="BE25" s="52"/>
      <c r="BF25" s="36"/>
      <c r="BG25" s="36"/>
      <c r="BH25" s="36"/>
      <c r="BI25" s="36"/>
      <c r="BJ25" s="36"/>
      <c r="BK25" s="36"/>
      <c r="BL25" s="41"/>
      <c r="BM25" s="41"/>
      <c r="BN25" s="41"/>
      <c r="BO25" s="41"/>
      <c r="BP25" s="41"/>
      <c r="BQ25" s="41"/>
      <c r="BR25" s="79"/>
      <c r="BS25" s="79"/>
      <c r="BT25" s="79"/>
      <c r="BU25" s="79"/>
      <c r="BV25" s="36"/>
      <c r="BW25" s="36"/>
      <c r="BX25" s="36"/>
      <c r="BY25" s="36"/>
      <c r="BZ25" s="36"/>
      <c r="CA25" s="36"/>
      <c r="CB25" s="37"/>
      <c r="CC25" s="23"/>
      <c r="CD25" s="56"/>
      <c r="CE25" s="25"/>
      <c r="CF25" s="25"/>
      <c r="CG25" s="25"/>
      <c r="CH25" s="25"/>
      <c r="CI25" s="25"/>
      <c r="CJ25" s="25"/>
      <c r="CK25" s="41"/>
      <c r="CL25" s="41"/>
      <c r="CM25" s="41"/>
      <c r="CN25" s="41"/>
      <c r="CO25" s="41"/>
      <c r="CP25" s="41"/>
      <c r="CQ25" s="79"/>
      <c r="CR25" s="79"/>
      <c r="CS25" s="79"/>
      <c r="CT25" s="79"/>
      <c r="CU25" s="25"/>
      <c r="CV25" s="25"/>
      <c r="CW25" s="25"/>
      <c r="CX25" s="25"/>
      <c r="CY25" s="25"/>
      <c r="CZ25" s="25"/>
      <c r="DA25" s="24"/>
      <c r="DB25" s="23"/>
      <c r="DC25" s="23"/>
      <c r="DD25" s="23"/>
      <c r="DE25" s="58"/>
      <c r="DF25" s="58"/>
      <c r="DG25" s="58"/>
      <c r="DH25" s="23"/>
      <c r="DI25" s="23"/>
      <c r="DJ25" s="23"/>
      <c r="DK25" s="58"/>
      <c r="DL25" s="58"/>
      <c r="DM25" s="58"/>
      <c r="DN25" s="58"/>
    </row>
    <row r="26" spans="1:118" s="10" customFormat="1" x14ac:dyDescent="0.2">
      <c r="A26" s="23"/>
      <c r="B26" s="23"/>
      <c r="C26" s="56"/>
      <c r="D26" s="56"/>
      <c r="E26" s="56"/>
      <c r="F26" s="58"/>
      <c r="G26" s="52"/>
      <c r="H26" s="36"/>
      <c r="I26" s="36"/>
      <c r="J26" s="36"/>
      <c r="K26" s="36"/>
      <c r="L26" s="36"/>
      <c r="M26" s="36"/>
      <c r="N26" s="41"/>
      <c r="O26" s="41"/>
      <c r="P26" s="41"/>
      <c r="Q26" s="41"/>
      <c r="R26" s="41"/>
      <c r="S26" s="41"/>
      <c r="T26" s="79"/>
      <c r="U26" s="79"/>
      <c r="V26" s="79"/>
      <c r="W26" s="79"/>
      <c r="X26" s="36"/>
      <c r="Y26" s="36"/>
      <c r="Z26" s="36"/>
      <c r="AA26" s="36"/>
      <c r="AB26" s="36"/>
      <c r="AC26" s="36"/>
      <c r="AD26" s="37"/>
      <c r="AE26" s="23"/>
      <c r="AF26" s="56"/>
      <c r="AG26" s="25"/>
      <c r="AH26" s="25"/>
      <c r="AI26" s="25"/>
      <c r="AJ26" s="25"/>
      <c r="AK26" s="25"/>
      <c r="AL26" s="25"/>
      <c r="AM26" s="41"/>
      <c r="AN26" s="41"/>
      <c r="AO26" s="41"/>
      <c r="AP26" s="41"/>
      <c r="AQ26" s="41"/>
      <c r="AR26" s="41"/>
      <c r="AS26" s="79"/>
      <c r="AT26" s="79"/>
      <c r="AU26" s="79"/>
      <c r="AV26" s="79"/>
      <c r="AW26" s="25"/>
      <c r="AX26" s="25"/>
      <c r="AY26" s="25"/>
      <c r="AZ26" s="25"/>
      <c r="BA26" s="25"/>
      <c r="BB26" s="25"/>
      <c r="BC26" s="24"/>
      <c r="BD26" s="58"/>
      <c r="BE26" s="52"/>
      <c r="BF26" s="36"/>
      <c r="BG26" s="36"/>
      <c r="BH26" s="36"/>
      <c r="BI26" s="36"/>
      <c r="BJ26" s="36"/>
      <c r="BK26" s="36"/>
      <c r="BL26" s="41"/>
      <c r="BM26" s="41"/>
      <c r="BN26" s="41"/>
      <c r="BO26" s="41"/>
      <c r="BP26" s="41"/>
      <c r="BQ26" s="41"/>
      <c r="BR26" s="79"/>
      <c r="BS26" s="79"/>
      <c r="BT26" s="79"/>
      <c r="BU26" s="79"/>
      <c r="BV26" s="36"/>
      <c r="BW26" s="36"/>
      <c r="BX26" s="36"/>
      <c r="BY26" s="36"/>
      <c r="BZ26" s="36"/>
      <c r="CA26" s="36"/>
      <c r="CB26" s="37"/>
      <c r="CC26" s="23"/>
      <c r="CD26" s="56"/>
      <c r="CE26" s="25"/>
      <c r="CF26" s="25"/>
      <c r="CG26" s="25"/>
      <c r="CH26" s="25"/>
      <c r="CI26" s="25"/>
      <c r="CJ26" s="25"/>
      <c r="CK26" s="41"/>
      <c r="CL26" s="41"/>
      <c r="CM26" s="41"/>
      <c r="CN26" s="41"/>
      <c r="CO26" s="41"/>
      <c r="CP26" s="41"/>
      <c r="CQ26" s="79"/>
      <c r="CR26" s="79"/>
      <c r="CS26" s="79"/>
      <c r="CT26" s="79"/>
      <c r="CU26" s="25"/>
      <c r="CV26" s="25"/>
      <c r="CW26" s="25"/>
      <c r="CX26" s="25"/>
      <c r="CY26" s="25"/>
      <c r="CZ26" s="25"/>
      <c r="DA26" s="24"/>
      <c r="DB26" s="23"/>
      <c r="DC26" s="23"/>
      <c r="DD26" s="23"/>
      <c r="DE26" s="58"/>
      <c r="DF26" s="58"/>
      <c r="DG26" s="58"/>
      <c r="DH26" s="23"/>
      <c r="DI26" s="23"/>
      <c r="DJ26" s="23"/>
      <c r="DK26" s="58"/>
      <c r="DL26" s="58"/>
      <c r="DM26" s="58"/>
      <c r="DN26" s="58"/>
    </row>
    <row r="27" spans="1:118" s="9" customFormat="1" x14ac:dyDescent="0.2">
      <c r="A27" s="24"/>
      <c r="B27" s="24"/>
      <c r="C27" s="56"/>
      <c r="D27" s="56"/>
      <c r="E27" s="56"/>
      <c r="F27" s="58"/>
      <c r="G27" s="52"/>
      <c r="H27" s="36"/>
      <c r="I27" s="36"/>
      <c r="J27" s="36"/>
      <c r="K27" s="36"/>
      <c r="L27" s="36"/>
      <c r="M27" s="36"/>
      <c r="N27" s="41"/>
      <c r="O27" s="41"/>
      <c r="P27" s="41"/>
      <c r="Q27" s="41"/>
      <c r="R27" s="41"/>
      <c r="S27" s="41"/>
      <c r="T27" s="79"/>
      <c r="U27" s="79"/>
      <c r="V27" s="79"/>
      <c r="W27" s="79"/>
      <c r="X27" s="36"/>
      <c r="Y27" s="36"/>
      <c r="Z27" s="36"/>
      <c r="AA27" s="36"/>
      <c r="AB27" s="36"/>
      <c r="AC27" s="36"/>
      <c r="AD27" s="37"/>
      <c r="AE27" s="23"/>
      <c r="AF27" s="56"/>
      <c r="AG27" s="25"/>
      <c r="AH27" s="25"/>
      <c r="AI27" s="25"/>
      <c r="AJ27" s="25"/>
      <c r="AK27" s="25"/>
      <c r="AL27" s="25"/>
      <c r="AM27" s="41"/>
      <c r="AN27" s="41"/>
      <c r="AO27" s="41"/>
      <c r="AP27" s="41"/>
      <c r="AQ27" s="41"/>
      <c r="AR27" s="41"/>
      <c r="AS27" s="79"/>
      <c r="AT27" s="79"/>
      <c r="AU27" s="79"/>
      <c r="AV27" s="79"/>
      <c r="AW27" s="25"/>
      <c r="AX27" s="25"/>
      <c r="AY27" s="25"/>
      <c r="AZ27" s="25"/>
      <c r="BA27" s="25"/>
      <c r="BB27" s="25"/>
      <c r="BC27" s="24"/>
      <c r="BD27" s="58"/>
      <c r="BE27" s="52"/>
      <c r="BF27" s="36"/>
      <c r="BG27" s="36"/>
      <c r="BH27" s="36"/>
      <c r="BI27" s="36"/>
      <c r="BJ27" s="36"/>
      <c r="BK27" s="36"/>
      <c r="BL27" s="41"/>
      <c r="BM27" s="41"/>
      <c r="BN27" s="41"/>
      <c r="BO27" s="41"/>
      <c r="BP27" s="41"/>
      <c r="BQ27" s="41"/>
      <c r="BR27" s="79"/>
      <c r="BS27" s="79"/>
      <c r="BT27" s="79"/>
      <c r="BU27" s="79"/>
      <c r="BV27" s="36"/>
      <c r="BW27" s="36"/>
      <c r="BX27" s="36"/>
      <c r="BY27" s="36"/>
      <c r="BZ27" s="36"/>
      <c r="CA27" s="36"/>
      <c r="CB27" s="37"/>
      <c r="CC27" s="23"/>
      <c r="CD27" s="56"/>
      <c r="CE27" s="25"/>
      <c r="CF27" s="25"/>
      <c r="CG27" s="25"/>
      <c r="CH27" s="25"/>
      <c r="CI27" s="25"/>
      <c r="CJ27" s="25"/>
      <c r="CK27" s="41"/>
      <c r="CL27" s="41"/>
      <c r="CM27" s="41"/>
      <c r="CN27" s="41"/>
      <c r="CO27" s="41"/>
      <c r="CP27" s="41"/>
      <c r="CQ27" s="79"/>
      <c r="CR27" s="79"/>
      <c r="CS27" s="79"/>
      <c r="CT27" s="79"/>
      <c r="CU27" s="25"/>
      <c r="CV27" s="25"/>
      <c r="CW27" s="25"/>
      <c r="CX27" s="25"/>
      <c r="CY27" s="25"/>
      <c r="CZ27" s="25"/>
      <c r="DA27" s="24"/>
      <c r="DB27" s="23"/>
      <c r="DC27" s="23"/>
      <c r="DD27" s="23"/>
      <c r="DE27" s="58"/>
      <c r="DF27" s="58"/>
      <c r="DG27" s="58"/>
      <c r="DH27" s="23"/>
      <c r="DI27" s="23"/>
      <c r="DJ27" s="23"/>
      <c r="DK27" s="58"/>
      <c r="DL27" s="58"/>
      <c r="DM27" s="58"/>
      <c r="DN27" s="58"/>
    </row>
    <row r="28" spans="1:118" s="10" customFormat="1" ht="16" customHeight="1" x14ac:dyDescent="0.2">
      <c r="A28" s="23"/>
      <c r="B28" s="23"/>
      <c r="C28" s="56"/>
      <c r="D28" s="56"/>
      <c r="E28" s="56"/>
      <c r="F28" s="58"/>
      <c r="G28" s="52"/>
      <c r="H28" s="36"/>
      <c r="I28" s="36"/>
      <c r="J28" s="36"/>
      <c r="K28" s="36"/>
      <c r="L28" s="36"/>
      <c r="M28" s="36"/>
      <c r="N28" s="41"/>
      <c r="O28" s="41"/>
      <c r="P28" s="41"/>
      <c r="Q28" s="41"/>
      <c r="R28" s="41"/>
      <c r="S28" s="41"/>
      <c r="T28" s="79"/>
      <c r="U28" s="79"/>
      <c r="V28" s="79"/>
      <c r="W28" s="79"/>
      <c r="X28" s="36"/>
      <c r="Y28" s="36"/>
      <c r="Z28" s="36"/>
      <c r="AA28" s="36"/>
      <c r="AB28" s="36"/>
      <c r="AC28" s="36"/>
      <c r="AD28" s="37"/>
      <c r="AE28" s="23"/>
      <c r="AF28" s="56"/>
      <c r="AG28" s="25"/>
      <c r="AH28" s="25"/>
      <c r="AI28" s="25"/>
      <c r="AJ28" s="25"/>
      <c r="AK28" s="25"/>
      <c r="AL28" s="25"/>
      <c r="AM28" s="41"/>
      <c r="AN28" s="41"/>
      <c r="AO28" s="41"/>
      <c r="AP28" s="41"/>
      <c r="AQ28" s="41"/>
      <c r="AR28" s="41"/>
      <c r="AS28" s="79"/>
      <c r="AT28" s="79"/>
      <c r="AU28" s="79"/>
      <c r="AV28" s="79"/>
      <c r="AW28" s="25"/>
      <c r="AX28" s="25"/>
      <c r="AY28" s="25"/>
      <c r="AZ28" s="25"/>
      <c r="BA28" s="25"/>
      <c r="BB28" s="25"/>
      <c r="BC28" s="24"/>
      <c r="BD28" s="58"/>
      <c r="BE28" s="52"/>
      <c r="BF28" s="36"/>
      <c r="BG28" s="36"/>
      <c r="BH28" s="36"/>
      <c r="BI28" s="36"/>
      <c r="BJ28" s="36"/>
      <c r="BK28" s="36"/>
      <c r="BL28" s="41"/>
      <c r="BM28" s="41"/>
      <c r="BN28" s="41"/>
      <c r="BO28" s="41"/>
      <c r="BP28" s="41"/>
      <c r="BQ28" s="41"/>
      <c r="BR28" s="79"/>
      <c r="BS28" s="79"/>
      <c r="BT28" s="79"/>
      <c r="BU28" s="79"/>
      <c r="BV28" s="36"/>
      <c r="BW28" s="36"/>
      <c r="BX28" s="36"/>
      <c r="BY28" s="36"/>
      <c r="BZ28" s="36"/>
      <c r="CA28" s="36"/>
      <c r="CB28" s="37"/>
      <c r="CC28" s="23"/>
      <c r="CD28" s="56"/>
      <c r="CE28" s="25"/>
      <c r="CF28" s="25"/>
      <c r="CG28" s="25"/>
      <c r="CH28" s="25"/>
      <c r="CI28" s="25"/>
      <c r="CJ28" s="25"/>
      <c r="CK28" s="41"/>
      <c r="CL28" s="41"/>
      <c r="CM28" s="41"/>
      <c r="CN28" s="41"/>
      <c r="CO28" s="41"/>
      <c r="CP28" s="41"/>
      <c r="CQ28" s="79"/>
      <c r="CR28" s="79"/>
      <c r="CS28" s="79"/>
      <c r="CT28" s="79"/>
      <c r="CU28" s="25"/>
      <c r="CV28" s="25"/>
      <c r="CW28" s="25"/>
      <c r="CX28" s="25"/>
      <c r="CY28" s="25"/>
      <c r="CZ28" s="25"/>
      <c r="DA28" s="24"/>
      <c r="DB28" s="23"/>
      <c r="DC28" s="23"/>
      <c r="DD28" s="23"/>
      <c r="DE28" s="58"/>
      <c r="DF28" s="58"/>
      <c r="DG28" s="58"/>
      <c r="DH28" s="23"/>
      <c r="DI28" s="23"/>
      <c r="DJ28" s="23"/>
      <c r="DK28" s="58"/>
      <c r="DL28" s="58"/>
      <c r="DM28" s="58"/>
      <c r="DN28" s="58"/>
    </row>
    <row r="29" spans="1:118" s="10" customFormat="1" x14ac:dyDescent="0.2">
      <c r="A29" s="23"/>
      <c r="B29" s="23"/>
      <c r="C29" s="56"/>
      <c r="D29" s="56"/>
      <c r="E29" s="56"/>
      <c r="F29" s="58"/>
      <c r="G29" s="52"/>
      <c r="H29" s="36"/>
      <c r="I29" s="36"/>
      <c r="J29" s="36"/>
      <c r="K29" s="36"/>
      <c r="L29" s="36"/>
      <c r="M29" s="36"/>
      <c r="N29" s="41"/>
      <c r="O29" s="41"/>
      <c r="P29" s="41"/>
      <c r="Q29" s="41"/>
      <c r="R29" s="41"/>
      <c r="S29" s="41"/>
      <c r="T29" s="79"/>
      <c r="U29" s="79"/>
      <c r="V29" s="79"/>
      <c r="W29" s="79"/>
      <c r="X29" s="36"/>
      <c r="Y29" s="36"/>
      <c r="Z29" s="36"/>
      <c r="AA29" s="36"/>
      <c r="AB29" s="36"/>
      <c r="AC29" s="36"/>
      <c r="AD29" s="37"/>
      <c r="AE29" s="23"/>
      <c r="AF29" s="56"/>
      <c r="AG29" s="25"/>
      <c r="AH29" s="25"/>
      <c r="AI29" s="25"/>
      <c r="AJ29" s="25"/>
      <c r="AK29" s="25"/>
      <c r="AL29" s="25"/>
      <c r="AM29" s="41"/>
      <c r="AN29" s="41"/>
      <c r="AO29" s="41"/>
      <c r="AP29" s="41"/>
      <c r="AQ29" s="41"/>
      <c r="AR29" s="41"/>
      <c r="AS29" s="79"/>
      <c r="AT29" s="79"/>
      <c r="AU29" s="79"/>
      <c r="AV29" s="79"/>
      <c r="AW29" s="25"/>
      <c r="AX29" s="25"/>
      <c r="AY29" s="25"/>
      <c r="AZ29" s="25"/>
      <c r="BA29" s="25"/>
      <c r="BB29" s="25"/>
      <c r="BC29" s="24"/>
      <c r="BD29" s="58"/>
      <c r="BE29" s="52"/>
      <c r="BF29" s="36"/>
      <c r="BG29" s="36"/>
      <c r="BH29" s="36"/>
      <c r="BI29" s="36"/>
      <c r="BJ29" s="36"/>
      <c r="BK29" s="36"/>
      <c r="BL29" s="41"/>
      <c r="BM29" s="41"/>
      <c r="BN29" s="41"/>
      <c r="BO29" s="41"/>
      <c r="BP29" s="41"/>
      <c r="BQ29" s="41"/>
      <c r="BR29" s="79"/>
      <c r="BS29" s="79"/>
      <c r="BT29" s="79"/>
      <c r="BU29" s="79"/>
      <c r="BV29" s="36"/>
      <c r="BW29" s="36"/>
      <c r="BX29" s="36"/>
      <c r="BY29" s="36"/>
      <c r="BZ29" s="36"/>
      <c r="CA29" s="36"/>
      <c r="CB29" s="37"/>
      <c r="CC29" s="23"/>
      <c r="CD29" s="56"/>
      <c r="CE29" s="25"/>
      <c r="CF29" s="25"/>
      <c r="CG29" s="25"/>
      <c r="CH29" s="25"/>
      <c r="CI29" s="25"/>
      <c r="CJ29" s="25"/>
      <c r="CK29" s="41"/>
      <c r="CL29" s="41"/>
      <c r="CM29" s="41"/>
      <c r="CN29" s="41"/>
      <c r="CO29" s="41"/>
      <c r="CP29" s="41"/>
      <c r="CQ29" s="79"/>
      <c r="CR29" s="79"/>
      <c r="CS29" s="79"/>
      <c r="CT29" s="79"/>
      <c r="CU29" s="25"/>
      <c r="CV29" s="25"/>
      <c r="CW29" s="25"/>
      <c r="CX29" s="25"/>
      <c r="CY29" s="25"/>
      <c r="CZ29" s="25"/>
      <c r="DA29" s="24"/>
      <c r="DB29" s="23"/>
      <c r="DC29" s="23"/>
      <c r="DD29" s="23"/>
      <c r="DE29" s="58"/>
      <c r="DF29" s="58"/>
      <c r="DG29" s="58"/>
      <c r="DH29" s="23"/>
      <c r="DI29" s="23"/>
      <c r="DJ29" s="23"/>
      <c r="DK29" s="58"/>
      <c r="DL29" s="58"/>
      <c r="DM29" s="58"/>
      <c r="DN29" s="58"/>
    </row>
    <row r="30" spans="1:118" s="10" customFormat="1" x14ac:dyDescent="0.2">
      <c r="A30" s="23"/>
      <c r="B30" s="23"/>
      <c r="C30" s="56"/>
      <c r="D30" s="56"/>
      <c r="E30" s="56"/>
      <c r="F30" s="58"/>
      <c r="G30" s="52"/>
      <c r="H30" s="36"/>
      <c r="I30" s="36"/>
      <c r="J30" s="36"/>
      <c r="K30" s="36"/>
      <c r="L30" s="36"/>
      <c r="M30" s="36"/>
      <c r="N30" s="41"/>
      <c r="O30" s="41"/>
      <c r="P30" s="41"/>
      <c r="Q30" s="41"/>
      <c r="R30" s="41"/>
      <c r="S30" s="41"/>
      <c r="T30" s="79"/>
      <c r="U30" s="79"/>
      <c r="V30" s="79"/>
      <c r="W30" s="79"/>
      <c r="X30" s="36"/>
      <c r="Y30" s="36"/>
      <c r="Z30" s="36"/>
      <c r="AA30" s="36"/>
      <c r="AB30" s="36"/>
      <c r="AC30" s="36"/>
      <c r="AD30" s="37"/>
      <c r="AE30" s="23"/>
      <c r="AF30" s="56"/>
      <c r="AG30" s="25"/>
      <c r="AH30" s="25"/>
      <c r="AI30" s="25"/>
      <c r="AJ30" s="25"/>
      <c r="AK30" s="25"/>
      <c r="AL30" s="25"/>
      <c r="AM30" s="41"/>
      <c r="AN30" s="41"/>
      <c r="AO30" s="41"/>
      <c r="AP30" s="41"/>
      <c r="AQ30" s="41"/>
      <c r="AR30" s="41"/>
      <c r="AS30" s="79"/>
      <c r="AT30" s="79"/>
      <c r="AU30" s="79"/>
      <c r="AV30" s="79"/>
      <c r="AW30" s="25"/>
      <c r="AX30" s="25"/>
      <c r="AY30" s="25"/>
      <c r="AZ30" s="25"/>
      <c r="BA30" s="25"/>
      <c r="BB30" s="25"/>
      <c r="BC30" s="24"/>
      <c r="BD30" s="58"/>
      <c r="BE30" s="52"/>
      <c r="BF30" s="36"/>
      <c r="BG30" s="36"/>
      <c r="BH30" s="36"/>
      <c r="BI30" s="36"/>
      <c r="BJ30" s="36"/>
      <c r="BK30" s="36"/>
      <c r="BL30" s="41"/>
      <c r="BM30" s="41"/>
      <c r="BN30" s="41"/>
      <c r="BO30" s="41"/>
      <c r="BP30" s="41"/>
      <c r="BQ30" s="41"/>
      <c r="BR30" s="79"/>
      <c r="BS30" s="79"/>
      <c r="BT30" s="79"/>
      <c r="BU30" s="79"/>
      <c r="BV30" s="36"/>
      <c r="BW30" s="36"/>
      <c r="BX30" s="36"/>
      <c r="BY30" s="36"/>
      <c r="BZ30" s="36"/>
      <c r="CA30" s="36"/>
      <c r="CB30" s="37"/>
      <c r="CC30" s="23"/>
      <c r="CD30" s="56"/>
      <c r="CE30" s="25"/>
      <c r="CF30" s="25"/>
      <c r="CG30" s="25"/>
      <c r="CH30" s="25"/>
      <c r="CI30" s="25"/>
      <c r="CJ30" s="25"/>
      <c r="CK30" s="41"/>
      <c r="CL30" s="41"/>
      <c r="CM30" s="41"/>
      <c r="CN30" s="41"/>
      <c r="CO30" s="41"/>
      <c r="CP30" s="41"/>
      <c r="CQ30" s="79"/>
      <c r="CR30" s="79"/>
      <c r="CS30" s="79"/>
      <c r="CT30" s="79"/>
      <c r="CU30" s="25"/>
      <c r="CV30" s="25"/>
      <c r="CW30" s="25"/>
      <c r="CX30" s="25"/>
      <c r="CY30" s="25"/>
      <c r="CZ30" s="25"/>
      <c r="DA30" s="24"/>
      <c r="DB30" s="23"/>
      <c r="DC30" s="23"/>
      <c r="DD30" s="23"/>
      <c r="DE30" s="58"/>
      <c r="DF30" s="58"/>
      <c r="DG30" s="58"/>
      <c r="DH30" s="23"/>
      <c r="DI30" s="23"/>
      <c r="DJ30" s="23"/>
      <c r="DK30" s="58"/>
      <c r="DL30" s="58"/>
      <c r="DM30" s="58"/>
      <c r="DN30" s="58"/>
    </row>
    <row r="31" spans="1:118" s="10" customFormat="1" ht="16" customHeight="1" x14ac:dyDescent="0.2">
      <c r="A31" s="23"/>
      <c r="B31" s="23"/>
      <c r="C31" s="56"/>
      <c r="D31" s="56"/>
      <c r="E31" s="56"/>
      <c r="F31" s="58"/>
      <c r="G31" s="52"/>
      <c r="H31" s="36"/>
      <c r="I31" s="36"/>
      <c r="J31" s="36"/>
      <c r="K31" s="36"/>
      <c r="L31" s="36"/>
      <c r="M31" s="36"/>
      <c r="N31" s="41"/>
      <c r="O31" s="41"/>
      <c r="P31" s="41"/>
      <c r="Q31" s="41"/>
      <c r="R31" s="41"/>
      <c r="S31" s="41"/>
      <c r="T31" s="79"/>
      <c r="U31" s="79"/>
      <c r="V31" s="79"/>
      <c r="W31" s="79"/>
      <c r="X31" s="36"/>
      <c r="Y31" s="36"/>
      <c r="Z31" s="36"/>
      <c r="AA31" s="36"/>
      <c r="AB31" s="36"/>
      <c r="AC31" s="36"/>
      <c r="AD31" s="37"/>
      <c r="AE31" s="23"/>
      <c r="AF31" s="56"/>
      <c r="AG31" s="25"/>
      <c r="AH31" s="25"/>
      <c r="AI31" s="25"/>
      <c r="AJ31" s="25"/>
      <c r="AK31" s="25"/>
      <c r="AL31" s="25"/>
      <c r="AM31" s="41"/>
      <c r="AN31" s="41"/>
      <c r="AO31" s="41"/>
      <c r="AP31" s="41"/>
      <c r="AQ31" s="41"/>
      <c r="AR31" s="41"/>
      <c r="AS31" s="79"/>
      <c r="AT31" s="79"/>
      <c r="AU31" s="79"/>
      <c r="AV31" s="79"/>
      <c r="AW31" s="25"/>
      <c r="AX31" s="25"/>
      <c r="AY31" s="25"/>
      <c r="AZ31" s="25"/>
      <c r="BA31" s="25"/>
      <c r="BB31" s="25"/>
      <c r="BC31" s="24"/>
      <c r="BD31" s="58"/>
      <c r="BE31" s="52"/>
      <c r="BF31" s="36"/>
      <c r="BG31" s="36"/>
      <c r="BH31" s="36"/>
      <c r="BI31" s="36"/>
      <c r="BJ31" s="36"/>
      <c r="BK31" s="36"/>
      <c r="BL31" s="41"/>
      <c r="BM31" s="41"/>
      <c r="BN31" s="41"/>
      <c r="BO31" s="41"/>
      <c r="BP31" s="41"/>
      <c r="BQ31" s="41"/>
      <c r="BR31" s="79"/>
      <c r="BS31" s="79"/>
      <c r="BT31" s="79"/>
      <c r="BU31" s="79"/>
      <c r="BV31" s="36"/>
      <c r="BW31" s="36"/>
      <c r="BX31" s="36"/>
      <c r="BY31" s="36"/>
      <c r="BZ31" s="36"/>
      <c r="CA31" s="36"/>
      <c r="CB31" s="37"/>
      <c r="CC31" s="23"/>
      <c r="CD31" s="56"/>
      <c r="CE31" s="25"/>
      <c r="CF31" s="25"/>
      <c r="CG31" s="25"/>
      <c r="CH31" s="25"/>
      <c r="CI31" s="25"/>
      <c r="CJ31" s="25"/>
      <c r="CK31" s="41"/>
      <c r="CL31" s="41"/>
      <c r="CM31" s="41"/>
      <c r="CN31" s="41"/>
      <c r="CO31" s="41"/>
      <c r="CP31" s="41"/>
      <c r="CQ31" s="82"/>
      <c r="CR31" s="82"/>
      <c r="CS31" s="82"/>
      <c r="CT31" s="82"/>
      <c r="CU31" s="25"/>
      <c r="CV31" s="25"/>
      <c r="CW31" s="25"/>
      <c r="CX31" s="25"/>
      <c r="CY31" s="25"/>
      <c r="CZ31" s="25"/>
      <c r="DA31" s="24"/>
      <c r="DB31" s="23"/>
      <c r="DC31" s="23"/>
      <c r="DD31" s="23"/>
      <c r="DE31" s="58"/>
      <c r="DF31" s="58"/>
      <c r="DG31" s="58"/>
      <c r="DH31" s="23"/>
      <c r="DI31" s="23"/>
      <c r="DJ31" s="23"/>
      <c r="DK31" s="58"/>
      <c r="DL31" s="58"/>
      <c r="DM31" s="58"/>
      <c r="DN31" s="58"/>
    </row>
    <row r="32" spans="1:118" s="10" customFormat="1" x14ac:dyDescent="0.2">
      <c r="A32" s="23"/>
      <c r="B32" s="23"/>
      <c r="C32" s="56"/>
      <c r="D32" s="56"/>
      <c r="E32" s="56"/>
      <c r="F32" s="58"/>
      <c r="G32" s="52"/>
      <c r="H32" s="36"/>
      <c r="I32" s="36"/>
      <c r="J32" s="36"/>
      <c r="K32" s="36"/>
      <c r="L32" s="36"/>
      <c r="M32" s="36"/>
      <c r="N32" s="41"/>
      <c r="O32" s="41"/>
      <c r="P32" s="41"/>
      <c r="Q32" s="41"/>
      <c r="R32" s="41"/>
      <c r="S32" s="41"/>
      <c r="T32" s="79"/>
      <c r="U32" s="79"/>
      <c r="V32" s="79"/>
      <c r="W32" s="79"/>
      <c r="X32" s="36"/>
      <c r="Y32" s="36"/>
      <c r="Z32" s="36"/>
      <c r="AA32" s="36"/>
      <c r="AB32" s="36"/>
      <c r="AC32" s="36"/>
      <c r="AD32" s="37"/>
      <c r="AE32" s="23"/>
      <c r="AF32" s="56"/>
      <c r="AG32" s="25"/>
      <c r="AH32" s="25"/>
      <c r="AI32" s="25"/>
      <c r="AJ32" s="25"/>
      <c r="AK32" s="25"/>
      <c r="AL32" s="25"/>
      <c r="AM32" s="41"/>
      <c r="AN32" s="41"/>
      <c r="AO32" s="41"/>
      <c r="AP32" s="41"/>
      <c r="AQ32" s="41"/>
      <c r="AR32" s="41"/>
      <c r="AS32" s="79"/>
      <c r="AT32" s="79"/>
      <c r="AU32" s="79"/>
      <c r="AV32" s="79"/>
      <c r="AW32" s="25"/>
      <c r="AX32" s="25"/>
      <c r="AY32" s="25"/>
      <c r="AZ32" s="25"/>
      <c r="BA32" s="25"/>
      <c r="BB32" s="25"/>
      <c r="BC32" s="24"/>
      <c r="BD32" s="58"/>
      <c r="BE32" s="52"/>
      <c r="BF32" s="36"/>
      <c r="BG32" s="36"/>
      <c r="BH32" s="36"/>
      <c r="BI32" s="36"/>
      <c r="BJ32" s="36"/>
      <c r="BK32" s="36"/>
      <c r="BL32" s="41"/>
      <c r="BM32" s="41"/>
      <c r="BN32" s="41"/>
      <c r="BO32" s="41"/>
      <c r="BP32" s="41"/>
      <c r="BQ32" s="41"/>
      <c r="BR32" s="79"/>
      <c r="BS32" s="79"/>
      <c r="BT32" s="79"/>
      <c r="BU32" s="79"/>
      <c r="BV32" s="36"/>
      <c r="BW32" s="36"/>
      <c r="BX32" s="36"/>
      <c r="BY32" s="36"/>
      <c r="BZ32" s="36"/>
      <c r="CA32" s="36"/>
      <c r="CB32" s="37"/>
      <c r="CC32" s="23"/>
      <c r="CD32" s="56"/>
      <c r="CE32" s="25"/>
      <c r="CF32" s="25"/>
      <c r="CG32" s="25"/>
      <c r="CH32" s="25"/>
      <c r="CI32" s="25"/>
      <c r="CJ32" s="25"/>
      <c r="CK32" s="41"/>
      <c r="CL32" s="41"/>
      <c r="CM32" s="41"/>
      <c r="CN32" s="41"/>
      <c r="CO32" s="41"/>
      <c r="CP32" s="41"/>
      <c r="CQ32" s="82"/>
      <c r="CR32" s="82"/>
      <c r="CS32" s="82"/>
      <c r="CT32" s="82"/>
      <c r="CU32" s="25"/>
      <c r="CV32" s="25"/>
      <c r="CW32" s="25"/>
      <c r="CX32" s="25"/>
      <c r="CY32" s="25"/>
      <c r="CZ32" s="25"/>
      <c r="DA32" s="24"/>
      <c r="DB32" s="23"/>
      <c r="DC32" s="23"/>
      <c r="DD32" s="23"/>
      <c r="DE32" s="58"/>
      <c r="DF32" s="58"/>
      <c r="DG32" s="58"/>
      <c r="DH32" s="23"/>
      <c r="DI32" s="23"/>
      <c r="DJ32" s="23"/>
      <c r="DK32" s="58"/>
      <c r="DL32" s="58"/>
      <c r="DM32" s="58"/>
      <c r="DN32" s="58"/>
    </row>
    <row r="33" spans="1:118" ht="17" x14ac:dyDescent="0.2">
      <c r="A33" s="24"/>
      <c r="B33" s="24"/>
      <c r="C33" s="55" t="s">
        <v>156</v>
      </c>
      <c r="D33" s="24" t="e">
        <f>AVERAGE(D7:D32)</f>
        <v>#DIV/0!</v>
      </c>
      <c r="E33" s="24" t="e">
        <f>AVERAGE(E7:E32)</f>
        <v>#DIV/0!</v>
      </c>
      <c r="F33" s="58" t="e">
        <f>AVERAGE(F7:F32)</f>
        <v>#DIV/0!</v>
      </c>
      <c r="G33" s="58" t="e">
        <f>AVERAGE(G7:G32)</f>
        <v>#DIV/0!</v>
      </c>
      <c r="H33" s="37" t="e">
        <f>AVERAGE(H7:H32)</f>
        <v>#DIV/0!</v>
      </c>
      <c r="N33" s="41"/>
      <c r="O33" s="41"/>
      <c r="P33" s="41"/>
      <c r="Q33" s="41"/>
      <c r="T33" s="79"/>
      <c r="U33" s="79"/>
      <c r="V33" s="79"/>
      <c r="W33" s="79"/>
      <c r="AE33" s="23">
        <f>AVERAGE(AE7:AE32)</f>
        <v>48248.15347058823</v>
      </c>
      <c r="AF33" s="23">
        <f>AVERAGE(AF7:AF32)</f>
        <v>123.61653801273894</v>
      </c>
      <c r="AG33" s="23">
        <f>AVERAGE(AG7:AG32)</f>
        <v>-0.54658632391102546</v>
      </c>
      <c r="AH33" s="24"/>
      <c r="AI33" s="24"/>
      <c r="AJ33" s="24"/>
      <c r="AK33" s="24"/>
      <c r="AL33" s="24"/>
      <c r="AS33" s="79"/>
      <c r="AT33" s="79"/>
      <c r="AU33" s="79"/>
      <c r="AV33" s="79"/>
      <c r="AW33" s="24"/>
      <c r="AX33" s="24"/>
      <c r="AY33" s="24"/>
      <c r="AZ33" s="24"/>
      <c r="BA33" s="24"/>
      <c r="BB33" s="24"/>
      <c r="BC33" s="24"/>
      <c r="BD33" s="58">
        <f>AVERAGE(BD7:BD32)</f>
        <v>45578.250764705888</v>
      </c>
      <c r="BE33" s="58">
        <f>AVERAGE(BE7:BE32)</f>
        <v>120.15527049513011</v>
      </c>
      <c r="BF33" s="37"/>
      <c r="BG33" s="37"/>
      <c r="BH33" s="37"/>
      <c r="BI33" s="37"/>
      <c r="BJ33" s="37"/>
      <c r="BK33" s="37"/>
      <c r="BL33" s="42"/>
      <c r="BM33" s="42"/>
      <c r="BN33" s="42"/>
      <c r="BO33" s="42"/>
      <c r="BP33" s="42"/>
      <c r="BQ33" s="42"/>
      <c r="BR33" s="79"/>
      <c r="BS33" s="79"/>
      <c r="BT33" s="79"/>
      <c r="BU33" s="79"/>
      <c r="BV33" s="37"/>
      <c r="BW33" s="37"/>
      <c r="BX33" s="37"/>
      <c r="BY33" s="37"/>
      <c r="BZ33" s="37"/>
      <c r="CA33" s="37"/>
      <c r="CB33" s="37"/>
      <c r="CC33" s="23">
        <f>AVERAGE(CC7:CC32)</f>
        <v>122993.8745882353</v>
      </c>
      <c r="CD33" s="23">
        <f>AVERAGE(CD7:CD32)</f>
        <v>197.22971959134125</v>
      </c>
      <c r="CE33" s="24"/>
      <c r="CF33" s="24"/>
      <c r="CG33" s="24"/>
      <c r="CH33" s="24"/>
      <c r="CI33" s="24"/>
      <c r="CJ33" s="24"/>
      <c r="CK33" s="42"/>
      <c r="CL33" s="42"/>
      <c r="CM33" s="42"/>
      <c r="CN33" s="42"/>
      <c r="CO33" s="42"/>
      <c r="CP33" s="42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3"/>
      <c r="DC33" s="23"/>
      <c r="DD33" s="23"/>
      <c r="DE33" s="58"/>
      <c r="DF33" s="58"/>
      <c r="DG33" s="58"/>
      <c r="DH33" s="23"/>
      <c r="DI33" s="23"/>
      <c r="DJ33" s="23"/>
      <c r="DK33" s="58"/>
      <c r="DL33" s="58"/>
      <c r="DM33" s="58"/>
      <c r="DN33" s="58"/>
    </row>
    <row r="34" spans="1:118" ht="16" customHeight="1" x14ac:dyDescent="0.2">
      <c r="A34" s="24"/>
      <c r="B34" s="24"/>
      <c r="C34" s="55" t="s">
        <v>159</v>
      </c>
      <c r="D34" s="24" t="e">
        <f>STDEV(D7:D32)</f>
        <v>#DIV/0!</v>
      </c>
      <c r="E34" s="24" t="e">
        <f>STDEV(E7:E32)</f>
        <v>#DIV/0!</v>
      </c>
      <c r="F34" s="58" t="e">
        <f>STDEV(F7:F32)</f>
        <v>#DIV/0!</v>
      </c>
      <c r="G34" s="58" t="e">
        <f>STDEV(G7:G32)</f>
        <v>#DIV/0!</v>
      </c>
      <c r="H34" s="37" t="e">
        <f>STDEV(H7:H32)</f>
        <v>#DIV/0!</v>
      </c>
      <c r="N34" s="41"/>
      <c r="O34" s="41"/>
      <c r="P34" s="41"/>
      <c r="Q34" s="41"/>
      <c r="T34" s="79"/>
      <c r="U34" s="79"/>
      <c r="V34" s="79"/>
      <c r="W34" s="79"/>
      <c r="AE34" s="23">
        <f>STDEV(AE7:AE32)</f>
        <v>7523.6873099975637</v>
      </c>
      <c r="AF34" s="23">
        <f>STDEV(AF7:AF32)</f>
        <v>9.034199197643801</v>
      </c>
      <c r="AG34" s="23">
        <f>STDEV(AG7:AG32)</f>
        <v>4.0873213424008126E-2</v>
      </c>
      <c r="AH34" s="24"/>
      <c r="AI34" s="24"/>
      <c r="AJ34" s="24"/>
      <c r="AK34" s="24"/>
      <c r="AL34" s="24"/>
      <c r="AS34" s="79"/>
      <c r="AT34" s="79"/>
      <c r="AU34" s="79"/>
      <c r="AV34" s="79"/>
      <c r="AW34" s="24"/>
      <c r="AX34" s="24"/>
      <c r="AY34" s="24"/>
      <c r="AZ34" s="24"/>
      <c r="BA34" s="24"/>
      <c r="BB34" s="24"/>
      <c r="BC34" s="24"/>
      <c r="BD34" s="58">
        <f>STDEV(BD7:BD32)</f>
        <v>6844.0690148206349</v>
      </c>
      <c r="BE34" s="58">
        <f>STDEV(BE7:BE32)</f>
        <v>8.6682587474451065</v>
      </c>
      <c r="BF34" s="37"/>
      <c r="BG34" s="37"/>
      <c r="BH34" s="37"/>
      <c r="BI34" s="37"/>
      <c r="BJ34" s="37"/>
      <c r="BK34" s="37"/>
      <c r="BL34" s="42"/>
      <c r="BM34" s="42"/>
      <c r="BN34" s="42"/>
      <c r="BO34" s="42"/>
      <c r="BP34" s="42"/>
      <c r="BQ34" s="42"/>
      <c r="BR34" s="79"/>
      <c r="BS34" s="79"/>
      <c r="BT34" s="79"/>
      <c r="BU34" s="79"/>
      <c r="BV34" s="37"/>
      <c r="BW34" s="37"/>
      <c r="BX34" s="37"/>
      <c r="BY34" s="37"/>
      <c r="BZ34" s="37"/>
      <c r="CA34" s="37"/>
      <c r="CB34" s="37"/>
      <c r="CC34" s="23">
        <f>STDEV(CC7:CC32)</f>
        <v>20808.348058411742</v>
      </c>
      <c r="CD34" s="23">
        <f>STDEV(CD7:CD32)</f>
        <v>16.317679893855804</v>
      </c>
      <c r="CE34" s="24"/>
      <c r="CF34" s="24"/>
      <c r="CG34" s="24"/>
      <c r="CH34" s="24"/>
      <c r="CI34" s="24"/>
      <c r="CJ34" s="24"/>
      <c r="CK34" s="42"/>
      <c r="CL34" s="42"/>
      <c r="CM34" s="42"/>
      <c r="CN34" s="42"/>
      <c r="CO34" s="42"/>
      <c r="CP34" s="42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3"/>
      <c r="DC34" s="23"/>
      <c r="DD34" s="23"/>
      <c r="DE34" s="58"/>
      <c r="DF34" s="58"/>
      <c r="DG34" s="58"/>
      <c r="DH34" s="23"/>
      <c r="DI34" s="23"/>
      <c r="DJ34" s="23"/>
      <c r="DK34" s="58"/>
      <c r="DL34" s="58"/>
      <c r="DM34" s="58"/>
      <c r="DN34" s="58"/>
    </row>
    <row r="35" spans="1:118" x14ac:dyDescent="0.2">
      <c r="A35" s="24"/>
      <c r="B35" s="24"/>
      <c r="C35" s="55"/>
      <c r="D35" s="24"/>
      <c r="E35" s="24"/>
      <c r="F35" s="58"/>
      <c r="G35" s="58"/>
      <c r="N35" s="41"/>
      <c r="O35" s="41"/>
      <c r="P35" s="41"/>
      <c r="Q35" s="41"/>
      <c r="T35" s="79"/>
      <c r="U35" s="79"/>
      <c r="V35" s="79"/>
      <c r="W35" s="79"/>
      <c r="AG35" s="23"/>
      <c r="AH35" s="24"/>
      <c r="AI35" s="24"/>
      <c r="AJ35" s="24"/>
      <c r="AK35" s="24"/>
      <c r="AL35" s="24"/>
      <c r="AS35" s="79"/>
      <c r="AT35" s="79"/>
      <c r="AU35" s="79"/>
      <c r="AV35" s="79"/>
      <c r="AW35" s="24"/>
      <c r="AX35" s="24"/>
      <c r="AY35" s="24"/>
      <c r="AZ35" s="24"/>
      <c r="BA35" s="24"/>
      <c r="BB35" s="24"/>
      <c r="BC35" s="24"/>
      <c r="BD35" s="58"/>
      <c r="BE35" s="58"/>
      <c r="BF35" s="37"/>
      <c r="BG35" s="37"/>
      <c r="BH35" s="37"/>
      <c r="BI35" s="37"/>
      <c r="BJ35" s="37"/>
      <c r="BK35" s="37"/>
      <c r="BL35" s="42"/>
      <c r="BM35" s="42"/>
      <c r="BN35" s="42"/>
      <c r="BO35" s="42"/>
      <c r="BP35" s="42"/>
      <c r="BQ35" s="42"/>
      <c r="BR35" s="79"/>
      <c r="BS35" s="79"/>
      <c r="BT35" s="79"/>
      <c r="BU35" s="79"/>
      <c r="BV35" s="37"/>
      <c r="BW35" s="37"/>
      <c r="BX35" s="37"/>
      <c r="BY35" s="37"/>
      <c r="BZ35" s="37"/>
      <c r="CA35" s="37"/>
      <c r="CB35" s="37"/>
      <c r="CE35" s="24"/>
      <c r="CF35" s="24"/>
      <c r="CG35" s="24"/>
      <c r="CH35" s="24"/>
      <c r="CI35" s="24"/>
      <c r="CJ35" s="24"/>
      <c r="CK35" s="42"/>
      <c r="CL35" s="42"/>
      <c r="CM35" s="42"/>
      <c r="CN35" s="42"/>
      <c r="CO35" s="42"/>
      <c r="CP35" s="42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3"/>
      <c r="DC35" s="23"/>
      <c r="DD35" s="23"/>
      <c r="DE35" s="58"/>
      <c r="DF35" s="58"/>
      <c r="DG35" s="58"/>
      <c r="DH35" s="23"/>
      <c r="DI35" s="23"/>
      <c r="DJ35" s="23"/>
      <c r="DK35" s="58"/>
      <c r="DL35" s="58"/>
      <c r="DM35" s="58"/>
      <c r="DN35" s="58"/>
    </row>
    <row r="36" spans="1:118" x14ac:dyDescent="0.2">
      <c r="A36" s="24"/>
      <c r="B36" s="24"/>
      <c r="C36" s="55"/>
      <c r="D36" s="24"/>
      <c r="E36" s="24"/>
      <c r="F36" s="58"/>
      <c r="G36" s="58"/>
      <c r="N36" s="41"/>
      <c r="O36" s="41"/>
      <c r="P36" s="41"/>
      <c r="Q36" s="41"/>
      <c r="T36" s="79"/>
      <c r="U36" s="79"/>
      <c r="V36" s="79"/>
      <c r="W36" s="79"/>
      <c r="AG36" s="23"/>
      <c r="AH36" s="24"/>
      <c r="AI36" s="24"/>
      <c r="AJ36" s="24"/>
      <c r="AK36" s="24"/>
      <c r="AL36" s="24"/>
      <c r="AS36" s="79"/>
      <c r="AT36" s="79"/>
      <c r="AU36" s="79"/>
      <c r="AV36" s="79"/>
      <c r="AW36" s="24"/>
      <c r="AX36" s="24"/>
      <c r="AY36" s="24"/>
      <c r="AZ36" s="24"/>
      <c r="BA36" s="24"/>
      <c r="BB36" s="24"/>
      <c r="BC36" s="24"/>
      <c r="BD36" s="58"/>
      <c r="BE36" s="58"/>
      <c r="BF36" s="37"/>
      <c r="BG36" s="37"/>
      <c r="BH36" s="37"/>
      <c r="BI36" s="37"/>
      <c r="BJ36" s="37"/>
      <c r="BK36" s="37"/>
      <c r="BL36" s="42"/>
      <c r="BM36" s="42"/>
      <c r="BN36" s="42"/>
      <c r="BO36" s="42"/>
      <c r="BP36" s="42"/>
      <c r="BQ36" s="42"/>
      <c r="BR36" s="79"/>
      <c r="BS36" s="79"/>
      <c r="BT36" s="79"/>
      <c r="BU36" s="79"/>
      <c r="BV36" s="37"/>
      <c r="BW36" s="37"/>
      <c r="BX36" s="37"/>
      <c r="BY36" s="37"/>
      <c r="BZ36" s="37"/>
      <c r="CA36" s="37"/>
      <c r="CB36" s="37"/>
      <c r="CE36" s="24"/>
      <c r="CF36" s="24"/>
      <c r="CG36" s="24"/>
      <c r="CH36" s="24"/>
      <c r="CI36" s="24"/>
      <c r="CJ36" s="24"/>
      <c r="CK36" s="42"/>
      <c r="CL36" s="42"/>
      <c r="CM36" s="42"/>
      <c r="CN36" s="42"/>
      <c r="CO36" s="42"/>
      <c r="CP36" s="42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3"/>
      <c r="DC36" s="23"/>
      <c r="DD36" s="23"/>
      <c r="DE36" s="58"/>
      <c r="DF36" s="58"/>
      <c r="DG36" s="58"/>
      <c r="DH36" s="23"/>
      <c r="DI36" s="23"/>
      <c r="DJ36" s="23"/>
      <c r="DK36" s="58"/>
      <c r="DL36" s="58"/>
      <c r="DM36" s="58"/>
      <c r="DN36" s="58"/>
    </row>
    <row r="37" spans="1:118" s="10" customFormat="1" ht="17" x14ac:dyDescent="0.2">
      <c r="A37" s="108" t="s">
        <v>149</v>
      </c>
      <c r="B37" s="108"/>
      <c r="C37" s="56" t="s">
        <v>68</v>
      </c>
      <c r="D37" s="56">
        <v>135349.98433333333</v>
      </c>
      <c r="E37" s="56">
        <f>SQRT(D37/PI())</f>
        <v>207.56502139840708</v>
      </c>
      <c r="F37" s="58">
        <v>77938.869333333336</v>
      </c>
      <c r="G37" s="52">
        <f>SQRT(F37/PI())</f>
        <v>157.50781766879595</v>
      </c>
      <c r="H37" s="36">
        <v>-0.42414640937029491</v>
      </c>
      <c r="I37" s="36">
        <v>4.4823125742610003E-3</v>
      </c>
      <c r="J37" s="36">
        <v>-7.0129436361177869E-2</v>
      </c>
      <c r="K37" s="36">
        <v>4.5356604040114722E-3</v>
      </c>
      <c r="L37" s="36">
        <v>-0.14392984642699685</v>
      </c>
      <c r="M37" s="36">
        <v>1.1981037029695836E-2</v>
      </c>
      <c r="N37" s="41">
        <v>-62.789948000000003</v>
      </c>
      <c r="O37" s="41">
        <v>-68.702231999999995</v>
      </c>
      <c r="P37" s="41">
        <v>-57.33314</v>
      </c>
      <c r="Q37" s="41">
        <v>-74.563214000000002</v>
      </c>
      <c r="R37" s="41">
        <v>-82.365902000000006</v>
      </c>
      <c r="S37" s="41">
        <v>-67.031121999999996</v>
      </c>
      <c r="T37" s="79">
        <f>ABS(N37-O37)</f>
        <v>5.9122839999999925</v>
      </c>
      <c r="U37" s="79">
        <f>ABS(N37-P37)</f>
        <v>5.4568080000000023</v>
      </c>
      <c r="V37" s="79">
        <f>ABS(Q37-R37)</f>
        <v>7.8026880000000034</v>
      </c>
      <c r="W37" s="79">
        <f>ABS(Q37-S37)</f>
        <v>7.5320920000000058</v>
      </c>
      <c r="X37" s="36">
        <v>39.452120193229497</v>
      </c>
      <c r="Y37" s="36">
        <v>0.46318990539470323</v>
      </c>
      <c r="Z37" s="36">
        <v>39.932678115212958</v>
      </c>
      <c r="AA37" s="36">
        <v>0.47570034705305858</v>
      </c>
      <c r="AB37" s="36">
        <v>59.75333333333333</v>
      </c>
      <c r="AC37" s="36">
        <v>8.0708416124549505</v>
      </c>
      <c r="AD37" s="37" t="s">
        <v>100</v>
      </c>
      <c r="AE37" s="23">
        <v>75457.787333333326</v>
      </c>
      <c r="AF37" s="56">
        <f>SQRT(AE37/PI())</f>
        <v>154.98051392918404</v>
      </c>
      <c r="AG37" s="25">
        <v>-0.44248262990420489</v>
      </c>
      <c r="AH37" s="25">
        <v>3.4356002119554124E-3</v>
      </c>
      <c r="AI37" s="25">
        <v>-0.10427993599986972</v>
      </c>
      <c r="AJ37" s="25">
        <v>6.9120105124030632E-3</v>
      </c>
      <c r="AK37" s="25">
        <v>-0.2311473315222278</v>
      </c>
      <c r="AL37" s="25">
        <v>1.6760631655530856E-3</v>
      </c>
      <c r="AM37" s="41">
        <v>-130.81610699999999</v>
      </c>
      <c r="AN37" s="41">
        <v>-134.75016600000001</v>
      </c>
      <c r="AO37" s="41">
        <v>-126.717204</v>
      </c>
      <c r="AP37" s="41">
        <v>-154.69414699999999</v>
      </c>
      <c r="AQ37" s="41">
        <v>-157.75665000000001</v>
      </c>
      <c r="AR37" s="41">
        <v>-151.60558399999999</v>
      </c>
      <c r="AS37" s="79">
        <f>ABS(AM37-AN37)</f>
        <v>3.9340590000000191</v>
      </c>
      <c r="AT37" s="79">
        <f t="shared" ref="AT37:AT62" si="27">ABS(AM37-AO37)</f>
        <v>4.0989029999999929</v>
      </c>
      <c r="AU37" s="79">
        <f t="shared" ref="AU37:AU62" si="28">ABS(AP37-AQ37)</f>
        <v>3.0625030000000208</v>
      </c>
      <c r="AV37" s="79">
        <f>ABS(AP37-AR37)</f>
        <v>3.0885629999999935</v>
      </c>
      <c r="AW37" s="25">
        <v>41.713617255635334</v>
      </c>
      <c r="AX37" s="25">
        <v>0.31410217373045141</v>
      </c>
      <c r="AY37" s="25">
        <v>42.015105105247592</v>
      </c>
      <c r="AZ37" s="25">
        <v>0.33148829918463368</v>
      </c>
      <c r="BA37" s="25">
        <v>49.044333333333327</v>
      </c>
      <c r="BB37" s="25">
        <v>1.2398343975440163</v>
      </c>
      <c r="BC37" s="24" t="s">
        <v>100</v>
      </c>
      <c r="BD37" s="58">
        <v>75545.546000000002</v>
      </c>
      <c r="BE37" s="52">
        <f>SQRT(BD37/PI())</f>
        <v>155.07061020371438</v>
      </c>
      <c r="BF37" s="36">
        <v>-0.44181575211782231</v>
      </c>
      <c r="BG37" s="36">
        <v>7.4099328422075452E-3</v>
      </c>
      <c r="BH37" s="36">
        <v>-0.1118199670206194</v>
      </c>
      <c r="BI37" s="36">
        <v>1.8112152295747069E-2</v>
      </c>
      <c r="BJ37" s="36">
        <v>-0.24867837704716489</v>
      </c>
      <c r="BK37" s="36">
        <v>6.7469787345121957E-3</v>
      </c>
      <c r="BL37" s="41">
        <v>-149.60285999999999</v>
      </c>
      <c r="BM37" s="41">
        <v>-162.06415799999999</v>
      </c>
      <c r="BN37" s="41">
        <v>-137.94952799999999</v>
      </c>
      <c r="BO37" s="41">
        <v>-176.49998199999999</v>
      </c>
      <c r="BP37" s="41">
        <v>-187.41866999999999</v>
      </c>
      <c r="BQ37" s="41">
        <v>-166.46931000000001</v>
      </c>
      <c r="BR37" s="79">
        <f>ABS(BL37-BM37)</f>
        <v>12.461297999999999</v>
      </c>
      <c r="BS37" s="79">
        <f t="shared" ref="BS37:BS62" si="29">ABS(BL37-BN37)</f>
        <v>11.653332000000006</v>
      </c>
      <c r="BT37" s="79">
        <f t="shared" ref="BT37:BT62" si="30">ABS(BO37-BP37)</f>
        <v>10.918688000000003</v>
      </c>
      <c r="BU37" s="79">
        <f>ABS(BO37-BQ37)</f>
        <v>10.030671999999981</v>
      </c>
      <c r="BV37" s="36">
        <v>57.715871861025228</v>
      </c>
      <c r="BW37" s="36">
        <v>0.10290035262878552</v>
      </c>
      <c r="BX37" s="36">
        <v>57.070347227683648</v>
      </c>
      <c r="BY37" s="36">
        <v>0.15379521264848042</v>
      </c>
      <c r="BZ37" s="36">
        <v>65.094999999999999</v>
      </c>
      <c r="CA37" s="36">
        <v>2.2540124223260176</v>
      </c>
      <c r="CB37" s="37" t="s">
        <v>100</v>
      </c>
      <c r="CC37" s="23">
        <v>80676.733666666667</v>
      </c>
      <c r="CD37" s="56">
        <f>SQRT(CC37/PI())</f>
        <v>160.25043497949284</v>
      </c>
      <c r="CE37" s="25">
        <v>-0.40391535309696797</v>
      </c>
      <c r="CF37" s="25">
        <v>5.0476841615665295E-3</v>
      </c>
      <c r="CG37" s="25">
        <v>-0.1425500140527205</v>
      </c>
      <c r="CH37" s="25">
        <v>7.1023485874805847E-3</v>
      </c>
      <c r="CI37" s="25">
        <v>-0.33390324617714912</v>
      </c>
      <c r="CJ37" s="25">
        <v>2.1149484729798166E-2</v>
      </c>
      <c r="CK37" s="41">
        <v>-269.81434200000001</v>
      </c>
      <c r="CL37" s="41">
        <v>-304.31125900000001</v>
      </c>
      <c r="CM37" s="41">
        <v>-239.56686199999999</v>
      </c>
      <c r="CN37" s="41">
        <v>-315.55257699999999</v>
      </c>
      <c r="CO37" s="41">
        <v>-357.32884999999999</v>
      </c>
      <c r="CP37" s="41">
        <v>-278.828642</v>
      </c>
      <c r="CQ37" s="79">
        <f t="shared" ref="CQ37:CQ62" si="31">ABS(CK37-CL37)</f>
        <v>34.496916999999996</v>
      </c>
      <c r="CR37" s="79">
        <f t="shared" ref="CR37:CR62" si="32">ABS(CK37-CM37)</f>
        <v>30.247480000000024</v>
      </c>
      <c r="CS37" s="79">
        <f t="shared" ref="CS37:CS62" si="33">ABS(CN37-CO37)</f>
        <v>41.776273000000003</v>
      </c>
      <c r="CT37" s="79">
        <f t="shared" ref="CT37:CT62" si="34">ABS(CN37-CP37)</f>
        <v>36.723934999999983</v>
      </c>
      <c r="CU37" s="25">
        <v>41.482343708267571</v>
      </c>
      <c r="CV37" s="25">
        <v>0.22346409942389489</v>
      </c>
      <c r="CW37" s="25">
        <v>42.279995797256539</v>
      </c>
      <c r="CX37" s="25">
        <v>0.21031779752060029</v>
      </c>
      <c r="CY37" s="25">
        <v>71.903000000000006</v>
      </c>
      <c r="CZ37" s="25">
        <v>1.6940061983357635</v>
      </c>
      <c r="DA37" s="24" t="s">
        <v>100</v>
      </c>
      <c r="DB37" s="23">
        <f>(AM37-N37)/ABS(N37)*100</f>
        <v>-108.33925041632455</v>
      </c>
      <c r="DC37" s="23">
        <f t="shared" ref="DC37:DC62" si="35">(BL37-AM37)/ABS(AM37)*100</f>
        <v>-14.36119254030393</v>
      </c>
      <c r="DD37" s="23">
        <f t="shared" ref="DD37:DD62" si="36">(CK37-BL37)/ABS(BL37)*100</f>
        <v>-80.353732542278948</v>
      </c>
      <c r="DE37" s="58">
        <f t="shared" ref="DE37:DE62" si="37">(AP37-Q37)/ABS(Q37)*100</f>
        <v>-107.46711240210216</v>
      </c>
      <c r="DF37" s="58">
        <f t="shared" ref="DF37:DF62" si="38">(BO37-AP37)/ABS(AP37)*100</f>
        <v>-14.096095697790043</v>
      </c>
      <c r="DG37" s="58">
        <f t="shared" ref="DG37:DG62" si="39">(CN37-BO37)/ABS(BO37)*100</f>
        <v>-78.78334797790518</v>
      </c>
      <c r="DH37" s="23">
        <f t="shared" ref="DH37:DH62" si="40">(AW37-X37)</f>
        <v>2.2614970624058373</v>
      </c>
      <c r="DI37" s="23">
        <f t="shared" ref="DI37:DI62" si="41">(BV37-AW37)</f>
        <v>16.002254605389894</v>
      </c>
      <c r="DJ37" s="23">
        <f t="shared" ref="DJ37:DJ62" si="42">(CU37-BV37)</f>
        <v>-16.233528152757657</v>
      </c>
      <c r="DK37" s="58">
        <f>(G37-E37)/ABS(E37)*100</f>
        <v>-24.116396583762395</v>
      </c>
      <c r="DL37" s="58">
        <f>(AF37-G37)/ABS(G37)*100</f>
        <v>-1.604557651180381</v>
      </c>
      <c r="DM37" s="58">
        <f>(BE37-AF37)/ABS(AF37)*100</f>
        <v>5.8133937129352255E-2</v>
      </c>
      <c r="DN37" s="58">
        <f>(CD37-BE37)/ABS(BE37)*100</f>
        <v>3.3403007629709998</v>
      </c>
    </row>
    <row r="38" spans="1:118" s="10" customFormat="1" ht="17" x14ac:dyDescent="0.2">
      <c r="A38" s="23"/>
      <c r="B38" s="23"/>
      <c r="C38" s="56" t="s">
        <v>69</v>
      </c>
      <c r="D38" s="56">
        <v>122847.20666666667</v>
      </c>
      <c r="E38" s="56">
        <f t="shared" ref="E38:E62" si="43">SQRT(D38/PI())</f>
        <v>197.74599963605655</v>
      </c>
      <c r="F38" s="58">
        <v>76396.333666666658</v>
      </c>
      <c r="G38" s="52">
        <f>SQRT(F38/PI())</f>
        <v>155.94136165333288</v>
      </c>
      <c r="H38" s="36">
        <v>-0.37808793835697613</v>
      </c>
      <c r="I38" s="36">
        <v>6.3758798050108385E-3</v>
      </c>
      <c r="J38" s="36">
        <v>-0.24675012514786024</v>
      </c>
      <c r="K38" s="36">
        <v>1.7416733815097084E-2</v>
      </c>
      <c r="L38" s="36">
        <v>-0.10675485047610474</v>
      </c>
      <c r="M38" s="36">
        <v>7.3922838384507137E-3</v>
      </c>
      <c r="N38" s="41">
        <v>-119.761393</v>
      </c>
      <c r="O38" s="41">
        <v>-129.90150700000001</v>
      </c>
      <c r="P38" s="41">
        <v>-110.309927</v>
      </c>
      <c r="Q38" s="41">
        <v>-96.781043999999994</v>
      </c>
      <c r="R38" s="41">
        <v>-104.903814</v>
      </c>
      <c r="S38" s="41">
        <v>-89.315002000000007</v>
      </c>
      <c r="T38" s="79">
        <f t="shared" ref="T38:T62" si="44">ABS(N38-O38)</f>
        <v>10.140114000000011</v>
      </c>
      <c r="U38" s="79">
        <f t="shared" ref="U38:U62" si="45">ABS(N38-P38)</f>
        <v>9.4514659999999964</v>
      </c>
      <c r="V38" s="79">
        <f t="shared" ref="V38:V62" si="46">ABS(Q38-R38)</f>
        <v>8.1227700000000027</v>
      </c>
      <c r="W38" s="79">
        <f t="shared" ref="W38:W62" si="47">ABS(Q38-S38)</f>
        <v>7.4660419999999874</v>
      </c>
      <c r="X38" s="36">
        <v>86.91408694905779</v>
      </c>
      <c r="Y38" s="36">
        <v>0.62366635104472989</v>
      </c>
      <c r="Z38" s="36">
        <v>88.234379823715116</v>
      </c>
      <c r="AA38" s="36">
        <v>0.71056504738189208</v>
      </c>
      <c r="AB38" s="36">
        <v>36.097000000000001</v>
      </c>
      <c r="AC38" s="36">
        <v>2.2916206055977151</v>
      </c>
      <c r="AD38" s="37" t="s">
        <v>101</v>
      </c>
      <c r="AE38" s="23">
        <v>72338.821333333326</v>
      </c>
      <c r="AF38" s="56">
        <f t="shared" ref="AF38:AF99" si="48">SQRT(AE38/PI())</f>
        <v>151.74373787831541</v>
      </c>
      <c r="AG38" s="25">
        <v>-0.4111214364832349</v>
      </c>
      <c r="AH38" s="25">
        <v>5.3459162333756626E-3</v>
      </c>
      <c r="AI38" s="25">
        <v>-0.2730313971271065</v>
      </c>
      <c r="AJ38" s="25">
        <v>2.0009127747380541E-2</v>
      </c>
      <c r="AK38" s="25">
        <v>-0.18351933201257131</v>
      </c>
      <c r="AL38" s="25">
        <v>1.0497445219704568E-2</v>
      </c>
      <c r="AM38" s="41">
        <v>-193.46616900000001</v>
      </c>
      <c r="AN38" s="41">
        <v>-211.27985899999999</v>
      </c>
      <c r="AO38" s="41">
        <v>-177.17760200000001</v>
      </c>
      <c r="AP38" s="41">
        <v>-176.431017</v>
      </c>
      <c r="AQ38" s="41">
        <v>-192.35616400000001</v>
      </c>
      <c r="AR38" s="41">
        <v>-161.93326300000001</v>
      </c>
      <c r="AS38" s="79">
        <f t="shared" ref="AS38:AS100" si="49">ABS(AM38-AN38)</f>
        <v>17.81368999999998</v>
      </c>
      <c r="AT38" s="79">
        <f t="shared" si="27"/>
        <v>16.288567</v>
      </c>
      <c r="AU38" s="79">
        <f t="shared" si="28"/>
        <v>15.92514700000001</v>
      </c>
      <c r="AV38" s="79">
        <f t="shared" ref="AV38:AV100" si="50">ABS(AP38-AR38)</f>
        <v>14.497753999999986</v>
      </c>
      <c r="AW38" s="25">
        <v>86.045852494862046</v>
      </c>
      <c r="AX38" s="25">
        <v>0.51114787358346536</v>
      </c>
      <c r="AY38" s="25">
        <v>85.696967027021671</v>
      </c>
      <c r="AZ38" s="25">
        <v>0.50229827229213253</v>
      </c>
      <c r="BA38" s="25">
        <v>20.493666666666666</v>
      </c>
      <c r="BB38" s="25">
        <v>3.0293927334258539</v>
      </c>
      <c r="BC38" s="24" t="s">
        <v>101</v>
      </c>
      <c r="BD38" s="58">
        <v>69306.22500000002</v>
      </c>
      <c r="BE38" s="52">
        <f t="shared" ref="BE38:BE99" si="51">SQRT(BD38/PI())</f>
        <v>148.52897559593615</v>
      </c>
      <c r="BF38" s="36">
        <v>-0.43581171725401724</v>
      </c>
      <c r="BG38" s="36">
        <v>4.4679752271277254E-3</v>
      </c>
      <c r="BH38" s="36">
        <v>-0.31782339416593941</v>
      </c>
      <c r="BI38" s="36">
        <v>1.7003571358832584E-2</v>
      </c>
      <c r="BJ38" s="36">
        <v>-0.17553751090322922</v>
      </c>
      <c r="BK38" s="36">
        <v>2.274465417675272E-2</v>
      </c>
      <c r="BL38" s="41">
        <v>-219.14603600000001</v>
      </c>
      <c r="BM38" s="41">
        <v>-246.84929099999999</v>
      </c>
      <c r="BN38" s="41">
        <v>-194.578959</v>
      </c>
      <c r="BO38" s="41">
        <v>-191.48284799999999</v>
      </c>
      <c r="BP38" s="41">
        <v>-220.884027</v>
      </c>
      <c r="BQ38" s="41">
        <v>-165.65603400000001</v>
      </c>
      <c r="BR38" s="79">
        <f t="shared" ref="BR38:BR100" si="52">ABS(BL38-BM38)</f>
        <v>27.703254999999984</v>
      </c>
      <c r="BS38" s="79">
        <f t="shared" si="29"/>
        <v>24.567077000000012</v>
      </c>
      <c r="BT38" s="79">
        <f t="shared" si="30"/>
        <v>29.401179000000013</v>
      </c>
      <c r="BU38" s="79">
        <f t="shared" ref="BU38:BU100" si="53">ABS(BO38-BQ38)</f>
        <v>25.826813999999985</v>
      </c>
      <c r="BV38" s="36">
        <v>87.78716842618833</v>
      </c>
      <c r="BW38" s="36">
        <v>0.21597585063315544</v>
      </c>
      <c r="BX38" s="36">
        <v>85.662236052862013</v>
      </c>
      <c r="BY38" s="36">
        <v>0.36507209647199623</v>
      </c>
      <c r="BZ38" s="36">
        <v>12.781666666666666</v>
      </c>
      <c r="CA38" s="36">
        <v>2.8959337584505236</v>
      </c>
      <c r="CB38" s="37" t="s">
        <v>101</v>
      </c>
      <c r="CC38" s="23">
        <v>79988.626666666663</v>
      </c>
      <c r="CD38" s="56">
        <f t="shared" ref="CD38:CD99" si="54">SQRT(CC38/PI())</f>
        <v>159.56556849854667</v>
      </c>
      <c r="CE38" s="25">
        <v>-0.34884426206806812</v>
      </c>
      <c r="CF38" s="25">
        <v>6.6290386186966966E-3</v>
      </c>
      <c r="CG38" s="25">
        <v>-0.33526433381646442</v>
      </c>
      <c r="CH38" s="25">
        <v>1.4677738073548975E-2</v>
      </c>
      <c r="CI38" s="25">
        <v>-0.19659371802669537</v>
      </c>
      <c r="CJ38" s="25">
        <v>1.1696437554476307E-2</v>
      </c>
      <c r="CK38" s="41">
        <v>-255.99373700000001</v>
      </c>
      <c r="CL38" s="41">
        <v>-275.142405</v>
      </c>
      <c r="CM38" s="41">
        <v>-237.88453000000001</v>
      </c>
      <c r="CN38" s="41">
        <v>-227.791831</v>
      </c>
      <c r="CO38" s="41">
        <v>-246.08014600000001</v>
      </c>
      <c r="CP38" s="41">
        <v>-210.28295299999999</v>
      </c>
      <c r="CQ38" s="79">
        <f t="shared" si="31"/>
        <v>19.148667999999986</v>
      </c>
      <c r="CR38" s="79">
        <f t="shared" si="32"/>
        <v>18.109206999999998</v>
      </c>
      <c r="CS38" s="79">
        <f t="shared" si="33"/>
        <v>18.288315000000011</v>
      </c>
      <c r="CT38" s="79">
        <f t="shared" si="34"/>
        <v>17.50887800000001</v>
      </c>
      <c r="CU38" s="25">
        <v>83.36558310957362</v>
      </c>
      <c r="CV38" s="25">
        <v>0.15640236941239535</v>
      </c>
      <c r="CW38" s="25">
        <v>83.332267555663904</v>
      </c>
      <c r="CX38" s="25">
        <v>0.14570019515448912</v>
      </c>
      <c r="CY38" s="25">
        <v>18.450999999999993</v>
      </c>
      <c r="CZ38" s="25">
        <v>2.6096559160165</v>
      </c>
      <c r="DA38" s="24" t="s">
        <v>101</v>
      </c>
      <c r="DB38" s="23">
        <f t="shared" ref="DB38:DB62" si="55">(AM38-N38)/ABS(N38)*100</f>
        <v>-61.543018291378772</v>
      </c>
      <c r="DC38" s="23">
        <f t="shared" si="35"/>
        <v>-13.27356980951021</v>
      </c>
      <c r="DD38" s="23">
        <f t="shared" si="36"/>
        <v>-16.81422200125947</v>
      </c>
      <c r="DE38" s="58">
        <f t="shared" si="37"/>
        <v>-82.299146308031155</v>
      </c>
      <c r="DF38" s="58">
        <f t="shared" si="38"/>
        <v>-8.5312839295144993</v>
      </c>
      <c r="DG38" s="58">
        <f t="shared" si="39"/>
        <v>-18.962002800376155</v>
      </c>
      <c r="DH38" s="23">
        <f t="shared" si="40"/>
        <v>-0.86823445419574341</v>
      </c>
      <c r="DI38" s="23">
        <f t="shared" si="41"/>
        <v>1.7413159313262838</v>
      </c>
      <c r="DJ38" s="23">
        <f t="shared" si="42"/>
        <v>-4.4215853166147099</v>
      </c>
      <c r="DK38" s="58">
        <f t="shared" ref="DK38:DK62" si="56">(G38-E38)/ABS(E38)*100</f>
        <v>-21.140573290819237</v>
      </c>
      <c r="DL38" s="58">
        <f t="shared" ref="DL38:DL62" si="57">(AF38-G38)/ABS(G38)*100</f>
        <v>-2.6917962819569539</v>
      </c>
      <c r="DM38" s="58">
        <f t="shared" ref="DM38:DM62" si="58">(BE38-AF38)/ABS(AF38)*100</f>
        <v>-2.118546918197846</v>
      </c>
      <c r="DN38" s="58">
        <f t="shared" ref="DN38:DN62" si="59">(CD38-BE38)/ABS(BE38)*100</f>
        <v>7.4305992203399338</v>
      </c>
    </row>
    <row r="39" spans="1:118" s="10" customFormat="1" ht="17" x14ac:dyDescent="0.2">
      <c r="A39" s="23"/>
      <c r="B39" s="23"/>
      <c r="C39" s="56" t="s">
        <v>70</v>
      </c>
      <c r="D39" s="56">
        <v>106656.90700000001</v>
      </c>
      <c r="E39" s="56">
        <f t="shared" si="43"/>
        <v>184.25511642254375</v>
      </c>
      <c r="F39" s="58">
        <v>67468.131999999998</v>
      </c>
      <c r="G39" s="52">
        <f t="shared" ref="G38:G99" si="60">SQRT(F39/PI())</f>
        <v>146.54614774177097</v>
      </c>
      <c r="H39" s="36">
        <v>-0.36741662777662482</v>
      </c>
      <c r="I39" s="36">
        <v>3.3197448946300184E-3</v>
      </c>
      <c r="J39" s="36">
        <v>-0.12657204505328298</v>
      </c>
      <c r="K39" s="36">
        <v>5.3162023578671256E-3</v>
      </c>
      <c r="L39" s="36">
        <v>-0.10206674449128487</v>
      </c>
      <c r="M39" s="36">
        <v>1.3193145085387858E-2</v>
      </c>
      <c r="N39" s="41">
        <v>-65.283377999999999</v>
      </c>
      <c r="O39" s="41">
        <v>-71.581028000000003</v>
      </c>
      <c r="P39" s="41">
        <v>-59.406934999999997</v>
      </c>
      <c r="Q39" s="41">
        <v>-61.725248999999998</v>
      </c>
      <c r="R39" s="41">
        <v>-69.704616000000001</v>
      </c>
      <c r="S39" s="41">
        <v>-54.145460999999997</v>
      </c>
      <c r="T39" s="79">
        <f t="shared" si="44"/>
        <v>6.2976500000000044</v>
      </c>
      <c r="U39" s="79">
        <f t="shared" si="45"/>
        <v>5.8764430000000019</v>
      </c>
      <c r="V39" s="79">
        <f t="shared" si="46"/>
        <v>7.9793670000000034</v>
      </c>
      <c r="W39" s="79">
        <f t="shared" si="47"/>
        <v>7.5797880000000006</v>
      </c>
      <c r="X39" s="36">
        <v>48.65724242916955</v>
      </c>
      <c r="Y39" s="36">
        <v>0.18386349157660545</v>
      </c>
      <c r="Z39" s="36">
        <v>50.240919072721681</v>
      </c>
      <c r="AA39" s="36">
        <v>0.16530151949540928</v>
      </c>
      <c r="AB39" s="36">
        <v>21.142666666666667</v>
      </c>
      <c r="AC39" s="36">
        <v>5.6416637026087688</v>
      </c>
      <c r="AD39" s="37" t="s">
        <v>101</v>
      </c>
      <c r="AE39" s="23">
        <v>65609.131666666668</v>
      </c>
      <c r="AF39" s="56">
        <f t="shared" si="48"/>
        <v>144.51309709999992</v>
      </c>
      <c r="AG39" s="25">
        <v>-0.38483859266686143</v>
      </c>
      <c r="AH39" s="25">
        <v>5.5672466942064255E-3</v>
      </c>
      <c r="AI39" s="25">
        <v>-0.22217403698097171</v>
      </c>
      <c r="AJ39" s="25">
        <v>8.0139525114797192E-3</v>
      </c>
      <c r="AK39" s="25">
        <v>-0.18588070174062463</v>
      </c>
      <c r="AL39" s="25">
        <v>1.1925290383081672E-2</v>
      </c>
      <c r="AM39" s="41">
        <v>-161.914569</v>
      </c>
      <c r="AN39" s="41">
        <v>-173.06460899999999</v>
      </c>
      <c r="AO39" s="41">
        <v>-150.95805899999999</v>
      </c>
      <c r="AP39" s="41">
        <v>-155.14161300000001</v>
      </c>
      <c r="AQ39" s="41">
        <v>-167.56197299999999</v>
      </c>
      <c r="AR39" s="41">
        <v>-143.069941</v>
      </c>
      <c r="AS39" s="79">
        <f t="shared" si="49"/>
        <v>11.15003999999999</v>
      </c>
      <c r="AT39" s="79">
        <f t="shared" si="27"/>
        <v>10.956510000000009</v>
      </c>
      <c r="AU39" s="79">
        <f t="shared" si="28"/>
        <v>12.420359999999988</v>
      </c>
      <c r="AV39" s="79">
        <f t="shared" si="50"/>
        <v>12.071672000000007</v>
      </c>
      <c r="AW39" s="25">
        <v>47.698308892265878</v>
      </c>
      <c r="AX39" s="25">
        <v>0.20655925780659398</v>
      </c>
      <c r="AY39" s="25">
        <v>49.753004940939114</v>
      </c>
      <c r="AZ39" s="25">
        <v>0.22201018070008216</v>
      </c>
      <c r="BA39" s="25">
        <v>42.379666666666665</v>
      </c>
      <c r="BB39" s="25">
        <v>10.009582275666354</v>
      </c>
      <c r="BC39" s="24" t="s">
        <v>101</v>
      </c>
      <c r="BD39" s="58">
        <v>63431.827333333327</v>
      </c>
      <c r="BE39" s="52">
        <f t="shared" si="51"/>
        <v>142.09496028678566</v>
      </c>
      <c r="BF39" s="36">
        <v>-0.40526881497593448</v>
      </c>
      <c r="BG39" s="36">
        <v>1.5218106556282856E-3</v>
      </c>
      <c r="BH39" s="36">
        <v>-0.22350834376084125</v>
      </c>
      <c r="BI39" s="36">
        <v>9.6138433791178798E-3</v>
      </c>
      <c r="BJ39" s="36">
        <v>-0.18461098507508586</v>
      </c>
      <c r="BK39" s="36">
        <v>2.0117017003820825E-3</v>
      </c>
      <c r="BL39" s="41">
        <v>-161.78133399999999</v>
      </c>
      <c r="BM39" s="41">
        <v>-168.150327</v>
      </c>
      <c r="BN39" s="41">
        <v>-155.627287</v>
      </c>
      <c r="BO39" s="41">
        <v>-154.747072</v>
      </c>
      <c r="BP39" s="41">
        <v>-159.45206099999999</v>
      </c>
      <c r="BQ39" s="41">
        <v>-150.16233500000001</v>
      </c>
      <c r="BR39" s="79">
        <f t="shared" si="52"/>
        <v>6.3689930000000174</v>
      </c>
      <c r="BS39" s="79">
        <f t="shared" si="29"/>
        <v>6.1540469999999914</v>
      </c>
      <c r="BT39" s="79">
        <f t="shared" si="30"/>
        <v>4.7049889999999834</v>
      </c>
      <c r="BU39" s="79">
        <f t="shared" si="53"/>
        <v>4.5847369999999898</v>
      </c>
      <c r="BV39" s="36">
        <v>47.706453168737461</v>
      </c>
      <c r="BW39" s="36">
        <v>0.32670259960643089</v>
      </c>
      <c r="BX39" s="36">
        <v>48.435262727286307</v>
      </c>
      <c r="BY39" s="36">
        <v>0.3684458007987596</v>
      </c>
      <c r="BZ39" s="36">
        <v>58.70600000000001</v>
      </c>
      <c r="CA39" s="36">
        <v>3.9434690311957636</v>
      </c>
      <c r="CB39" s="37" t="s">
        <v>100</v>
      </c>
      <c r="CC39" s="23">
        <v>71035.088666666663</v>
      </c>
      <c r="CD39" s="56">
        <f t="shared" si="54"/>
        <v>150.37011334883718</v>
      </c>
      <c r="CE39" s="25">
        <v>-0.3339848028643238</v>
      </c>
      <c r="CF39" s="25">
        <v>1.600396010346825E-4</v>
      </c>
      <c r="CG39" s="25">
        <v>-0.27620059050699736</v>
      </c>
      <c r="CH39" s="25">
        <v>1.6128910963129552E-3</v>
      </c>
      <c r="CI39" s="25">
        <v>-0.22510150843488475</v>
      </c>
      <c r="CJ39" s="25">
        <v>3.5562048928953149E-3</v>
      </c>
      <c r="CK39" s="41">
        <v>-238.83424400000001</v>
      </c>
      <c r="CL39" s="41">
        <v>-243.037274</v>
      </c>
      <c r="CM39" s="41">
        <v>-234.52387999999999</v>
      </c>
      <c r="CN39" s="41">
        <v>-228.35636500000001</v>
      </c>
      <c r="CO39" s="41">
        <v>-233.064796</v>
      </c>
      <c r="CP39" s="41">
        <v>-223.449288</v>
      </c>
      <c r="CQ39" s="79">
        <f t="shared" si="31"/>
        <v>4.2030299999999841</v>
      </c>
      <c r="CR39" s="79">
        <f t="shared" si="32"/>
        <v>4.3103640000000212</v>
      </c>
      <c r="CS39" s="79">
        <f t="shared" si="33"/>
        <v>4.7084309999999903</v>
      </c>
      <c r="CT39" s="79">
        <f t="shared" si="34"/>
        <v>4.9070770000000152</v>
      </c>
      <c r="CU39" s="25">
        <v>50.026837313914648</v>
      </c>
      <c r="CV39" s="25">
        <v>0.36587026481615814</v>
      </c>
      <c r="CW39" s="25">
        <v>51.162485477779285</v>
      </c>
      <c r="CX39" s="25">
        <v>0.39651873099844287</v>
      </c>
      <c r="CY39" s="25">
        <v>62.236000000000011</v>
      </c>
      <c r="CZ39" s="25">
        <v>8.8846807483442767</v>
      </c>
      <c r="DA39" s="24" t="s">
        <v>100</v>
      </c>
      <c r="DB39" s="23">
        <f t="shared" si="55"/>
        <v>-148.01806211682245</v>
      </c>
      <c r="DC39" s="23">
        <f t="shared" si="35"/>
        <v>8.228722147913281E-2</v>
      </c>
      <c r="DD39" s="23">
        <f t="shared" si="36"/>
        <v>-47.627812241924047</v>
      </c>
      <c r="DE39" s="58">
        <f t="shared" si="37"/>
        <v>-151.34222301800682</v>
      </c>
      <c r="DF39" s="58">
        <f t="shared" si="38"/>
        <v>0.25431023461126689</v>
      </c>
      <c r="DG39" s="58">
        <f t="shared" si="39"/>
        <v>-47.567486769636588</v>
      </c>
      <c r="DH39" s="23">
        <f t="shared" si="40"/>
        <v>-0.95893353690367178</v>
      </c>
      <c r="DI39" s="23">
        <f t="shared" si="41"/>
        <v>8.1442764715831117E-3</v>
      </c>
      <c r="DJ39" s="23">
        <f t="shared" si="42"/>
        <v>2.3203841451771865</v>
      </c>
      <c r="DK39" s="58">
        <f t="shared" si="56"/>
        <v>-20.465629076099329</v>
      </c>
      <c r="DL39" s="58">
        <f t="shared" si="57"/>
        <v>-1.3873108731274741</v>
      </c>
      <c r="DM39" s="58">
        <f t="shared" si="58"/>
        <v>-1.6732994183502707</v>
      </c>
      <c r="DN39" s="58">
        <f t="shared" si="59"/>
        <v>5.8236780849581447</v>
      </c>
    </row>
    <row r="40" spans="1:118" s="10" customFormat="1" ht="17" x14ac:dyDescent="0.2">
      <c r="A40" s="23"/>
      <c r="B40" s="23"/>
      <c r="C40" s="56" t="s">
        <v>71</v>
      </c>
      <c r="D40" s="56">
        <v>132220.35766666665</v>
      </c>
      <c r="E40" s="56">
        <f t="shared" si="43"/>
        <v>205.15127832908271</v>
      </c>
      <c r="F40" s="58">
        <v>70495.135333333339</v>
      </c>
      <c r="G40" s="52">
        <f t="shared" si="60"/>
        <v>149.79752502783302</v>
      </c>
      <c r="H40" s="36">
        <v>-0.4668336635413739</v>
      </c>
      <c r="I40" s="36">
        <v>3.1823187445082779E-3</v>
      </c>
      <c r="J40" s="36">
        <v>-0.17176834535198515</v>
      </c>
      <c r="K40" s="36">
        <v>1.5020504206727601E-2</v>
      </c>
      <c r="L40" s="36">
        <v>-3.355829646566736E-2</v>
      </c>
      <c r="M40" s="36">
        <v>1.0636298340924794E-2</v>
      </c>
      <c r="N40" s="41">
        <v>-54.433619</v>
      </c>
      <c r="O40" s="41">
        <v>-60.902560999999999</v>
      </c>
      <c r="P40" s="41">
        <v>-48.337209999999999</v>
      </c>
      <c r="Q40" s="41">
        <v>-35.189993000000001</v>
      </c>
      <c r="R40" s="41">
        <v>-41.021895999999998</v>
      </c>
      <c r="S40" s="41">
        <v>-29.825378000000001</v>
      </c>
      <c r="T40" s="79">
        <f t="shared" si="44"/>
        <v>6.4689419999999984</v>
      </c>
      <c r="U40" s="79">
        <f t="shared" si="45"/>
        <v>6.0964090000000013</v>
      </c>
      <c r="V40" s="79">
        <f t="shared" si="46"/>
        <v>5.831902999999997</v>
      </c>
      <c r="W40" s="79">
        <f t="shared" si="47"/>
        <v>5.3646150000000006</v>
      </c>
      <c r="X40" s="36">
        <v>98.729171873754638</v>
      </c>
      <c r="Y40" s="36">
        <v>0.67347879248680098</v>
      </c>
      <c r="Z40" s="36">
        <v>100.44316121756337</v>
      </c>
      <c r="AA40" s="36">
        <v>0.5143295965217769</v>
      </c>
      <c r="AB40" s="36">
        <v>9.7476666666666603</v>
      </c>
      <c r="AC40" s="36">
        <v>0.50821681724765067</v>
      </c>
      <c r="AD40" s="37" t="s">
        <v>101</v>
      </c>
      <c r="AE40" s="23">
        <v>68509.789333333334</v>
      </c>
      <c r="AF40" s="56">
        <f t="shared" si="48"/>
        <v>147.67309587453229</v>
      </c>
      <c r="AG40" s="25">
        <v>-0.48184395247114481</v>
      </c>
      <c r="AH40" s="25">
        <v>3.1229764103657986E-3</v>
      </c>
      <c r="AI40" s="25">
        <v>-0.17780348220404771</v>
      </c>
      <c r="AJ40" s="25">
        <v>9.172419659400001E-3</v>
      </c>
      <c r="AK40" s="25">
        <v>-8.9826915255504278E-2</v>
      </c>
      <c r="AL40" s="25">
        <v>7.9218152721765994E-3</v>
      </c>
      <c r="AM40" s="41">
        <v>-79.566766999999999</v>
      </c>
      <c r="AN40" s="41">
        <v>-84.890435999999994</v>
      </c>
      <c r="AO40" s="41">
        <v>-74.351313000000005</v>
      </c>
      <c r="AP40" s="41">
        <v>-66.136099999999999</v>
      </c>
      <c r="AQ40" s="41">
        <v>-71.544961999999998</v>
      </c>
      <c r="AR40" s="41">
        <v>-61.071108000000002</v>
      </c>
      <c r="AS40" s="79">
        <f t="shared" si="49"/>
        <v>5.3236689999999953</v>
      </c>
      <c r="AT40" s="79">
        <f t="shared" si="27"/>
        <v>5.215453999999994</v>
      </c>
      <c r="AU40" s="79">
        <f t="shared" si="28"/>
        <v>5.4088619999999992</v>
      </c>
      <c r="AV40" s="79">
        <f t="shared" si="50"/>
        <v>5.0649919999999966</v>
      </c>
      <c r="AW40" s="25">
        <v>91.10043441177244</v>
      </c>
      <c r="AX40" s="25">
        <v>0.3635553321347374</v>
      </c>
      <c r="AY40" s="25">
        <v>92.892238721577499</v>
      </c>
      <c r="AZ40" s="25">
        <v>0.32679189123659858</v>
      </c>
      <c r="BA40" s="25">
        <v>15.860999999999999</v>
      </c>
      <c r="BB40" s="25">
        <v>6.1810757154398237</v>
      </c>
      <c r="BC40" s="24" t="s">
        <v>101</v>
      </c>
      <c r="BD40" s="58">
        <v>68985.556333333327</v>
      </c>
      <c r="BE40" s="52">
        <f t="shared" si="51"/>
        <v>148.18496747237492</v>
      </c>
      <c r="BF40" s="36">
        <v>-0.47824573225111067</v>
      </c>
      <c r="BG40" s="36">
        <v>2.5742826069396186E-3</v>
      </c>
      <c r="BH40" s="36">
        <v>-0.15843648025173288</v>
      </c>
      <c r="BI40" s="36">
        <v>2.3583388924184445E-2</v>
      </c>
      <c r="BJ40" s="36">
        <v>-0.10180851082539988</v>
      </c>
      <c r="BK40" s="36">
        <v>4.5780165743102494E-3</v>
      </c>
      <c r="BL40" s="41">
        <v>-77.255857000000006</v>
      </c>
      <c r="BM40" s="41">
        <v>-87.127447000000004</v>
      </c>
      <c r="BN40" s="41">
        <v>-68.049666000000002</v>
      </c>
      <c r="BO40" s="41">
        <v>-68.716485000000006</v>
      </c>
      <c r="BP40" s="41">
        <v>-75.255375000000001</v>
      </c>
      <c r="BQ40" s="41">
        <v>-62.661017000000001</v>
      </c>
      <c r="BR40" s="79">
        <f t="shared" si="52"/>
        <v>9.8715899999999976</v>
      </c>
      <c r="BS40" s="79">
        <f t="shared" si="29"/>
        <v>9.206191000000004</v>
      </c>
      <c r="BT40" s="79">
        <f t="shared" si="30"/>
        <v>6.538889999999995</v>
      </c>
      <c r="BU40" s="79">
        <f t="shared" si="53"/>
        <v>6.0554680000000047</v>
      </c>
      <c r="BV40" s="36">
        <v>90.762512503987679</v>
      </c>
      <c r="BW40" s="36">
        <v>0.40435311945588071</v>
      </c>
      <c r="BX40" s="36">
        <v>92.510709447623796</v>
      </c>
      <c r="BY40" s="36">
        <v>0.32551381842622579</v>
      </c>
      <c r="BZ40" s="36">
        <v>31.742000000000001</v>
      </c>
      <c r="CA40" s="36">
        <v>1.6710080789750796</v>
      </c>
      <c r="CB40" s="37" t="s">
        <v>101</v>
      </c>
      <c r="CC40" s="23">
        <v>71692.303666666659</v>
      </c>
      <c r="CD40" s="56">
        <f t="shared" si="54"/>
        <v>151.06412221434454</v>
      </c>
      <c r="CE40" s="25">
        <v>-0.45777332413104554</v>
      </c>
      <c r="CF40" s="25">
        <v>3.3503631953889896E-3</v>
      </c>
      <c r="CG40" s="25">
        <v>-0.18291887327131962</v>
      </c>
      <c r="CH40" s="25">
        <v>6.066314256565058E-3</v>
      </c>
      <c r="CI40" s="25">
        <v>-0.15186231638483197</v>
      </c>
      <c r="CJ40" s="25">
        <v>4.9719120608340038E-3</v>
      </c>
      <c r="CK40" s="41">
        <v>-115.52489300000001</v>
      </c>
      <c r="CL40" s="41">
        <v>-119.988117</v>
      </c>
      <c r="CM40" s="41">
        <v>-111.349452</v>
      </c>
      <c r="CN40" s="41">
        <v>-110.434325</v>
      </c>
      <c r="CO40" s="41">
        <v>-114.857759</v>
      </c>
      <c r="CP40" s="41">
        <v>-106.145792</v>
      </c>
      <c r="CQ40" s="79">
        <f t="shared" si="31"/>
        <v>4.4632239999999967</v>
      </c>
      <c r="CR40" s="79">
        <f t="shared" si="32"/>
        <v>4.1754410000000064</v>
      </c>
      <c r="CS40" s="79">
        <f t="shared" si="33"/>
        <v>4.4234340000000003</v>
      </c>
      <c r="CT40" s="79">
        <f t="shared" si="34"/>
        <v>4.288533000000001</v>
      </c>
      <c r="CU40" s="25">
        <v>93.544185760486769</v>
      </c>
      <c r="CV40" s="25">
        <v>0.30292426664072503</v>
      </c>
      <c r="CW40" s="25">
        <v>94.73295931030772</v>
      </c>
      <c r="CX40" s="25">
        <v>0.26516780983274046</v>
      </c>
      <c r="CY40" s="25">
        <v>8.702</v>
      </c>
      <c r="CZ40" s="25">
        <v>1.7049436940849287</v>
      </c>
      <c r="DA40" s="24" t="s">
        <v>101</v>
      </c>
      <c r="DB40" s="23">
        <f t="shared" si="55"/>
        <v>-46.172105514424821</v>
      </c>
      <c r="DC40" s="23">
        <f t="shared" si="35"/>
        <v>2.9043658390694604</v>
      </c>
      <c r="DD40" s="23">
        <f t="shared" si="36"/>
        <v>-49.535449461132764</v>
      </c>
      <c r="DE40" s="58">
        <f t="shared" si="37"/>
        <v>-87.940077169097464</v>
      </c>
      <c r="DF40" s="58">
        <f t="shared" si="38"/>
        <v>-3.901628611303066</v>
      </c>
      <c r="DG40" s="58">
        <f t="shared" si="39"/>
        <v>-60.710090162498844</v>
      </c>
      <c r="DH40" s="23">
        <f t="shared" si="40"/>
        <v>-7.6287374619821975</v>
      </c>
      <c r="DI40" s="23">
        <f t="shared" si="41"/>
        <v>-0.33792190778476083</v>
      </c>
      <c r="DJ40" s="23">
        <f t="shared" si="42"/>
        <v>2.78167325649909</v>
      </c>
      <c r="DK40" s="58">
        <f t="shared" si="56"/>
        <v>-26.981919757992863</v>
      </c>
      <c r="DL40" s="58">
        <f t="shared" si="57"/>
        <v>-1.4182004361594067</v>
      </c>
      <c r="DM40" s="58">
        <f t="shared" si="58"/>
        <v>0.34662481666770922</v>
      </c>
      <c r="DN40" s="58">
        <f t="shared" si="59"/>
        <v>1.9429465694665384</v>
      </c>
    </row>
    <row r="41" spans="1:118" s="10" customFormat="1" ht="17" x14ac:dyDescent="0.2">
      <c r="A41" s="23"/>
      <c r="B41" s="23"/>
      <c r="C41" s="56" t="s">
        <v>72</v>
      </c>
      <c r="D41" s="56">
        <v>112731.52100000001</v>
      </c>
      <c r="E41" s="56">
        <f t="shared" si="43"/>
        <v>189.42955846128029</v>
      </c>
      <c r="F41" s="58">
        <v>68159.429666666663</v>
      </c>
      <c r="G41" s="52">
        <f t="shared" si="60"/>
        <v>147.29501111561365</v>
      </c>
      <c r="H41" s="36">
        <v>-0.39531241205076029</v>
      </c>
      <c r="I41" s="36">
        <v>8.8923939825509279E-3</v>
      </c>
      <c r="J41" s="36">
        <v>-0.18457803588085001</v>
      </c>
      <c r="K41" s="36">
        <v>1.1739464427545353E-2</v>
      </c>
      <c r="L41" s="36">
        <v>-0.11208093345831556</v>
      </c>
      <c r="M41" s="36">
        <v>1.4707590496139543E-3</v>
      </c>
      <c r="N41" s="41">
        <v>-93.218577999999994</v>
      </c>
      <c r="O41" s="41">
        <v>-98.790818999999999</v>
      </c>
      <c r="P41" s="41">
        <v>-88.328968000000003</v>
      </c>
      <c r="Q41" s="41">
        <v>-81.910853000000003</v>
      </c>
      <c r="R41" s="41">
        <v>-85.534955999999994</v>
      </c>
      <c r="S41" s="41">
        <v>-78.744899000000004</v>
      </c>
      <c r="T41" s="79">
        <f t="shared" si="44"/>
        <v>5.5722410000000053</v>
      </c>
      <c r="U41" s="79">
        <f t="shared" si="45"/>
        <v>4.8896099999999905</v>
      </c>
      <c r="V41" s="79">
        <f t="shared" si="46"/>
        <v>3.624102999999991</v>
      </c>
      <c r="W41" s="79">
        <f t="shared" si="47"/>
        <v>3.1659539999999993</v>
      </c>
      <c r="X41" s="36">
        <v>33.920501057945209</v>
      </c>
      <c r="Y41" s="36">
        <v>0.59881129490740359</v>
      </c>
      <c r="Z41" s="36">
        <v>29.745266004598317</v>
      </c>
      <c r="AA41" s="36">
        <v>0.50374991169287153</v>
      </c>
      <c r="AB41" s="36">
        <v>58.355333333333341</v>
      </c>
      <c r="AC41" s="36">
        <v>3.5060298534572341</v>
      </c>
      <c r="AD41" s="37" t="s">
        <v>100</v>
      </c>
      <c r="AE41" s="23">
        <v>67216.003666666671</v>
      </c>
      <c r="AF41" s="56">
        <f t="shared" si="48"/>
        <v>146.2720700505258</v>
      </c>
      <c r="AG41" s="25">
        <v>-0.40370661751806186</v>
      </c>
      <c r="AH41" s="25">
        <v>5.6944314771818069E-3</v>
      </c>
      <c r="AI41" s="25">
        <v>-0.19532929603130103</v>
      </c>
      <c r="AJ41" s="25">
        <v>3.7471775854965592E-3</v>
      </c>
      <c r="AK41" s="25">
        <v>-0.18268697120250643</v>
      </c>
      <c r="AL41" s="25">
        <v>6.2363302258689659E-3</v>
      </c>
      <c r="AM41" s="41">
        <v>-143.85776100000001</v>
      </c>
      <c r="AN41" s="41">
        <v>-149.048891</v>
      </c>
      <c r="AO41" s="41">
        <v>-138.68095099999999</v>
      </c>
      <c r="AP41" s="41">
        <v>-141.68730099999999</v>
      </c>
      <c r="AQ41" s="41">
        <v>-147.657633</v>
      </c>
      <c r="AR41" s="41">
        <v>-135.76688999999999</v>
      </c>
      <c r="AS41" s="79">
        <f t="shared" si="49"/>
        <v>5.1911299999999869</v>
      </c>
      <c r="AT41" s="79">
        <f t="shared" si="27"/>
        <v>5.1768100000000175</v>
      </c>
      <c r="AU41" s="79">
        <f t="shared" si="28"/>
        <v>5.9703320000000133</v>
      </c>
      <c r="AV41" s="79">
        <f t="shared" si="50"/>
        <v>5.9204110000000014</v>
      </c>
      <c r="AW41" s="25">
        <v>30.765198610465074</v>
      </c>
      <c r="AX41" s="25">
        <v>8.5578548458851988E-2</v>
      </c>
      <c r="AY41" s="25">
        <v>28.063658282093574</v>
      </c>
      <c r="AZ41" s="25">
        <v>9.2982465131595721E-2</v>
      </c>
      <c r="BA41" s="25">
        <v>14.157666666666671</v>
      </c>
      <c r="BB41" s="25">
        <v>11.481733768614102</v>
      </c>
      <c r="BC41" s="24" t="s">
        <v>101</v>
      </c>
      <c r="BD41" s="58">
        <v>63035.974333333339</v>
      </c>
      <c r="BE41" s="52">
        <f t="shared" si="51"/>
        <v>141.65088709756705</v>
      </c>
      <c r="BF41" s="36">
        <v>-0.44075822321876795</v>
      </c>
      <c r="BG41" s="36">
        <v>9.2084208055050708E-3</v>
      </c>
      <c r="BH41" s="36">
        <v>-0.28245739102412437</v>
      </c>
      <c r="BI41" s="36">
        <v>2.9312304816487399E-3</v>
      </c>
      <c r="BJ41" s="36">
        <v>-0.19179868764232244</v>
      </c>
      <c r="BK41" s="36">
        <v>2.7226481846277426E-3</v>
      </c>
      <c r="BL41" s="41">
        <v>-208.261154</v>
      </c>
      <c r="BM41" s="41">
        <v>-211.65367000000001</v>
      </c>
      <c r="BN41" s="41">
        <v>-204.85351399999999</v>
      </c>
      <c r="BO41" s="41">
        <v>-190.559876</v>
      </c>
      <c r="BP41" s="41">
        <v>-194.003274</v>
      </c>
      <c r="BQ41" s="41">
        <v>-187.163948</v>
      </c>
      <c r="BR41" s="79">
        <f t="shared" si="52"/>
        <v>3.3925160000000005</v>
      </c>
      <c r="BS41" s="79">
        <f t="shared" si="29"/>
        <v>3.4076400000000149</v>
      </c>
      <c r="BT41" s="79">
        <f t="shared" si="30"/>
        <v>3.443398000000002</v>
      </c>
      <c r="BU41" s="79">
        <f t="shared" si="53"/>
        <v>3.3959279999999978</v>
      </c>
      <c r="BV41" s="36">
        <v>34.135741261285226</v>
      </c>
      <c r="BW41" s="36">
        <v>0.41923360300209456</v>
      </c>
      <c r="BX41" s="36">
        <v>31.902786752318463</v>
      </c>
      <c r="BY41" s="36">
        <v>0.33787002551146372</v>
      </c>
      <c r="BZ41" s="36">
        <v>38.642333333333333</v>
      </c>
      <c r="CA41" s="36">
        <v>7.1596492465297112</v>
      </c>
      <c r="CB41" s="37" t="s">
        <v>101</v>
      </c>
      <c r="CC41" s="23">
        <v>74614.694666666663</v>
      </c>
      <c r="CD41" s="56">
        <f t="shared" si="54"/>
        <v>154.11228038993181</v>
      </c>
      <c r="CE41" s="25">
        <v>-0.33808381155794343</v>
      </c>
      <c r="CF41" s="25">
        <v>4.6448147845023222E-3</v>
      </c>
      <c r="CG41" s="25">
        <v>-0.27133252144805059</v>
      </c>
      <c r="CH41" s="25">
        <v>8.3562210330508611E-3</v>
      </c>
      <c r="CI41" s="25">
        <v>-0.24151306127388963</v>
      </c>
      <c r="CJ41" s="25">
        <v>3.229729579256328E-3</v>
      </c>
      <c r="CK41" s="41">
        <v>-254.46050700000001</v>
      </c>
      <c r="CL41" s="41">
        <v>-262.60353900000001</v>
      </c>
      <c r="CM41" s="41">
        <v>-246.56850399999999</v>
      </c>
      <c r="CN41" s="41">
        <v>-248.11471299999999</v>
      </c>
      <c r="CO41" s="41">
        <v>-255.17927</v>
      </c>
      <c r="CP41" s="41">
        <v>-241.35738699999999</v>
      </c>
      <c r="CQ41" s="79">
        <f t="shared" si="31"/>
        <v>8.1430320000000052</v>
      </c>
      <c r="CR41" s="79">
        <f t="shared" si="32"/>
        <v>7.8920030000000168</v>
      </c>
      <c r="CS41" s="79">
        <f t="shared" si="33"/>
        <v>7.0645570000000077</v>
      </c>
      <c r="CT41" s="79">
        <f t="shared" si="34"/>
        <v>6.7573260000000062</v>
      </c>
      <c r="CU41" s="25">
        <v>31.788950587848586</v>
      </c>
      <c r="CV41" s="25">
        <v>0.53748933475906424</v>
      </c>
      <c r="CW41" s="25">
        <v>28.820118267216156</v>
      </c>
      <c r="CX41" s="25">
        <v>0.64698886815033496</v>
      </c>
      <c r="CY41" s="25">
        <v>5.5786666666666731</v>
      </c>
      <c r="CZ41" s="25">
        <v>4.416896459430915</v>
      </c>
      <c r="DA41" s="24" t="s">
        <v>101</v>
      </c>
      <c r="DB41" s="23">
        <f t="shared" si="55"/>
        <v>-54.323058864940009</v>
      </c>
      <c r="DC41" s="23">
        <f t="shared" si="35"/>
        <v>-44.768799786895045</v>
      </c>
      <c r="DD41" s="23">
        <f t="shared" si="36"/>
        <v>-22.183375109887272</v>
      </c>
      <c r="DE41" s="58">
        <f t="shared" si="37"/>
        <v>-72.977445369785116</v>
      </c>
      <c r="DF41" s="58">
        <f t="shared" si="38"/>
        <v>-34.493264149339694</v>
      </c>
      <c r="DG41" s="58">
        <f t="shared" si="39"/>
        <v>-30.203019758472134</v>
      </c>
      <c r="DH41" s="23">
        <f t="shared" si="40"/>
        <v>-3.1553024474801354</v>
      </c>
      <c r="DI41" s="23">
        <f t="shared" si="41"/>
        <v>3.3705426508201519</v>
      </c>
      <c r="DJ41" s="23">
        <f t="shared" si="42"/>
        <v>-2.3467906734366402</v>
      </c>
      <c r="DK41" s="58">
        <f t="shared" si="56"/>
        <v>-22.242857813702301</v>
      </c>
      <c r="DL41" s="58">
        <f t="shared" si="57"/>
        <v>-0.69448452961175333</v>
      </c>
      <c r="DM41" s="58">
        <f t="shared" si="58"/>
        <v>-3.1593064563607278</v>
      </c>
      <c r="DN41" s="58">
        <f t="shared" si="59"/>
        <v>8.7972575023702717</v>
      </c>
    </row>
    <row r="42" spans="1:118" s="10" customFormat="1" ht="17" x14ac:dyDescent="0.2">
      <c r="A42" s="23"/>
      <c r="B42" s="23"/>
      <c r="C42" s="56" t="s">
        <v>73</v>
      </c>
      <c r="D42" s="56">
        <v>112399.85433333334</v>
      </c>
      <c r="E42" s="56">
        <f t="shared" si="43"/>
        <v>189.15069346930238</v>
      </c>
      <c r="F42" s="58">
        <v>69036.642333333322</v>
      </c>
      <c r="G42" s="52">
        <f t="shared" si="60"/>
        <v>148.23982516056336</v>
      </c>
      <c r="H42" s="36">
        <v>-0.38578866376757692</v>
      </c>
      <c r="I42" s="36">
        <v>4.105484690246723E-3</v>
      </c>
      <c r="J42" s="36">
        <v>-0.13251760550715522</v>
      </c>
      <c r="K42" s="36">
        <v>1.0441345697832933E-2</v>
      </c>
      <c r="L42" s="36">
        <v>-9.2594006452358865E-2</v>
      </c>
      <c r="M42" s="36">
        <v>9.0076189040567117E-3</v>
      </c>
      <c r="N42" s="41">
        <v>-63.359121999999999</v>
      </c>
      <c r="O42" s="41">
        <v>-68.871083999999996</v>
      </c>
      <c r="P42" s="41">
        <v>-58.261285999999998</v>
      </c>
      <c r="Q42" s="41">
        <v>-57.499645000000001</v>
      </c>
      <c r="R42" s="41">
        <v>-63.112541999999998</v>
      </c>
      <c r="S42" s="41">
        <v>-52.183281000000001</v>
      </c>
      <c r="T42" s="79">
        <f t="shared" si="44"/>
        <v>5.5119619999999969</v>
      </c>
      <c r="U42" s="79">
        <f t="shared" si="45"/>
        <v>5.0978360000000009</v>
      </c>
      <c r="V42" s="79">
        <f t="shared" si="46"/>
        <v>5.6128969999999967</v>
      </c>
      <c r="W42" s="79">
        <f t="shared" si="47"/>
        <v>5.3163640000000001</v>
      </c>
      <c r="X42" s="36">
        <v>83.681236497708952</v>
      </c>
      <c r="Y42" s="36">
        <v>0.29144437163381265</v>
      </c>
      <c r="Z42" s="36">
        <v>83.08141764626005</v>
      </c>
      <c r="AA42" s="36">
        <v>0.31724175570667995</v>
      </c>
      <c r="AB42" s="36">
        <v>3.8986666666666658</v>
      </c>
      <c r="AC42" s="36">
        <v>2.3311534341036624</v>
      </c>
      <c r="AD42" s="37" t="s">
        <v>101</v>
      </c>
      <c r="AE42" s="23">
        <v>68746.228000000003</v>
      </c>
      <c r="AF42" s="56">
        <f t="shared" si="48"/>
        <v>147.92769859037531</v>
      </c>
      <c r="AG42" s="25">
        <v>-0.38836398742350292</v>
      </c>
      <c r="AH42" s="25">
        <v>3.9526599903947418E-3</v>
      </c>
      <c r="AI42" s="25">
        <v>-0.21895007377118725</v>
      </c>
      <c r="AJ42" s="25">
        <v>6.2181146929353838E-3</v>
      </c>
      <c r="AK42" s="25">
        <v>-0.1385730935904759</v>
      </c>
      <c r="AL42" s="25">
        <v>7.961470036588085E-3</v>
      </c>
      <c r="AM42" s="41">
        <v>-125.488625</v>
      </c>
      <c r="AN42" s="41">
        <v>-131.490655</v>
      </c>
      <c r="AO42" s="41">
        <v>-119.62328100000001</v>
      </c>
      <c r="AP42" s="41">
        <v>-111.868763</v>
      </c>
      <c r="AQ42" s="41">
        <v>-118.529385</v>
      </c>
      <c r="AR42" s="41">
        <v>-105.379947</v>
      </c>
      <c r="AS42" s="79">
        <f t="shared" si="49"/>
        <v>6.0020300000000049</v>
      </c>
      <c r="AT42" s="79">
        <f t="shared" si="27"/>
        <v>5.8653439999999932</v>
      </c>
      <c r="AU42" s="79">
        <f t="shared" si="28"/>
        <v>6.6606220000000036</v>
      </c>
      <c r="AV42" s="79">
        <f t="shared" si="50"/>
        <v>6.4888159999999999</v>
      </c>
      <c r="AW42" s="25">
        <v>76.512843711746527</v>
      </c>
      <c r="AX42" s="25">
        <v>0.25270281513335691</v>
      </c>
      <c r="AY42" s="25">
        <v>75.958088486799866</v>
      </c>
      <c r="AZ42" s="25">
        <v>0.32715997191138779</v>
      </c>
      <c r="BA42" s="25">
        <v>19.089000000000002</v>
      </c>
      <c r="BB42" s="25">
        <v>2.856462147482453</v>
      </c>
      <c r="BC42" s="24" t="s">
        <v>101</v>
      </c>
      <c r="BD42" s="58">
        <v>67884.217000000004</v>
      </c>
      <c r="BE42" s="52">
        <f t="shared" si="51"/>
        <v>146.9973380267335</v>
      </c>
      <c r="BF42" s="36">
        <v>-0.39603195319590706</v>
      </c>
      <c r="BG42" s="36">
        <v>4.2860934127546234E-3</v>
      </c>
      <c r="BH42" s="36">
        <v>-0.21674245337425102</v>
      </c>
      <c r="BI42" s="36">
        <v>5.3127713505815013E-3</v>
      </c>
      <c r="BJ42" s="36">
        <v>-0.1757424800113265</v>
      </c>
      <c r="BK42" s="36">
        <v>1.0238035590975355E-2</v>
      </c>
      <c r="BL42" s="41">
        <v>-150.70122000000001</v>
      </c>
      <c r="BM42" s="41">
        <v>-159.456703</v>
      </c>
      <c r="BN42" s="41">
        <v>-142.47163399999999</v>
      </c>
      <c r="BO42" s="41">
        <v>-143.39657500000001</v>
      </c>
      <c r="BP42" s="41">
        <v>-153.61051399999999</v>
      </c>
      <c r="BQ42" s="41">
        <v>-133.649743</v>
      </c>
      <c r="BR42" s="79">
        <f t="shared" si="52"/>
        <v>8.7554829999999981</v>
      </c>
      <c r="BS42" s="79">
        <f t="shared" si="29"/>
        <v>8.2295860000000118</v>
      </c>
      <c r="BT42" s="79">
        <f t="shared" si="30"/>
        <v>10.213938999999982</v>
      </c>
      <c r="BU42" s="79">
        <f t="shared" si="53"/>
        <v>9.7468320000000119</v>
      </c>
      <c r="BV42" s="36">
        <v>71.450444310172998</v>
      </c>
      <c r="BW42" s="36">
        <v>0.15487678424490889</v>
      </c>
      <c r="BX42" s="36">
        <v>71.267676026885297</v>
      </c>
      <c r="BY42" s="36">
        <v>0.1517616235347323</v>
      </c>
      <c r="BZ42" s="36">
        <v>3.3870000000000005</v>
      </c>
      <c r="CA42" s="36">
        <v>2.8858461497453431</v>
      </c>
      <c r="CB42" s="37" t="s">
        <v>101</v>
      </c>
      <c r="CC42" s="23">
        <v>75242.218666666668</v>
      </c>
      <c r="CD42" s="56">
        <f t="shared" si="54"/>
        <v>154.75898054718039</v>
      </c>
      <c r="CE42" s="25">
        <v>-0.33056729039073457</v>
      </c>
      <c r="CF42" s="25">
        <v>5.198732300926409E-3</v>
      </c>
      <c r="CG42" s="25">
        <v>-0.20363810847122776</v>
      </c>
      <c r="CH42" s="25">
        <v>9.273045040723021E-3</v>
      </c>
      <c r="CI42" s="25">
        <v>-0.16621009300078482</v>
      </c>
      <c r="CJ42" s="25">
        <v>3.4166373112937943E-3</v>
      </c>
      <c r="CK42" s="41">
        <v>-135.963077</v>
      </c>
      <c r="CL42" s="41">
        <v>-141.703948</v>
      </c>
      <c r="CM42" s="41">
        <v>-130.6103</v>
      </c>
      <c r="CN42" s="41">
        <v>-129.34504200000001</v>
      </c>
      <c r="CO42" s="41">
        <v>-133.98076900000001</v>
      </c>
      <c r="CP42" s="41">
        <v>-125.00486600000001</v>
      </c>
      <c r="CQ42" s="79">
        <f t="shared" si="31"/>
        <v>5.7408709999999985</v>
      </c>
      <c r="CR42" s="79">
        <f t="shared" si="32"/>
        <v>5.3527770000000032</v>
      </c>
      <c r="CS42" s="79">
        <f t="shared" si="33"/>
        <v>4.6357270000000028</v>
      </c>
      <c r="CT42" s="79">
        <f t="shared" si="34"/>
        <v>4.3401759999999996</v>
      </c>
      <c r="CU42" s="25">
        <v>75.819536418869447</v>
      </c>
      <c r="CV42" s="25">
        <v>0.69603939658441505</v>
      </c>
      <c r="CW42" s="25">
        <v>74.316813146041781</v>
      </c>
      <c r="CX42" s="25">
        <v>0.6203500821843092</v>
      </c>
      <c r="CY42" s="25">
        <v>5.9823333333333295</v>
      </c>
      <c r="CZ42" s="25">
        <v>3.4082004538074528</v>
      </c>
      <c r="DA42" s="24" t="s">
        <v>101</v>
      </c>
      <c r="DB42" s="23">
        <f t="shared" si="55"/>
        <v>-98.059286553876163</v>
      </c>
      <c r="DC42" s="23">
        <f t="shared" si="35"/>
        <v>-20.091538177265079</v>
      </c>
      <c r="DD42" s="23">
        <f t="shared" si="36"/>
        <v>9.7797104761328448</v>
      </c>
      <c r="DE42" s="58">
        <f t="shared" si="37"/>
        <v>-94.555571603963813</v>
      </c>
      <c r="DF42" s="58">
        <f t="shared" si="38"/>
        <v>-28.182855655604243</v>
      </c>
      <c r="DG42" s="58">
        <f t="shared" si="39"/>
        <v>9.7990715608095975</v>
      </c>
      <c r="DH42" s="23">
        <f t="shared" si="40"/>
        <v>-7.1683927859624248</v>
      </c>
      <c r="DI42" s="23">
        <f t="shared" si="41"/>
        <v>-5.0623994015735292</v>
      </c>
      <c r="DJ42" s="23">
        <f t="shared" si="42"/>
        <v>4.3690921086964494</v>
      </c>
      <c r="DK42" s="58">
        <f t="shared" si="56"/>
        <v>-21.628717060653297</v>
      </c>
      <c r="DL42" s="58">
        <f t="shared" si="57"/>
        <v>-0.21055513918069413</v>
      </c>
      <c r="DM42" s="58">
        <f t="shared" si="58"/>
        <v>-0.62892924888804091</v>
      </c>
      <c r="DN42" s="58">
        <f t="shared" si="59"/>
        <v>5.2801245414630031</v>
      </c>
    </row>
    <row r="43" spans="1:118" s="10" customFormat="1" ht="17" x14ac:dyDescent="0.2">
      <c r="A43" s="23"/>
      <c r="B43" s="23"/>
      <c r="C43" s="56" t="s">
        <v>74</v>
      </c>
      <c r="D43" s="56">
        <v>115646.96766666666</v>
      </c>
      <c r="E43" s="56">
        <f t="shared" si="43"/>
        <v>191.86342307870248</v>
      </c>
      <c r="F43" s="58">
        <v>66613.253000000012</v>
      </c>
      <c r="G43" s="52">
        <f t="shared" si="60"/>
        <v>145.6147553675865</v>
      </c>
      <c r="H43" s="36">
        <v>-0.42396490659029878</v>
      </c>
      <c r="I43" s="36">
        <v>6.1712510650980372E-3</v>
      </c>
      <c r="J43" s="36">
        <v>-0.20233478053651446</v>
      </c>
      <c r="K43" s="36">
        <v>6.2907120503342528E-3</v>
      </c>
      <c r="L43" s="36">
        <v>-7.7772514639959642E-2</v>
      </c>
      <c r="M43" s="36">
        <v>1.070636404519985E-2</v>
      </c>
      <c r="N43" s="41">
        <v>-83.920833999999999</v>
      </c>
      <c r="O43" s="41">
        <v>-89.677414999999996</v>
      </c>
      <c r="P43" s="41">
        <v>-78.641614000000004</v>
      </c>
      <c r="Q43" s="41">
        <v>-65.091654000000005</v>
      </c>
      <c r="R43" s="41">
        <v>-71.579840000000004</v>
      </c>
      <c r="S43" s="41">
        <v>-58.940579999999997</v>
      </c>
      <c r="T43" s="79">
        <f t="shared" si="44"/>
        <v>5.7565809999999971</v>
      </c>
      <c r="U43" s="79">
        <f t="shared" si="45"/>
        <v>5.2792199999999951</v>
      </c>
      <c r="V43" s="79">
        <f t="shared" si="46"/>
        <v>6.4881859999999989</v>
      </c>
      <c r="W43" s="79">
        <f t="shared" si="47"/>
        <v>6.1510740000000084</v>
      </c>
      <c r="X43" s="36">
        <v>16.794181670942425</v>
      </c>
      <c r="Y43" s="36">
        <v>0.15375956904196869</v>
      </c>
      <c r="Z43" s="36">
        <v>20.915247845845109</v>
      </c>
      <c r="AA43" s="36">
        <v>9.8172400943397006E-2</v>
      </c>
      <c r="AB43" s="36">
        <v>26.062333333333338</v>
      </c>
      <c r="AC43" s="36">
        <v>1.9918735736319515</v>
      </c>
      <c r="AD43" s="37" t="s">
        <v>101</v>
      </c>
      <c r="AE43" s="23">
        <v>66660.023000000001</v>
      </c>
      <c r="AF43" s="56">
        <f t="shared" si="48"/>
        <v>145.66586537050767</v>
      </c>
      <c r="AG43" s="25">
        <v>-0.42358314183876761</v>
      </c>
      <c r="AH43" s="25">
        <v>1.9272459672571842E-3</v>
      </c>
      <c r="AI43" s="25">
        <v>-0.20921079328543804</v>
      </c>
      <c r="AJ43" s="25">
        <v>2.2306960848653096E-3</v>
      </c>
      <c r="AK43" s="25">
        <v>-0.16777699521401193</v>
      </c>
      <c r="AL43" s="25">
        <v>6.207001757697815E-4</v>
      </c>
      <c r="AM43" s="41">
        <v>-140.18768700000001</v>
      </c>
      <c r="AN43" s="41">
        <v>-141.54580100000001</v>
      </c>
      <c r="AO43" s="41">
        <v>-138.83382599999999</v>
      </c>
      <c r="AP43" s="41">
        <v>-132.82029900000001</v>
      </c>
      <c r="AQ43" s="41">
        <v>-133.85576499999999</v>
      </c>
      <c r="AR43" s="41">
        <v>-131.790043</v>
      </c>
      <c r="AS43" s="79">
        <f t="shared" si="49"/>
        <v>1.3581140000000005</v>
      </c>
      <c r="AT43" s="79">
        <f t="shared" si="27"/>
        <v>1.3538610000000233</v>
      </c>
      <c r="AU43" s="79">
        <f t="shared" si="28"/>
        <v>1.0354659999999853</v>
      </c>
      <c r="AV43" s="79">
        <f t="shared" si="50"/>
        <v>1.0302560000000085</v>
      </c>
      <c r="AW43" s="25">
        <v>17.671700163678526</v>
      </c>
      <c r="AX43" s="25">
        <v>0.33279646567637677</v>
      </c>
      <c r="AY43" s="25">
        <v>20.220706442441159</v>
      </c>
      <c r="AZ43" s="25">
        <v>0.25961693498230898</v>
      </c>
      <c r="BA43" s="25">
        <v>9.5683333333333334</v>
      </c>
      <c r="BB43" s="25">
        <v>8.000423134643146</v>
      </c>
      <c r="BC43" s="24" t="s">
        <v>101</v>
      </c>
      <c r="BD43" s="58">
        <v>65973.905000000013</v>
      </c>
      <c r="BE43" s="52">
        <f t="shared" si="51"/>
        <v>144.91427187013093</v>
      </c>
      <c r="BF43" s="36">
        <v>-0.42950894156349201</v>
      </c>
      <c r="BG43" s="36">
        <v>3.2416525466078183E-3</v>
      </c>
      <c r="BH43" s="36">
        <v>-0.24500604325238304</v>
      </c>
      <c r="BI43" s="36">
        <v>6.5538936457526014E-3</v>
      </c>
      <c r="BJ43" s="36">
        <v>-0.17519155893546565</v>
      </c>
      <c r="BK43" s="36">
        <v>6.1864248434300361E-3</v>
      </c>
      <c r="BL43" s="41">
        <v>-167.32003</v>
      </c>
      <c r="BM43" s="41">
        <v>-173.926151</v>
      </c>
      <c r="BN43" s="41">
        <v>-160.84112300000001</v>
      </c>
      <c r="BO43" s="41">
        <v>-154.43544800000001</v>
      </c>
      <c r="BP43" s="41">
        <v>-161.40646000000001</v>
      </c>
      <c r="BQ43" s="41">
        <v>-147.833889</v>
      </c>
      <c r="BR43" s="79">
        <f t="shared" si="52"/>
        <v>6.6061210000000017</v>
      </c>
      <c r="BS43" s="79">
        <f t="shared" si="29"/>
        <v>6.4789069999999924</v>
      </c>
      <c r="BT43" s="79">
        <f t="shared" si="30"/>
        <v>6.9710120000000018</v>
      </c>
      <c r="BU43" s="79">
        <f t="shared" si="53"/>
        <v>6.6015590000000088</v>
      </c>
      <c r="BV43" s="36">
        <v>12.732522741020572</v>
      </c>
      <c r="BW43" s="36">
        <v>0.24796365477950708</v>
      </c>
      <c r="BX43" s="36">
        <v>15.2882795554334</v>
      </c>
      <c r="BY43" s="36">
        <v>0.33358934691596931</v>
      </c>
      <c r="BZ43" s="36">
        <v>1.5229999999999961</v>
      </c>
      <c r="CA43" s="36">
        <v>0.17707625476048372</v>
      </c>
      <c r="CB43" s="37" t="s">
        <v>101</v>
      </c>
      <c r="CC43" s="23">
        <v>72454.806666666656</v>
      </c>
      <c r="CD43" s="56">
        <f t="shared" si="54"/>
        <v>151.86533924347327</v>
      </c>
      <c r="CE43" s="25">
        <v>-0.37347556561920719</v>
      </c>
      <c r="CF43" s="25">
        <v>1.4974677235848014E-3</v>
      </c>
      <c r="CG43" s="25">
        <v>-0.2475298682870862</v>
      </c>
      <c r="CH43" s="25">
        <v>2.5550877529161835E-3</v>
      </c>
      <c r="CI43" s="25">
        <v>-0.22329107180243515</v>
      </c>
      <c r="CJ43" s="25">
        <v>1.1306691902772505E-2</v>
      </c>
      <c r="CK43" s="41">
        <v>-214.34782100000001</v>
      </c>
      <c r="CL43" s="41">
        <v>-226.78577799999999</v>
      </c>
      <c r="CM43" s="41">
        <v>-202.594404</v>
      </c>
      <c r="CN43" s="41">
        <v>-209.50231500000001</v>
      </c>
      <c r="CO43" s="41">
        <v>-224.05850799999999</v>
      </c>
      <c r="CP43" s="41">
        <v>-195.709923</v>
      </c>
      <c r="CQ43" s="79">
        <f t="shared" si="31"/>
        <v>12.437956999999983</v>
      </c>
      <c r="CR43" s="79">
        <f t="shared" si="32"/>
        <v>11.753417000000013</v>
      </c>
      <c r="CS43" s="79">
        <f t="shared" si="33"/>
        <v>14.556192999999979</v>
      </c>
      <c r="CT43" s="79">
        <f t="shared" si="34"/>
        <v>13.792392000000007</v>
      </c>
      <c r="CU43" s="25">
        <v>15.834740448928052</v>
      </c>
      <c r="CV43" s="25">
        <v>0.73703145972355655</v>
      </c>
      <c r="CW43" s="25">
        <v>19.603378665204513</v>
      </c>
      <c r="CX43" s="25">
        <v>0.6694914957695941</v>
      </c>
      <c r="CY43" s="25">
        <v>5.777000000000001</v>
      </c>
      <c r="CZ43" s="25">
        <v>2.6864080107087234</v>
      </c>
      <c r="DA43" s="24" t="s">
        <v>101</v>
      </c>
      <c r="DB43" s="23">
        <f t="shared" si="55"/>
        <v>-67.047537921274724</v>
      </c>
      <c r="DC43" s="23">
        <f t="shared" si="35"/>
        <v>-19.354298213080575</v>
      </c>
      <c r="DD43" s="23">
        <f t="shared" si="36"/>
        <v>-28.106492091831448</v>
      </c>
      <c r="DE43" s="58">
        <f t="shared" si="37"/>
        <v>-104.05119679398528</v>
      </c>
      <c r="DF43" s="58">
        <f t="shared" si="38"/>
        <v>-16.273980078903453</v>
      </c>
      <c r="DG43" s="58">
        <f t="shared" si="39"/>
        <v>-35.656882997483841</v>
      </c>
      <c r="DH43" s="23">
        <f t="shared" si="40"/>
        <v>0.87751849273610105</v>
      </c>
      <c r="DI43" s="23">
        <f t="shared" si="41"/>
        <v>-4.9391774226579539</v>
      </c>
      <c r="DJ43" s="23">
        <f t="shared" si="42"/>
        <v>3.1022177079074797</v>
      </c>
      <c r="DK43" s="58">
        <f t="shared" si="56"/>
        <v>-24.104994568008284</v>
      </c>
      <c r="DL43" s="58">
        <f t="shared" si="57"/>
        <v>3.5099466940803223E-2</v>
      </c>
      <c r="DM43" s="58">
        <f t="shared" si="58"/>
        <v>-0.51597091636055614</v>
      </c>
      <c r="DN43" s="58">
        <f t="shared" si="59"/>
        <v>4.7966754989955289</v>
      </c>
    </row>
    <row r="44" spans="1:118" s="10" customFormat="1" ht="17" x14ac:dyDescent="0.2">
      <c r="A44" s="23"/>
      <c r="B44" s="23"/>
      <c r="C44" s="56" t="s">
        <v>75</v>
      </c>
      <c r="D44" s="56">
        <v>119979.12966666667</v>
      </c>
      <c r="E44" s="56">
        <f t="shared" si="43"/>
        <v>195.42400852665705</v>
      </c>
      <c r="F44" s="58">
        <v>71132.381333333324</v>
      </c>
      <c r="G44" s="52">
        <f t="shared" si="60"/>
        <v>150.47305475132526</v>
      </c>
      <c r="H44" s="36">
        <v>-0.40704827018007661</v>
      </c>
      <c r="I44" s="36">
        <v>9.2201551840945129E-3</v>
      </c>
      <c r="J44" s="36">
        <v>-0.15529667172805836</v>
      </c>
      <c r="K44" s="36">
        <v>4.8692404969257102E-3</v>
      </c>
      <c r="L44" s="36">
        <v>2.1215086529667859E-2</v>
      </c>
      <c r="M44" s="36">
        <v>1.0044633396450221E-2</v>
      </c>
      <c r="N44" s="41">
        <v>-32.775500000000001</v>
      </c>
      <c r="O44" s="41">
        <v>-35.788564999999998</v>
      </c>
      <c r="P44" s="41">
        <v>-29.814516000000001</v>
      </c>
      <c r="Q44" s="41">
        <v>-10.420009</v>
      </c>
      <c r="R44" s="41">
        <v>-14.094950000000001</v>
      </c>
      <c r="S44" s="41">
        <v>-6.8217879999999997</v>
      </c>
      <c r="T44" s="79">
        <f t="shared" si="44"/>
        <v>3.0130649999999974</v>
      </c>
      <c r="U44" s="79">
        <f t="shared" si="45"/>
        <v>2.9609839999999998</v>
      </c>
      <c r="V44" s="79">
        <f t="shared" si="46"/>
        <v>3.6749410000000005</v>
      </c>
      <c r="W44" s="79">
        <f t="shared" si="47"/>
        <v>3.5982210000000006</v>
      </c>
      <c r="X44" s="36">
        <v>87.986109973550853</v>
      </c>
      <c r="Y44" s="36">
        <v>0.77141660814645585</v>
      </c>
      <c r="Z44" s="36">
        <v>89.003558893583204</v>
      </c>
      <c r="AA44" s="36">
        <v>0.8540555688606567</v>
      </c>
      <c r="AB44" s="36">
        <v>25.283666666666665</v>
      </c>
      <c r="AC44" s="36">
        <v>2.9434745341744177</v>
      </c>
      <c r="AD44" s="37" t="s">
        <v>101</v>
      </c>
      <c r="AE44" s="23">
        <v>65553.766000000003</v>
      </c>
      <c r="AF44" s="56">
        <f t="shared" si="48"/>
        <v>144.45210899941492</v>
      </c>
      <c r="AG44" s="25">
        <v>-0.45357563860488587</v>
      </c>
      <c r="AH44" s="25">
        <v>5.6071943337393064E-3</v>
      </c>
      <c r="AI44" s="25">
        <v>-0.20579562738833987</v>
      </c>
      <c r="AJ44" s="25">
        <v>3.0939474921953423E-3</v>
      </c>
      <c r="AK44" s="25">
        <v>-2.1310988973946343E-2</v>
      </c>
      <c r="AL44" s="25">
        <v>1.2770927110631601E-2</v>
      </c>
      <c r="AM44" s="41">
        <v>-61.898885999999997</v>
      </c>
      <c r="AN44" s="41">
        <v>-66.590169000000003</v>
      </c>
      <c r="AO44" s="41">
        <v>-57.185723000000003</v>
      </c>
      <c r="AP44" s="41">
        <v>-36.177207000000003</v>
      </c>
      <c r="AQ44" s="41">
        <v>-42.115805999999999</v>
      </c>
      <c r="AR44" s="41">
        <v>-30.28912</v>
      </c>
      <c r="AS44" s="79">
        <f t="shared" si="49"/>
        <v>4.6912830000000056</v>
      </c>
      <c r="AT44" s="79">
        <f t="shared" si="27"/>
        <v>4.7131629999999944</v>
      </c>
      <c r="AU44" s="79">
        <f t="shared" si="28"/>
        <v>5.9385989999999964</v>
      </c>
      <c r="AV44" s="79">
        <f t="shared" si="50"/>
        <v>5.8880870000000023</v>
      </c>
      <c r="AW44" s="25">
        <v>88.702609871022119</v>
      </c>
      <c r="AX44" s="25">
        <v>0.39601275721859575</v>
      </c>
      <c r="AY44" s="25">
        <v>89.576355258321698</v>
      </c>
      <c r="AZ44" s="25">
        <v>0.34171472372885386</v>
      </c>
      <c r="BA44" s="25">
        <v>1.9036666666666662</v>
      </c>
      <c r="BB44" s="25">
        <v>1.1571328071286167</v>
      </c>
      <c r="BC44" s="24" t="s">
        <v>101</v>
      </c>
      <c r="BD44" s="58">
        <v>65231.934000000001</v>
      </c>
      <c r="BE44" s="52">
        <f t="shared" si="51"/>
        <v>144.0970835481709</v>
      </c>
      <c r="BF44" s="36">
        <v>-0.45628107428122711</v>
      </c>
      <c r="BG44" s="36">
        <v>2.9476497657648227E-3</v>
      </c>
      <c r="BH44" s="36">
        <v>-0.18711894791927189</v>
      </c>
      <c r="BI44" s="36">
        <v>5.7007911141701388E-3</v>
      </c>
      <c r="BJ44" s="36">
        <v>-4.4149429037792516E-2</v>
      </c>
      <c r="BK44" s="36">
        <v>1.584586569967144E-3</v>
      </c>
      <c r="BL44" s="41">
        <v>-63.657328</v>
      </c>
      <c r="BM44" s="41">
        <v>-65.738793000000001</v>
      </c>
      <c r="BN44" s="41">
        <v>-61.497577999999997</v>
      </c>
      <c r="BO44" s="41">
        <v>-43.232261999999999</v>
      </c>
      <c r="BP44" s="41">
        <v>-44.592238000000002</v>
      </c>
      <c r="BQ44" s="41">
        <v>-41.855449999999998</v>
      </c>
      <c r="BR44" s="79">
        <f t="shared" si="52"/>
        <v>2.0814650000000015</v>
      </c>
      <c r="BS44" s="79">
        <f t="shared" si="29"/>
        <v>2.1597500000000025</v>
      </c>
      <c r="BT44" s="79">
        <f t="shared" si="30"/>
        <v>1.3599760000000032</v>
      </c>
      <c r="BU44" s="79">
        <f t="shared" si="53"/>
        <v>1.376812000000001</v>
      </c>
      <c r="BV44" s="36">
        <v>90.395689538965371</v>
      </c>
      <c r="BW44" s="36">
        <v>0.25948345319070543</v>
      </c>
      <c r="BX44" s="36">
        <v>91.2962727777509</v>
      </c>
      <c r="BY44" s="36">
        <v>0.18286152069338066</v>
      </c>
      <c r="BZ44" s="36">
        <v>19.194999999999997</v>
      </c>
      <c r="CA44" s="36">
        <v>1.5442435041145495</v>
      </c>
      <c r="CB44" s="37" t="s">
        <v>101</v>
      </c>
      <c r="CC44" s="23">
        <v>73322.185333333327</v>
      </c>
      <c r="CD44" s="56">
        <f t="shared" si="54"/>
        <v>152.7716481163967</v>
      </c>
      <c r="CE44" s="25">
        <v>-0.38880626541984192</v>
      </c>
      <c r="CF44" s="25">
        <v>8.1022022989735709E-3</v>
      </c>
      <c r="CG44" s="25">
        <v>-0.24411117218705169</v>
      </c>
      <c r="CH44" s="25">
        <v>8.0214798214902436E-3</v>
      </c>
      <c r="CI44" s="25">
        <v>-8.5359490231110335E-2</v>
      </c>
      <c r="CJ44" s="25">
        <v>1.6600493212921053E-2</v>
      </c>
      <c r="CK44" s="41">
        <v>-106.303009</v>
      </c>
      <c r="CL44" s="41">
        <v>-116.31387599999999</v>
      </c>
      <c r="CM44" s="41">
        <v>-96.882245999999995</v>
      </c>
      <c r="CN44" s="41">
        <v>-81.070104000000001</v>
      </c>
      <c r="CO44" s="41">
        <v>-92.724620000000002</v>
      </c>
      <c r="CP44" s="41">
        <v>-70.450025999999994</v>
      </c>
      <c r="CQ44" s="79">
        <f t="shared" si="31"/>
        <v>10.01086699999999</v>
      </c>
      <c r="CR44" s="79">
        <f t="shared" si="32"/>
        <v>9.420763000000008</v>
      </c>
      <c r="CS44" s="79">
        <f t="shared" si="33"/>
        <v>11.654516000000001</v>
      </c>
      <c r="CT44" s="79">
        <f t="shared" si="34"/>
        <v>10.620078000000007</v>
      </c>
      <c r="CU44" s="25">
        <v>91.568730319351729</v>
      </c>
      <c r="CV44" s="25">
        <v>0.35130834426585283</v>
      </c>
      <c r="CW44" s="25">
        <v>92.386490325591069</v>
      </c>
      <c r="CX44" s="25">
        <v>0.39468402450487206</v>
      </c>
      <c r="CY44" s="25">
        <v>33.835333333333331</v>
      </c>
      <c r="CZ44" s="25">
        <v>0.79169585911089468</v>
      </c>
      <c r="DA44" s="24" t="s">
        <v>101</v>
      </c>
      <c r="DB44" s="23">
        <f t="shared" si="55"/>
        <v>-88.857182956781728</v>
      </c>
      <c r="DC44" s="23">
        <f t="shared" si="35"/>
        <v>-2.840829801040365</v>
      </c>
      <c r="DD44" s="23">
        <f t="shared" si="36"/>
        <v>-66.992571538660883</v>
      </c>
      <c r="DE44" s="58">
        <f t="shared" si="37"/>
        <v>-247.18978649634568</v>
      </c>
      <c r="DF44" s="58">
        <f t="shared" si="38"/>
        <v>-19.501381076764702</v>
      </c>
      <c r="DG44" s="58">
        <f t="shared" si="39"/>
        <v>-87.522235130791913</v>
      </c>
      <c r="DH44" s="23">
        <f t="shared" si="40"/>
        <v>0.71649989747126597</v>
      </c>
      <c r="DI44" s="23">
        <f t="shared" si="41"/>
        <v>1.6930796679432518</v>
      </c>
      <c r="DJ44" s="23">
        <f t="shared" si="42"/>
        <v>1.1730407803863585</v>
      </c>
      <c r="DK44" s="58">
        <f t="shared" si="56"/>
        <v>-23.001756086279538</v>
      </c>
      <c r="DL44" s="58">
        <f t="shared" si="57"/>
        <v>-4.0013448001442384</v>
      </c>
      <c r="DM44" s="58">
        <f t="shared" si="58"/>
        <v>-0.24577380953673414</v>
      </c>
      <c r="DN44" s="58">
        <f t="shared" si="59"/>
        <v>6.0199445780774203</v>
      </c>
    </row>
    <row r="45" spans="1:118" s="10" customFormat="1" ht="17" x14ac:dyDescent="0.2">
      <c r="A45" s="23"/>
      <c r="B45" s="23"/>
      <c r="C45" s="56" t="s">
        <v>3</v>
      </c>
      <c r="D45" s="56">
        <v>99462.712</v>
      </c>
      <c r="E45" s="56">
        <f t="shared" si="43"/>
        <v>177.93247184325617</v>
      </c>
      <c r="F45" s="58">
        <v>57371.965333333334</v>
      </c>
      <c r="G45" s="52">
        <f t="shared" si="60"/>
        <v>135.13720344669605</v>
      </c>
      <c r="H45" s="36">
        <v>-0.42317058470835373</v>
      </c>
      <c r="I45" s="36">
        <v>3.5837163955574742E-3</v>
      </c>
      <c r="J45" s="36">
        <v>-0.13490134061522621</v>
      </c>
      <c r="K45" s="36">
        <v>4.9245156639368178E-3</v>
      </c>
      <c r="L45" s="36">
        <v>-9.2368039079082073E-2</v>
      </c>
      <c r="M45" s="36">
        <v>5.5035937339440941E-3</v>
      </c>
      <c r="N45" s="41">
        <v>-64.116631999999996</v>
      </c>
      <c r="O45" s="41">
        <v>-67.196641999999997</v>
      </c>
      <c r="P45" s="41">
        <v>-61.163263000000001</v>
      </c>
      <c r="Q45" s="41">
        <v>-57.747337000000002</v>
      </c>
      <c r="R45" s="41">
        <v>-61.194239000000003</v>
      </c>
      <c r="S45" s="41">
        <v>-54.590857</v>
      </c>
      <c r="T45" s="79">
        <f t="shared" si="44"/>
        <v>3.0800100000000015</v>
      </c>
      <c r="U45" s="79">
        <f t="shared" si="45"/>
        <v>2.953368999999995</v>
      </c>
      <c r="V45" s="79">
        <f t="shared" si="46"/>
        <v>3.4469020000000015</v>
      </c>
      <c r="W45" s="79">
        <f t="shared" si="47"/>
        <v>3.156480000000002</v>
      </c>
      <c r="X45" s="36">
        <v>66.394175310945045</v>
      </c>
      <c r="Y45" s="36">
        <v>0.63811806842037688</v>
      </c>
      <c r="Z45" s="36">
        <v>65.162182108097227</v>
      </c>
      <c r="AA45" s="36">
        <v>0.67224167288405945</v>
      </c>
      <c r="AB45" s="36">
        <v>31.705666666666659</v>
      </c>
      <c r="AC45" s="36">
        <v>9.2750264869343333</v>
      </c>
      <c r="AD45" s="37" t="s">
        <v>101</v>
      </c>
      <c r="AE45" s="23">
        <v>54465.114333333331</v>
      </c>
      <c r="AF45" s="56">
        <f t="shared" si="48"/>
        <v>131.66922322407191</v>
      </c>
      <c r="AG45" s="25">
        <v>-0.45238289793841213</v>
      </c>
      <c r="AH45" s="25">
        <v>6.9532511677633715E-3</v>
      </c>
      <c r="AI45" s="25">
        <v>-0.21899866862486092</v>
      </c>
      <c r="AJ45" s="25">
        <v>5.011715109349996E-3</v>
      </c>
      <c r="AK45" s="25">
        <v>-0.14521063755446725</v>
      </c>
      <c r="AL45" s="25">
        <v>4.4099816314721845E-4</v>
      </c>
      <c r="AM45" s="41">
        <v>-129.75222600000001</v>
      </c>
      <c r="AN45" s="41">
        <v>-132.58017899999999</v>
      </c>
      <c r="AO45" s="41">
        <v>-127.182919</v>
      </c>
      <c r="AP45" s="41">
        <v>-117.17448</v>
      </c>
      <c r="AQ45" s="41">
        <v>-119.104321</v>
      </c>
      <c r="AR45" s="41">
        <v>-115.47360500000001</v>
      </c>
      <c r="AS45" s="79">
        <f t="shared" si="49"/>
        <v>2.8279529999999795</v>
      </c>
      <c r="AT45" s="79">
        <f t="shared" si="27"/>
        <v>2.5693070000000091</v>
      </c>
      <c r="AU45" s="79">
        <f t="shared" si="28"/>
        <v>1.9298409999999961</v>
      </c>
      <c r="AV45" s="79">
        <f t="shared" si="50"/>
        <v>1.7008749999999964</v>
      </c>
      <c r="AW45" s="25">
        <v>63.05026735955952</v>
      </c>
      <c r="AX45" s="25">
        <v>0.74505324111227789</v>
      </c>
      <c r="AY45" s="25">
        <v>63.298566429114025</v>
      </c>
      <c r="AZ45" s="25">
        <v>0.82332103614631569</v>
      </c>
      <c r="BA45" s="25">
        <v>7.5756666666666623</v>
      </c>
      <c r="BB45" s="25">
        <v>0.84610657327155325</v>
      </c>
      <c r="BC45" s="24" t="s">
        <v>101</v>
      </c>
      <c r="BD45" s="58">
        <v>53829.106666666667</v>
      </c>
      <c r="BE45" s="52">
        <f t="shared" si="51"/>
        <v>130.89819256369356</v>
      </c>
      <c r="BF45" s="36">
        <v>-0.45878722537482336</v>
      </c>
      <c r="BG45" s="36">
        <v>3.7985039257191528E-3</v>
      </c>
      <c r="BH45" s="36">
        <v>-0.21959394862512535</v>
      </c>
      <c r="BI45" s="36">
        <v>1.6875364367269679E-3</v>
      </c>
      <c r="BJ45" s="36">
        <v>-0.17507943861550379</v>
      </c>
      <c r="BK45" s="36">
        <v>4.0105327977143874E-3</v>
      </c>
      <c r="BL45" s="41">
        <v>-151.74809099999999</v>
      </c>
      <c r="BM45" s="41">
        <v>-155.001383</v>
      </c>
      <c r="BN45" s="41">
        <v>-148.47635600000001</v>
      </c>
      <c r="BO45" s="41">
        <v>-143.74880899999999</v>
      </c>
      <c r="BP45" s="41">
        <v>-147.64487299999999</v>
      </c>
      <c r="BQ45" s="41">
        <v>-139.89183</v>
      </c>
      <c r="BR45" s="79">
        <f t="shared" si="52"/>
        <v>3.2532920000000161</v>
      </c>
      <c r="BS45" s="79">
        <f t="shared" si="29"/>
        <v>3.2717349999999783</v>
      </c>
      <c r="BT45" s="79">
        <f t="shared" si="30"/>
        <v>3.8960639999999955</v>
      </c>
      <c r="BU45" s="79">
        <f t="shared" si="53"/>
        <v>3.8569789999999955</v>
      </c>
      <c r="BV45" s="36">
        <v>61.376625711002596</v>
      </c>
      <c r="BW45" s="36">
        <v>0.49425549793770923</v>
      </c>
      <c r="BX45" s="36">
        <v>62.041865592734155</v>
      </c>
      <c r="BY45" s="36">
        <v>0.59737438818819366</v>
      </c>
      <c r="BZ45" s="36">
        <v>37.945</v>
      </c>
      <c r="CA45" s="36">
        <v>5.6338203734233447</v>
      </c>
      <c r="CB45" s="37" t="s">
        <v>101</v>
      </c>
      <c r="CC45" s="23">
        <v>60873.909999999996</v>
      </c>
      <c r="CD45" s="56">
        <f t="shared" si="54"/>
        <v>139.20045748366746</v>
      </c>
      <c r="CE45" s="25">
        <v>-0.38796557570463541</v>
      </c>
      <c r="CF45" s="25">
        <v>2.783711281044272E-3</v>
      </c>
      <c r="CG45" s="25">
        <v>-0.27548387962905846</v>
      </c>
      <c r="CH45" s="25">
        <v>4.5120396123246483E-3</v>
      </c>
      <c r="CI45" s="25">
        <v>-0.17914460412589081</v>
      </c>
      <c r="CJ45" s="25">
        <v>6.4084754771601424E-3</v>
      </c>
      <c r="CK45" s="41">
        <v>-190.880672</v>
      </c>
      <c r="CL45" s="41">
        <v>-197.97751600000001</v>
      </c>
      <c r="CM45" s="41">
        <v>-184.357246</v>
      </c>
      <c r="CN45" s="41">
        <v>-172.62508399999999</v>
      </c>
      <c r="CO45" s="41">
        <v>-180.23441800000001</v>
      </c>
      <c r="CP45" s="41">
        <v>-165.52798100000001</v>
      </c>
      <c r="CQ45" s="79">
        <f t="shared" si="31"/>
        <v>7.0968440000000044</v>
      </c>
      <c r="CR45" s="79">
        <f t="shared" si="32"/>
        <v>6.5234260000000006</v>
      </c>
      <c r="CS45" s="79">
        <f t="shared" si="33"/>
        <v>7.6093340000000182</v>
      </c>
      <c r="CT45" s="79">
        <f t="shared" si="34"/>
        <v>7.0971029999999757</v>
      </c>
      <c r="CU45" s="25">
        <v>68.399082241776057</v>
      </c>
      <c r="CV45" s="25">
        <v>0.64122283500183419</v>
      </c>
      <c r="CW45" s="25">
        <v>67.114658984061506</v>
      </c>
      <c r="CX45" s="25">
        <v>0.73711985436490435</v>
      </c>
      <c r="CY45" s="25">
        <v>39.459333333333333</v>
      </c>
      <c r="CZ45" s="25">
        <v>6.4815611031088531</v>
      </c>
      <c r="DA45" s="24" t="s">
        <v>101</v>
      </c>
      <c r="DB45" s="23">
        <f t="shared" si="55"/>
        <v>-102.36906080781038</v>
      </c>
      <c r="DC45" s="23">
        <f t="shared" si="35"/>
        <v>-16.952206276599817</v>
      </c>
      <c r="DD45" s="23">
        <f t="shared" si="36"/>
        <v>-25.787857192878967</v>
      </c>
      <c r="DE45" s="58">
        <f t="shared" si="37"/>
        <v>-102.90888911466169</v>
      </c>
      <c r="DF45" s="58">
        <f t="shared" si="38"/>
        <v>-22.679280505447935</v>
      </c>
      <c r="DG45" s="58">
        <f t="shared" si="39"/>
        <v>-20.088009911789943</v>
      </c>
      <c r="DH45" s="23">
        <f t="shared" si="40"/>
        <v>-3.3439079513855248</v>
      </c>
      <c r="DI45" s="23">
        <f t="shared" si="41"/>
        <v>-1.6736416485569237</v>
      </c>
      <c r="DJ45" s="23">
        <f t="shared" si="42"/>
        <v>7.0224565307734608</v>
      </c>
      <c r="DK45" s="58">
        <f t="shared" si="56"/>
        <v>-24.051410039567831</v>
      </c>
      <c r="DL45" s="58">
        <f t="shared" si="57"/>
        <v>-2.5662660867420244</v>
      </c>
      <c r="DM45" s="58">
        <f t="shared" si="58"/>
        <v>-0.58558153644320821</v>
      </c>
      <c r="DN45" s="58">
        <f t="shared" si="59"/>
        <v>6.3425359490232234</v>
      </c>
    </row>
    <row r="46" spans="1:118" s="10" customFormat="1" ht="17" x14ac:dyDescent="0.2">
      <c r="A46" s="23"/>
      <c r="B46" s="23"/>
      <c r="C46" s="56" t="s">
        <v>76</v>
      </c>
      <c r="D46" s="56">
        <v>102485.09866666667</v>
      </c>
      <c r="E46" s="56">
        <f t="shared" si="43"/>
        <v>180.61566956419153</v>
      </c>
      <c r="F46" s="58">
        <v>57456.758999999998</v>
      </c>
      <c r="G46" s="52">
        <f t="shared" si="60"/>
        <v>135.23703049749167</v>
      </c>
      <c r="H46" s="36">
        <v>-0.43935953452879239</v>
      </c>
      <c r="I46" s="36">
        <v>2.6109026411488194E-3</v>
      </c>
      <c r="J46" s="36">
        <v>-0.23878377139879067</v>
      </c>
      <c r="K46" s="36">
        <v>8.4661370411266059E-3</v>
      </c>
      <c r="L46" s="36">
        <v>-0.19494928705108125</v>
      </c>
      <c r="M46" s="36">
        <v>1.0102748860871414E-2</v>
      </c>
      <c r="N46" s="41">
        <v>-180.43379100000001</v>
      </c>
      <c r="O46" s="41">
        <v>-191.78019599999999</v>
      </c>
      <c r="P46" s="41">
        <v>-170.29787300000001</v>
      </c>
      <c r="Q46" s="41">
        <v>-172.19862599999999</v>
      </c>
      <c r="R46" s="41">
        <v>-184.287724</v>
      </c>
      <c r="S46" s="41">
        <v>-161.260525</v>
      </c>
      <c r="T46" s="79">
        <f t="shared" si="44"/>
        <v>11.346404999999976</v>
      </c>
      <c r="U46" s="79">
        <f t="shared" si="45"/>
        <v>10.135918000000004</v>
      </c>
      <c r="V46" s="79">
        <f t="shared" si="46"/>
        <v>12.089098000000007</v>
      </c>
      <c r="W46" s="79">
        <f t="shared" si="47"/>
        <v>10.938100999999989</v>
      </c>
      <c r="X46" s="36">
        <v>29.325644554895451</v>
      </c>
      <c r="Y46" s="36">
        <v>0.3380157687094355</v>
      </c>
      <c r="Z46" s="36">
        <v>25.355669446382702</v>
      </c>
      <c r="AA46" s="36">
        <v>0.44525261218749584</v>
      </c>
      <c r="AB46" s="36">
        <v>17.257000000000001</v>
      </c>
      <c r="AC46" s="36">
        <v>3.0234629152678534</v>
      </c>
      <c r="AD46" s="37" t="s">
        <v>101</v>
      </c>
      <c r="AE46" s="23">
        <v>58777.495000000003</v>
      </c>
      <c r="AF46" s="56">
        <f t="shared" si="48"/>
        <v>136.78251987596343</v>
      </c>
      <c r="AG46" s="25">
        <v>-0.42646921410817534</v>
      </c>
      <c r="AH46" s="25">
        <v>5.5003486568633714E-3</v>
      </c>
      <c r="AI46" s="25">
        <v>-0.27759666427108987</v>
      </c>
      <c r="AJ46" s="25">
        <v>1.158045528553835E-2</v>
      </c>
      <c r="AK46" s="25">
        <v>-0.25658346238840912</v>
      </c>
      <c r="AL46" s="25">
        <v>1.2124455406826825E-2</v>
      </c>
      <c r="AM46" s="41">
        <v>-279.63266800000002</v>
      </c>
      <c r="AN46" s="41">
        <v>-299.65791400000001</v>
      </c>
      <c r="AO46" s="41">
        <v>-260.43644999999998</v>
      </c>
      <c r="AP46" s="41">
        <v>-275.11235900000003</v>
      </c>
      <c r="AQ46" s="41">
        <v>-296.24389100000002</v>
      </c>
      <c r="AR46" s="41">
        <v>-255.02889200000001</v>
      </c>
      <c r="AS46" s="79">
        <f t="shared" si="49"/>
        <v>20.025245999999981</v>
      </c>
      <c r="AT46" s="79">
        <f t="shared" si="27"/>
        <v>19.196218000000044</v>
      </c>
      <c r="AU46" s="79">
        <f t="shared" si="28"/>
        <v>21.131531999999993</v>
      </c>
      <c r="AV46" s="79">
        <f t="shared" si="50"/>
        <v>20.083467000000013</v>
      </c>
      <c r="AW46" s="25">
        <v>43.869455768347883</v>
      </c>
      <c r="AX46" s="25">
        <v>0.26151363913511333</v>
      </c>
      <c r="AY46" s="25">
        <v>41.23627187043558</v>
      </c>
      <c r="AZ46" s="25">
        <v>0.31444688150012995</v>
      </c>
      <c r="BA46" s="25">
        <v>11.906000000000006</v>
      </c>
      <c r="BB46" s="25">
        <v>4.3745133443618656</v>
      </c>
      <c r="BC46" s="24" t="s">
        <v>101</v>
      </c>
      <c r="BD46" s="58">
        <v>58285.700333333334</v>
      </c>
      <c r="BE46" s="52">
        <f t="shared" si="51"/>
        <v>136.20908427577751</v>
      </c>
      <c r="BF46" s="36">
        <v>-0.43127637778455208</v>
      </c>
      <c r="BG46" s="36">
        <v>1.7416433274918815E-3</v>
      </c>
      <c r="BH46" s="36">
        <v>-0.29561123527785799</v>
      </c>
      <c r="BI46" s="36">
        <v>7.1633658004868952E-3</v>
      </c>
      <c r="BJ46" s="36">
        <v>-0.25860265717017211</v>
      </c>
      <c r="BK46" s="36">
        <v>1.5185139575866764E-2</v>
      </c>
      <c r="BL46" s="41">
        <v>-299.412601</v>
      </c>
      <c r="BM46" s="41">
        <v>-322.66514100000001</v>
      </c>
      <c r="BN46" s="41">
        <v>-277.73577699999998</v>
      </c>
      <c r="BO46" s="41">
        <v>-291.223544</v>
      </c>
      <c r="BP46" s="41">
        <v>-317.16881000000001</v>
      </c>
      <c r="BQ46" s="41">
        <v>-267.07186999999999</v>
      </c>
      <c r="BR46" s="79">
        <f t="shared" si="52"/>
        <v>23.25254000000001</v>
      </c>
      <c r="BS46" s="79">
        <f t="shared" si="29"/>
        <v>21.676824000000011</v>
      </c>
      <c r="BT46" s="79">
        <f t="shared" si="30"/>
        <v>25.945266000000004</v>
      </c>
      <c r="BU46" s="79">
        <f t="shared" si="53"/>
        <v>24.151674000000014</v>
      </c>
      <c r="BV46" s="36">
        <v>19.033976782638291</v>
      </c>
      <c r="BW46" s="36">
        <v>0.50387077408801018</v>
      </c>
      <c r="BX46" s="36">
        <v>15.35314345513873</v>
      </c>
      <c r="BY46" s="36">
        <v>0.5715580188363012</v>
      </c>
      <c r="BZ46" s="36">
        <v>40.905000000000001</v>
      </c>
      <c r="CA46" s="36">
        <v>3.6798891287646134</v>
      </c>
      <c r="CB46" s="37" t="s">
        <v>101</v>
      </c>
      <c r="CC46" s="23">
        <v>65097.368333333339</v>
      </c>
      <c r="CD46" s="56">
        <f t="shared" si="54"/>
        <v>143.94837930677662</v>
      </c>
      <c r="CE46" s="25">
        <v>-0.3648034212077495</v>
      </c>
      <c r="CF46" s="25">
        <v>3.284811718131807E-3</v>
      </c>
      <c r="CG46" s="25">
        <v>-0.2980961886929912</v>
      </c>
      <c r="CH46" s="25">
        <v>1.2950616538108098E-2</v>
      </c>
      <c r="CI46" s="25">
        <v>-0.28129837455843976</v>
      </c>
      <c r="CJ46" s="25">
        <v>1.4840330063800186E-2</v>
      </c>
      <c r="CK46" s="41">
        <v>-336.470505</v>
      </c>
      <c r="CL46" s="41">
        <v>-365.55224299999998</v>
      </c>
      <c r="CM46" s="41">
        <v>-310.091319</v>
      </c>
      <c r="CN46" s="41">
        <v>-332.51866799999999</v>
      </c>
      <c r="CO46" s="41">
        <v>-363.49023299999999</v>
      </c>
      <c r="CP46" s="41">
        <v>-304.60096399999998</v>
      </c>
      <c r="CQ46" s="79">
        <f t="shared" si="31"/>
        <v>29.081737999999973</v>
      </c>
      <c r="CR46" s="79">
        <f t="shared" si="32"/>
        <v>26.379186000000004</v>
      </c>
      <c r="CS46" s="79">
        <f t="shared" si="33"/>
        <v>30.971564999999998</v>
      </c>
      <c r="CT46" s="79">
        <f t="shared" si="34"/>
        <v>27.917704000000015</v>
      </c>
      <c r="CU46" s="25">
        <v>12.382000904179849</v>
      </c>
      <c r="CV46" s="25">
        <v>5.7043083140504602E-2</v>
      </c>
      <c r="CW46" s="25">
        <v>8.8133875354840203</v>
      </c>
      <c r="CX46" s="25">
        <v>8.9516613332393954E-2</v>
      </c>
      <c r="CY46" s="25">
        <v>54.978333333333332</v>
      </c>
      <c r="CZ46" s="25">
        <v>3.6551621487060357</v>
      </c>
      <c r="DA46" s="24" t="s">
        <v>100</v>
      </c>
      <c r="DB46" s="23">
        <f t="shared" si="55"/>
        <v>-54.977993007972657</v>
      </c>
      <c r="DC46" s="23">
        <f t="shared" si="35"/>
        <v>-7.073541564893258</v>
      </c>
      <c r="DD46" s="23">
        <f t="shared" si="36"/>
        <v>-12.376868534000012</v>
      </c>
      <c r="DE46" s="58">
        <f t="shared" si="37"/>
        <v>-59.764549456974201</v>
      </c>
      <c r="DF46" s="58">
        <f t="shared" si="38"/>
        <v>-5.856220003551341</v>
      </c>
      <c r="DG46" s="58">
        <f t="shared" si="39"/>
        <v>-14.179871391167461</v>
      </c>
      <c r="DH46" s="23">
        <f t="shared" si="40"/>
        <v>14.543811213452432</v>
      </c>
      <c r="DI46" s="23">
        <f t="shared" si="41"/>
        <v>-24.835478985709592</v>
      </c>
      <c r="DJ46" s="23">
        <f t="shared" si="42"/>
        <v>-6.6519758784584422</v>
      </c>
      <c r="DK46" s="58">
        <f t="shared" si="56"/>
        <v>-25.124419811522557</v>
      </c>
      <c r="DL46" s="58">
        <f t="shared" si="57"/>
        <v>1.1428004391891924</v>
      </c>
      <c r="DM46" s="58">
        <f t="shared" si="58"/>
        <v>-0.4192316391786885</v>
      </c>
      <c r="DN46" s="58">
        <f t="shared" si="59"/>
        <v>5.6819228116456877</v>
      </c>
    </row>
    <row r="47" spans="1:118" s="10" customFormat="1" ht="17" x14ac:dyDescent="0.2">
      <c r="A47" s="23"/>
      <c r="B47" s="23"/>
      <c r="C47" s="56" t="s">
        <v>77</v>
      </c>
      <c r="D47" s="56">
        <v>115527.56600000001</v>
      </c>
      <c r="E47" s="56">
        <f t="shared" si="43"/>
        <v>191.76435118277422</v>
      </c>
      <c r="F47" s="58">
        <v>54234.606666666667</v>
      </c>
      <c r="G47" s="52">
        <f t="shared" si="60"/>
        <v>131.39030205951016</v>
      </c>
      <c r="H47" s="36">
        <v>-0.53049431690102089</v>
      </c>
      <c r="I47" s="36">
        <v>4.770537634985062E-3</v>
      </c>
      <c r="J47" s="36">
        <v>-0.18238061461395336</v>
      </c>
      <c r="K47" s="36">
        <v>7.62036141430876E-3</v>
      </c>
      <c r="L47" s="36">
        <v>-7.8431288591609125E-2</v>
      </c>
      <c r="M47" s="36">
        <v>4.5586059290143657E-3</v>
      </c>
      <c r="N47" s="41">
        <v>-76.285326999999995</v>
      </c>
      <c r="O47" s="41">
        <v>-79.942766000000006</v>
      </c>
      <c r="P47" s="41">
        <v>-72.651886000000005</v>
      </c>
      <c r="Q47" s="41">
        <v>-60.692169</v>
      </c>
      <c r="R47" s="41">
        <v>-63.884849000000003</v>
      </c>
      <c r="S47" s="41">
        <v>-57.587507000000002</v>
      </c>
      <c r="T47" s="79">
        <f t="shared" si="44"/>
        <v>3.6574390000000108</v>
      </c>
      <c r="U47" s="79">
        <f t="shared" si="45"/>
        <v>3.6334409999999906</v>
      </c>
      <c r="V47" s="79">
        <f t="shared" si="46"/>
        <v>3.1926800000000028</v>
      </c>
      <c r="W47" s="79">
        <f t="shared" si="47"/>
        <v>3.1046619999999976</v>
      </c>
      <c r="X47" s="36">
        <v>16.05510456799075</v>
      </c>
      <c r="Y47" s="36">
        <v>0.15575932178807589</v>
      </c>
      <c r="Z47" s="36">
        <v>15.544288470881222</v>
      </c>
      <c r="AA47" s="36">
        <v>0.20454192979349831</v>
      </c>
      <c r="AB47" s="36">
        <v>19.154666666666667</v>
      </c>
      <c r="AC47" s="36">
        <v>3.2338840939856168</v>
      </c>
      <c r="AD47" s="37" t="s">
        <v>101</v>
      </c>
      <c r="AE47" s="23">
        <v>51255.348666666665</v>
      </c>
      <c r="AF47" s="56">
        <f t="shared" si="48"/>
        <v>127.73051397531121</v>
      </c>
      <c r="AG47" s="25">
        <v>-0.55620318601692365</v>
      </c>
      <c r="AH47" s="25">
        <v>1.1529020369111465E-2</v>
      </c>
      <c r="AI47" s="25">
        <v>-0.13857733590836405</v>
      </c>
      <c r="AJ47" s="25">
        <v>4.9826399272462438E-3</v>
      </c>
      <c r="AK47" s="25">
        <v>-9.5824755159473085E-2</v>
      </c>
      <c r="AL47" s="25">
        <v>4.0087493447677914E-3</v>
      </c>
      <c r="AM47" s="41">
        <v>-67.083327999999995</v>
      </c>
      <c r="AN47" s="41">
        <v>-69.595545000000001</v>
      </c>
      <c r="AO47" s="41">
        <v>-64.458044999999998</v>
      </c>
      <c r="AP47" s="41">
        <v>-60.650450999999997</v>
      </c>
      <c r="AQ47" s="41">
        <v>-63.223351000000001</v>
      </c>
      <c r="AR47" s="41">
        <v>-58.022316000000004</v>
      </c>
      <c r="AS47" s="79">
        <f t="shared" si="49"/>
        <v>2.5122170000000068</v>
      </c>
      <c r="AT47" s="79">
        <f t="shared" si="27"/>
        <v>2.625282999999996</v>
      </c>
      <c r="AU47" s="79">
        <f t="shared" si="28"/>
        <v>2.5729000000000042</v>
      </c>
      <c r="AV47" s="79">
        <f t="shared" si="50"/>
        <v>2.6281349999999932</v>
      </c>
      <c r="AW47" s="25">
        <v>14.07436669613986</v>
      </c>
      <c r="AX47" s="25">
        <v>0.25587136198451094</v>
      </c>
      <c r="AY47" s="25">
        <v>12.726035852437741</v>
      </c>
      <c r="AZ47" s="25">
        <v>0.28587798744188547</v>
      </c>
      <c r="BA47" s="25">
        <v>42.543333333333337</v>
      </c>
      <c r="BB47" s="25">
        <v>2.3593164970671761</v>
      </c>
      <c r="BC47" s="24" t="s">
        <v>101</v>
      </c>
      <c r="BD47" s="58">
        <v>50574.786666666674</v>
      </c>
      <c r="BE47" s="52">
        <f t="shared" si="51"/>
        <v>126.87968548052191</v>
      </c>
      <c r="BF47" s="36">
        <v>-0.56212664737451135</v>
      </c>
      <c r="BG47" s="36">
        <v>8.6092890652347837E-3</v>
      </c>
      <c r="BH47" s="36">
        <v>-0.1790719897995002</v>
      </c>
      <c r="BI47" s="36">
        <v>2.3787655946362657E-3</v>
      </c>
      <c r="BJ47" s="36">
        <v>-8.9477861566201078E-2</v>
      </c>
      <c r="BK47" s="36">
        <v>8.5932225616045764E-3</v>
      </c>
      <c r="BL47" s="41">
        <v>-79.777862999999996</v>
      </c>
      <c r="BM47" s="41">
        <v>-84.082307</v>
      </c>
      <c r="BN47" s="41">
        <v>-75.750597999999997</v>
      </c>
      <c r="BO47" s="41">
        <v>-66.043450000000007</v>
      </c>
      <c r="BP47" s="41">
        <v>-71.502630999999994</v>
      </c>
      <c r="BQ47" s="41">
        <v>-61.070855000000002</v>
      </c>
      <c r="BR47" s="79">
        <f t="shared" si="52"/>
        <v>4.3044440000000037</v>
      </c>
      <c r="BS47" s="79">
        <f t="shared" si="29"/>
        <v>4.0272649999999999</v>
      </c>
      <c r="BT47" s="79">
        <f t="shared" si="30"/>
        <v>5.4591809999999867</v>
      </c>
      <c r="BU47" s="79">
        <f t="shared" si="53"/>
        <v>4.9725950000000054</v>
      </c>
      <c r="BV47" s="36">
        <v>9.5399530375414177</v>
      </c>
      <c r="BW47" s="36">
        <v>0.51314282831993807</v>
      </c>
      <c r="BX47" s="36">
        <v>7.7335879105178504</v>
      </c>
      <c r="BY47" s="36">
        <v>0.5372392813621496</v>
      </c>
      <c r="BZ47" s="36">
        <v>49.094333333333331</v>
      </c>
      <c r="CA47" s="36">
        <v>3.180464169477986</v>
      </c>
      <c r="CB47" s="37" t="s">
        <v>100</v>
      </c>
      <c r="CC47" s="23">
        <v>55196.762999999999</v>
      </c>
      <c r="CD47" s="56">
        <f t="shared" si="54"/>
        <v>132.55065200987761</v>
      </c>
      <c r="CE47" s="25">
        <v>-0.52211117439477717</v>
      </c>
      <c r="CF47" s="25">
        <v>9.5179482443881157E-3</v>
      </c>
      <c r="CG47" s="25">
        <v>-0.22825454401078216</v>
      </c>
      <c r="CH47" s="25">
        <v>7.0698920511206012E-3</v>
      </c>
      <c r="CI47" s="25">
        <v>-0.12165738992598278</v>
      </c>
      <c r="CJ47" s="25">
        <v>4.526954912673499E-3</v>
      </c>
      <c r="CK47" s="41">
        <v>-119.564916</v>
      </c>
      <c r="CL47" s="41">
        <v>-123.816931</v>
      </c>
      <c r="CM47" s="41">
        <v>-115.069733</v>
      </c>
      <c r="CN47" s="41">
        <v>-101.842113</v>
      </c>
      <c r="CO47" s="41">
        <v>-105.731314</v>
      </c>
      <c r="CP47" s="41">
        <v>-97.797369000000003</v>
      </c>
      <c r="CQ47" s="79">
        <f t="shared" si="31"/>
        <v>4.2520150000000001</v>
      </c>
      <c r="CR47" s="79">
        <f t="shared" si="32"/>
        <v>4.4951829999999973</v>
      </c>
      <c r="CS47" s="79">
        <f t="shared" si="33"/>
        <v>3.8892009999999999</v>
      </c>
      <c r="CT47" s="79">
        <f t="shared" si="34"/>
        <v>4.0447439999999943</v>
      </c>
      <c r="CU47" s="25">
        <v>14.431793808289418</v>
      </c>
      <c r="CV47" s="25">
        <v>0.43128205681353876</v>
      </c>
      <c r="CW47" s="25">
        <v>12.622794615556877</v>
      </c>
      <c r="CX47" s="25">
        <v>0.45981587641391242</v>
      </c>
      <c r="CY47" s="25">
        <v>37.808</v>
      </c>
      <c r="CZ47" s="25">
        <v>2.994252995322876</v>
      </c>
      <c r="DA47" s="24" t="s">
        <v>101</v>
      </c>
      <c r="DB47" s="23">
        <f t="shared" si="55"/>
        <v>12.062606744806903</v>
      </c>
      <c r="DC47" s="23">
        <f t="shared" si="35"/>
        <v>-18.923531939262169</v>
      </c>
      <c r="DD47" s="23">
        <f t="shared" si="36"/>
        <v>-49.872297281264608</v>
      </c>
      <c r="DE47" s="58">
        <f t="shared" si="37"/>
        <v>6.8737039205178235E-2</v>
      </c>
      <c r="DF47" s="58">
        <f t="shared" si="38"/>
        <v>-8.8919355274044225</v>
      </c>
      <c r="DG47" s="58">
        <f t="shared" si="39"/>
        <v>-54.204713714986099</v>
      </c>
      <c r="DH47" s="23">
        <f t="shared" si="40"/>
        <v>-1.9807378718508897</v>
      </c>
      <c r="DI47" s="23">
        <f t="shared" si="41"/>
        <v>-4.5344136585984423</v>
      </c>
      <c r="DJ47" s="23">
        <f t="shared" si="42"/>
        <v>4.8918407707480007</v>
      </c>
      <c r="DK47" s="58">
        <f t="shared" si="56"/>
        <v>-31.483458083259912</v>
      </c>
      <c r="DL47" s="58">
        <f t="shared" si="57"/>
        <v>-2.7854324305772091</v>
      </c>
      <c r="DM47" s="58">
        <f t="shared" si="58"/>
        <v>-0.66611216717859012</v>
      </c>
      <c r="DN47" s="58">
        <f t="shared" si="59"/>
        <v>4.4695622533098733</v>
      </c>
    </row>
    <row r="48" spans="1:118" s="10" customFormat="1" ht="17" x14ac:dyDescent="0.2">
      <c r="A48" s="23"/>
      <c r="B48" s="23"/>
      <c r="C48" s="56" t="s">
        <v>78</v>
      </c>
      <c r="D48" s="56">
        <v>114395.14733333333</v>
      </c>
      <c r="E48" s="56">
        <f t="shared" si="43"/>
        <v>190.82218510343941</v>
      </c>
      <c r="F48" s="58">
        <v>68277.592666666664</v>
      </c>
      <c r="G48" s="52">
        <f t="shared" si="60"/>
        <v>147.42263310167095</v>
      </c>
      <c r="H48" s="36">
        <v>-0.40313250010145324</v>
      </c>
      <c r="I48" s="36">
        <v>4.9461194916945554E-3</v>
      </c>
      <c r="J48" s="36">
        <v>-0.14215746479632194</v>
      </c>
      <c r="K48" s="36">
        <v>3.2717002411121192E-3</v>
      </c>
      <c r="L48" s="36">
        <v>-9.4287717058738951E-2</v>
      </c>
      <c r="M48" s="36">
        <v>4.8835003587543143E-3</v>
      </c>
      <c r="N48" s="41">
        <v>-67.709568000000004</v>
      </c>
      <c r="O48" s="41">
        <v>-70.238855000000001</v>
      </c>
      <c r="P48" s="41">
        <v>-65.239052000000001</v>
      </c>
      <c r="Q48" s="41">
        <v>-60.549829000000003</v>
      </c>
      <c r="R48" s="41">
        <v>-63.508279000000002</v>
      </c>
      <c r="S48" s="41">
        <v>-57.594616000000002</v>
      </c>
      <c r="T48" s="79">
        <f t="shared" si="44"/>
        <v>2.5292869999999965</v>
      </c>
      <c r="U48" s="79">
        <f t="shared" si="45"/>
        <v>2.4705160000000035</v>
      </c>
      <c r="V48" s="79">
        <f t="shared" si="46"/>
        <v>2.9584499999999991</v>
      </c>
      <c r="W48" s="79">
        <f t="shared" si="47"/>
        <v>2.9552130000000005</v>
      </c>
      <c r="X48" s="36">
        <v>71.464749503799638</v>
      </c>
      <c r="Y48" s="36">
        <v>0.31162162754785128</v>
      </c>
      <c r="Z48" s="36">
        <v>71.618143589427618</v>
      </c>
      <c r="AA48" s="36">
        <v>0.42994035190383101</v>
      </c>
      <c r="AB48" s="36">
        <v>37.05266666666666</v>
      </c>
      <c r="AC48" s="36">
        <v>2.9647968452042956</v>
      </c>
      <c r="AD48" s="37" t="s">
        <v>101</v>
      </c>
      <c r="AE48" s="23">
        <v>66134.03333333334</v>
      </c>
      <c r="AF48" s="56">
        <f t="shared" si="48"/>
        <v>145.0900293721397</v>
      </c>
      <c r="AG48" s="25">
        <v>-0.42187636544846469</v>
      </c>
      <c r="AH48" s="25">
        <v>2.1140982141981467E-3</v>
      </c>
      <c r="AI48" s="25">
        <v>-0.17971835702058173</v>
      </c>
      <c r="AJ48" s="25">
        <v>5.5438413129247858E-3</v>
      </c>
      <c r="AK48" s="25">
        <v>-0.14009969319157559</v>
      </c>
      <c r="AL48" s="25">
        <v>3.8318312681393739E-3</v>
      </c>
      <c r="AM48" s="41">
        <v>-106.920592</v>
      </c>
      <c r="AN48" s="41">
        <v>-110.243172</v>
      </c>
      <c r="AO48" s="41">
        <v>-103.48950499999999</v>
      </c>
      <c r="AP48" s="41">
        <v>-100.424588</v>
      </c>
      <c r="AQ48" s="41">
        <v>-103.646051</v>
      </c>
      <c r="AR48" s="41">
        <v>-97.061549999999997</v>
      </c>
      <c r="AS48" s="79">
        <f t="shared" si="49"/>
        <v>3.3225800000000021</v>
      </c>
      <c r="AT48" s="79">
        <f t="shared" si="27"/>
        <v>3.4310870000000051</v>
      </c>
      <c r="AU48" s="79">
        <f t="shared" si="28"/>
        <v>3.221463</v>
      </c>
      <c r="AV48" s="79">
        <f t="shared" si="50"/>
        <v>3.3630380000000031</v>
      </c>
      <c r="AW48" s="25">
        <v>66.199837168142707</v>
      </c>
      <c r="AX48" s="25">
        <v>0.30028714106605742</v>
      </c>
      <c r="AY48" s="25">
        <v>66.487114493827988</v>
      </c>
      <c r="AZ48" s="25">
        <v>0.33829635959171911</v>
      </c>
      <c r="BA48" s="25">
        <v>18.215000000000003</v>
      </c>
      <c r="BB48" s="25">
        <v>2.3654183562321416</v>
      </c>
      <c r="BC48" s="24" t="s">
        <v>101</v>
      </c>
      <c r="BD48" s="58">
        <v>66748.607333333333</v>
      </c>
      <c r="BE48" s="52">
        <f t="shared" si="51"/>
        <v>145.76262073384888</v>
      </c>
      <c r="BF48" s="36">
        <v>-0.41650231343997574</v>
      </c>
      <c r="BG48" s="36">
        <v>2.9316573170751546E-3</v>
      </c>
      <c r="BH48" s="36">
        <v>-0.23425727130615201</v>
      </c>
      <c r="BI48" s="36">
        <v>1.9252964466232501E-3</v>
      </c>
      <c r="BJ48" s="36">
        <v>-0.12260617163011543</v>
      </c>
      <c r="BK48" s="36">
        <v>6.5006539142528188E-3</v>
      </c>
      <c r="BL48" s="41">
        <v>-123.107609</v>
      </c>
      <c r="BM48" s="41">
        <v>-127.177234</v>
      </c>
      <c r="BN48" s="41">
        <v>-119.123172</v>
      </c>
      <c r="BO48" s="41">
        <v>-104.541158</v>
      </c>
      <c r="BP48" s="41">
        <v>-109.321127</v>
      </c>
      <c r="BQ48" s="41">
        <v>-99.747647000000001</v>
      </c>
      <c r="BR48" s="79">
        <f t="shared" si="52"/>
        <v>4.069625000000002</v>
      </c>
      <c r="BS48" s="79">
        <f t="shared" si="29"/>
        <v>3.9844369999999998</v>
      </c>
      <c r="BT48" s="79">
        <f t="shared" si="30"/>
        <v>4.7799690000000084</v>
      </c>
      <c r="BU48" s="79">
        <f t="shared" si="53"/>
        <v>4.7935109999999952</v>
      </c>
      <c r="BV48" s="36">
        <v>65.877145031621978</v>
      </c>
      <c r="BW48" s="36">
        <v>0.33141322237297843</v>
      </c>
      <c r="BX48" s="36">
        <v>66.656812813918464</v>
      </c>
      <c r="BY48" s="36">
        <v>0.40253414184394742</v>
      </c>
      <c r="BZ48" s="36">
        <v>26.188000000000006</v>
      </c>
      <c r="CA48" s="36">
        <v>0.87244025583418383</v>
      </c>
      <c r="CB48" s="37" t="s">
        <v>101</v>
      </c>
      <c r="CC48" s="23">
        <v>73153.686999999991</v>
      </c>
      <c r="CD48" s="56">
        <f t="shared" si="54"/>
        <v>152.59600841075314</v>
      </c>
      <c r="CE48" s="25">
        <v>-0.36051082612015373</v>
      </c>
      <c r="CF48" s="25">
        <v>3.001247263043716E-3</v>
      </c>
      <c r="CG48" s="25">
        <v>-0.1827315943443196</v>
      </c>
      <c r="CH48" s="25">
        <v>3.0348306910038753E-3</v>
      </c>
      <c r="CI48" s="25">
        <v>-0.20874154482815785</v>
      </c>
      <c r="CJ48" s="25">
        <v>6.6274111302313749E-3</v>
      </c>
      <c r="CK48" s="41">
        <v>-157.08167599999999</v>
      </c>
      <c r="CL48" s="41">
        <v>-162.95517100000001</v>
      </c>
      <c r="CM48" s="41">
        <v>-151.286585</v>
      </c>
      <c r="CN48" s="41">
        <v>-162.02796000000001</v>
      </c>
      <c r="CO48" s="41">
        <v>-169.14801299999999</v>
      </c>
      <c r="CP48" s="41">
        <v>-155.04433299999999</v>
      </c>
      <c r="CQ48" s="79">
        <f t="shared" si="31"/>
        <v>5.8734950000000197</v>
      </c>
      <c r="CR48" s="79">
        <f t="shared" si="32"/>
        <v>5.7950909999999851</v>
      </c>
      <c r="CS48" s="79">
        <f t="shared" si="33"/>
        <v>7.1200529999999844</v>
      </c>
      <c r="CT48" s="79">
        <f t="shared" si="34"/>
        <v>6.9836270000000127</v>
      </c>
      <c r="CU48" s="25">
        <v>69.428176290350848</v>
      </c>
      <c r="CV48" s="25">
        <v>5.7096356678286143E-2</v>
      </c>
      <c r="CW48" s="25">
        <v>67.088082858578318</v>
      </c>
      <c r="CX48" s="25">
        <v>0.12989819397480626</v>
      </c>
      <c r="CY48" s="25">
        <v>30.070666666666671</v>
      </c>
      <c r="CZ48" s="25">
        <v>0.85966408168152442</v>
      </c>
      <c r="DA48" s="24" t="s">
        <v>101</v>
      </c>
      <c r="DB48" s="23">
        <f t="shared" si="55"/>
        <v>-57.91061021095274</v>
      </c>
      <c r="DC48" s="23">
        <f t="shared" si="35"/>
        <v>-15.139288604013712</v>
      </c>
      <c r="DD48" s="23">
        <f t="shared" si="36"/>
        <v>-27.597048855038675</v>
      </c>
      <c r="DE48" s="58">
        <f t="shared" si="37"/>
        <v>-65.854453527853877</v>
      </c>
      <c r="DF48" s="58">
        <f t="shared" si="38"/>
        <v>-4.0991654354608809</v>
      </c>
      <c r="DG48" s="58">
        <f t="shared" si="39"/>
        <v>-54.989635756665344</v>
      </c>
      <c r="DH48" s="23">
        <f t="shared" si="40"/>
        <v>-5.2649123356569305</v>
      </c>
      <c r="DI48" s="23">
        <f t="shared" si="41"/>
        <v>-0.32269213652072892</v>
      </c>
      <c r="DJ48" s="23">
        <f t="shared" si="42"/>
        <v>3.5510312587288695</v>
      </c>
      <c r="DK48" s="58">
        <f t="shared" si="56"/>
        <v>-22.743451961962787</v>
      </c>
      <c r="DL48" s="58">
        <f t="shared" si="57"/>
        <v>-1.5822561844507026</v>
      </c>
      <c r="DM48" s="58">
        <f t="shared" si="58"/>
        <v>0.46356828558085061</v>
      </c>
      <c r="DN48" s="58">
        <f t="shared" si="59"/>
        <v>4.6880247092850347</v>
      </c>
    </row>
    <row r="49" spans="1:118" s="10" customFormat="1" ht="17" x14ac:dyDescent="0.2">
      <c r="A49" s="23"/>
      <c r="B49" s="23"/>
      <c r="C49" s="56" t="s">
        <v>79</v>
      </c>
      <c r="D49" s="56">
        <v>111927.31566666666</v>
      </c>
      <c r="E49" s="56">
        <f t="shared" si="43"/>
        <v>188.75267179755068</v>
      </c>
      <c r="F49" s="58">
        <v>69257.090666666671</v>
      </c>
      <c r="G49" s="52">
        <f t="shared" si="60"/>
        <v>148.47631679000912</v>
      </c>
      <c r="H49" s="36">
        <v>-0.38119150562355314</v>
      </c>
      <c r="I49" s="36">
        <v>8.2038874872975651E-3</v>
      </c>
      <c r="J49" s="36">
        <v>-0.1465064549733435</v>
      </c>
      <c r="K49" s="36">
        <v>2.7223407737873334E-3</v>
      </c>
      <c r="L49" s="36">
        <v>-5.982823230686992E-2</v>
      </c>
      <c r="M49" s="36">
        <v>9.4746604127496489E-4</v>
      </c>
      <c r="N49" s="41">
        <v>-55.498964999999998</v>
      </c>
      <c r="O49" s="41">
        <v>-56.449356000000002</v>
      </c>
      <c r="P49" s="41">
        <v>-54.544063999999999</v>
      </c>
      <c r="Q49" s="41">
        <v>-43.202421000000001</v>
      </c>
      <c r="R49" s="41">
        <v>-43.884281999999999</v>
      </c>
      <c r="S49" s="41">
        <v>-42.529536</v>
      </c>
      <c r="T49" s="79">
        <f t="shared" si="44"/>
        <v>0.95039100000000332</v>
      </c>
      <c r="U49" s="79">
        <f t="shared" si="45"/>
        <v>0.95490099999999956</v>
      </c>
      <c r="V49" s="79">
        <f t="shared" si="46"/>
        <v>0.68186099999999783</v>
      </c>
      <c r="W49" s="79">
        <f t="shared" si="47"/>
        <v>0.67288500000000084</v>
      </c>
      <c r="X49" s="36">
        <v>9.4549763265578033</v>
      </c>
      <c r="Y49" s="36">
        <v>0.33065616030445855</v>
      </c>
      <c r="Z49" s="36">
        <v>7.255471125352325</v>
      </c>
      <c r="AA49" s="36">
        <v>0.35218762580181873</v>
      </c>
      <c r="AB49" s="36">
        <v>44.054333333333339</v>
      </c>
      <c r="AC49" s="36">
        <v>1.0070632221133551</v>
      </c>
      <c r="AD49" s="37" t="s">
        <v>101</v>
      </c>
      <c r="AE49" s="23">
        <v>70672.94266666667</v>
      </c>
      <c r="AF49" s="56">
        <f t="shared" si="48"/>
        <v>149.98632049790484</v>
      </c>
      <c r="AG49" s="25">
        <v>-0.36855769115914044</v>
      </c>
      <c r="AH49" s="25">
        <v>4.7412018810634726E-3</v>
      </c>
      <c r="AI49" s="25">
        <v>-0.16885827069099935</v>
      </c>
      <c r="AJ49" s="25">
        <v>1.3109713344467908E-2</v>
      </c>
      <c r="AK49" s="25">
        <v>-0.11642307489757518</v>
      </c>
      <c r="AL49" s="25">
        <v>4.8504933183902655E-3</v>
      </c>
      <c r="AM49" s="41">
        <v>-89.011379000000005</v>
      </c>
      <c r="AN49" s="41">
        <v>-95.126217999999994</v>
      </c>
      <c r="AO49" s="41">
        <v>-83.071856999999994</v>
      </c>
      <c r="AP49" s="41">
        <v>-80.756598999999994</v>
      </c>
      <c r="AQ49" s="41">
        <v>-85.421887999999996</v>
      </c>
      <c r="AR49" s="41">
        <v>-76.145499000000001</v>
      </c>
      <c r="AS49" s="79">
        <f t="shared" si="49"/>
        <v>6.1148389999999893</v>
      </c>
      <c r="AT49" s="79">
        <f t="shared" si="27"/>
        <v>5.9395220000000108</v>
      </c>
      <c r="AU49" s="79">
        <f t="shared" si="28"/>
        <v>4.6652890000000014</v>
      </c>
      <c r="AV49" s="79">
        <f t="shared" si="50"/>
        <v>4.6110999999999933</v>
      </c>
      <c r="AW49" s="25">
        <v>10.538487939954214</v>
      </c>
      <c r="AX49" s="25">
        <v>0.63974128298836808</v>
      </c>
      <c r="AY49" s="25">
        <v>8.1340504447134787</v>
      </c>
      <c r="AZ49" s="25">
        <v>0.73457643869451461</v>
      </c>
      <c r="BA49" s="25">
        <v>16.878</v>
      </c>
      <c r="BB49" s="25">
        <v>1.6989399636243716</v>
      </c>
      <c r="BC49" s="24" t="s">
        <v>101</v>
      </c>
      <c r="BD49" s="58">
        <v>69516.313000000009</v>
      </c>
      <c r="BE49" s="52">
        <f t="shared" si="51"/>
        <v>148.75392323884023</v>
      </c>
      <c r="BF49" s="36">
        <v>-0.3788938783910259</v>
      </c>
      <c r="BG49" s="36">
        <v>4.2440360095362039E-3</v>
      </c>
      <c r="BH49" s="36">
        <v>-0.19586808235877595</v>
      </c>
      <c r="BI49" s="36">
        <v>8.8903852397148701E-3</v>
      </c>
      <c r="BJ49" s="36">
        <v>-0.14846511655734465</v>
      </c>
      <c r="BK49" s="36">
        <v>8.4409033395619459E-3</v>
      </c>
      <c r="BL49" s="41">
        <v>-120.063799</v>
      </c>
      <c r="BM49" s="41">
        <v>-127.299014</v>
      </c>
      <c r="BN49" s="41">
        <v>-112.82396900000001</v>
      </c>
      <c r="BO49" s="41">
        <v>-112.031722</v>
      </c>
      <c r="BP49" s="41">
        <v>-119.690342</v>
      </c>
      <c r="BQ49" s="41">
        <v>-104.548993</v>
      </c>
      <c r="BR49" s="79">
        <f t="shared" si="52"/>
        <v>7.2352149999999966</v>
      </c>
      <c r="BS49" s="79">
        <f t="shared" si="29"/>
        <v>7.2398299999999978</v>
      </c>
      <c r="BT49" s="79">
        <f t="shared" si="30"/>
        <v>7.6586199999999991</v>
      </c>
      <c r="BU49" s="79">
        <f t="shared" si="53"/>
        <v>7.4827290000000062</v>
      </c>
      <c r="BV49" s="36">
        <v>8.4912237656272307</v>
      </c>
      <c r="BW49" s="36">
        <v>0.67619630512989504</v>
      </c>
      <c r="BX49" s="36">
        <v>8.1136620259333085</v>
      </c>
      <c r="BY49" s="36">
        <v>0.63460995374458362</v>
      </c>
      <c r="BZ49" s="36">
        <v>47.958999999999982</v>
      </c>
      <c r="CA49" s="36">
        <v>9.2945200521598039</v>
      </c>
      <c r="CB49" s="37" t="s">
        <v>100</v>
      </c>
      <c r="CC49" s="23">
        <v>77920.32666666666</v>
      </c>
      <c r="CD49" s="56">
        <f t="shared" si="54"/>
        <v>157.48907997912255</v>
      </c>
      <c r="CE49" s="25">
        <v>-0.30380014677308714</v>
      </c>
      <c r="CF49" s="25">
        <v>6.2854502763732079E-3</v>
      </c>
      <c r="CG49" s="25">
        <v>-0.18560238081222477</v>
      </c>
      <c r="CH49" s="25">
        <v>4.4836309544406486E-3</v>
      </c>
      <c r="CI49" s="25">
        <v>-0.12007137052289035</v>
      </c>
      <c r="CJ49" s="25">
        <v>6.8029038202428388E-3</v>
      </c>
      <c r="CK49" s="41">
        <v>-98.231076000000002</v>
      </c>
      <c r="CL49" s="41">
        <v>-102.35336100000001</v>
      </c>
      <c r="CM49" s="41">
        <v>-93.951291999999995</v>
      </c>
      <c r="CN49" s="41">
        <v>-87.711888000000002</v>
      </c>
      <c r="CO49" s="41">
        <v>-92.354592999999994</v>
      </c>
      <c r="CP49" s="41">
        <v>-82.892610000000005</v>
      </c>
      <c r="CQ49" s="79">
        <f t="shared" si="31"/>
        <v>4.1222850000000051</v>
      </c>
      <c r="CR49" s="79">
        <f t="shared" si="32"/>
        <v>4.2797840000000065</v>
      </c>
      <c r="CS49" s="79">
        <f t="shared" si="33"/>
        <v>4.6427049999999923</v>
      </c>
      <c r="CT49" s="79">
        <f t="shared" si="34"/>
        <v>4.8192779999999971</v>
      </c>
      <c r="CU49" s="25">
        <v>14.625558831007453</v>
      </c>
      <c r="CV49" s="25">
        <v>0.35881167917224394</v>
      </c>
      <c r="CW49" s="25">
        <v>13.872929568085333</v>
      </c>
      <c r="CX49" s="25">
        <v>0.37202526583050066</v>
      </c>
      <c r="CY49" s="25">
        <v>60.342333333333329</v>
      </c>
      <c r="CZ49" s="25">
        <v>7.4309157129745769</v>
      </c>
      <c r="DA49" s="24" t="s">
        <v>100</v>
      </c>
      <c r="DB49" s="23">
        <f t="shared" si="55"/>
        <v>-60.383854005205336</v>
      </c>
      <c r="DC49" s="23">
        <f t="shared" si="35"/>
        <v>-34.885899251150789</v>
      </c>
      <c r="DD49" s="23">
        <f t="shared" si="36"/>
        <v>18.184268015707218</v>
      </c>
      <c r="DE49" s="58">
        <f t="shared" si="37"/>
        <v>-86.926096109289787</v>
      </c>
      <c r="DF49" s="58">
        <f t="shared" si="38"/>
        <v>-38.727637601479493</v>
      </c>
      <c r="DG49" s="58">
        <f t="shared" si="39"/>
        <v>21.707989099730163</v>
      </c>
      <c r="DH49" s="23">
        <f t="shared" si="40"/>
        <v>1.0835116133964107</v>
      </c>
      <c r="DI49" s="23">
        <f t="shared" si="41"/>
        <v>-2.0472641743269833</v>
      </c>
      <c r="DJ49" s="23">
        <f t="shared" si="42"/>
        <v>6.1343350653802222</v>
      </c>
      <c r="DK49" s="58">
        <f t="shared" si="56"/>
        <v>-21.338164182778044</v>
      </c>
      <c r="DL49" s="58">
        <f t="shared" si="57"/>
        <v>1.0169997077926756</v>
      </c>
      <c r="DM49" s="58">
        <f t="shared" si="58"/>
        <v>-0.82167310656962711</v>
      </c>
      <c r="DN49" s="58">
        <f t="shared" si="59"/>
        <v>5.8722194010689037</v>
      </c>
    </row>
    <row r="50" spans="1:118" s="10" customFormat="1" ht="17" x14ac:dyDescent="0.2">
      <c r="A50" s="23"/>
      <c r="B50" s="23"/>
      <c r="C50" s="56" t="s">
        <v>80</v>
      </c>
      <c r="D50" s="56">
        <v>102140.18133333333</v>
      </c>
      <c r="E50" s="56">
        <f t="shared" si="43"/>
        <v>180.31147909937701</v>
      </c>
      <c r="F50" s="58">
        <v>66734.043333333335</v>
      </c>
      <c r="G50" s="52">
        <f t="shared" si="60"/>
        <v>145.74671776070119</v>
      </c>
      <c r="H50" s="36">
        <v>-0.3466340650326753</v>
      </c>
      <c r="I50" s="36">
        <v>4.1105915360311746E-3</v>
      </c>
      <c r="J50" s="36">
        <v>-0.31357070966118278</v>
      </c>
      <c r="K50" s="36">
        <v>4.6837379072765329E-3</v>
      </c>
      <c r="L50" s="36">
        <v>-0.1051301397476276</v>
      </c>
      <c r="M50" s="36">
        <v>1.6738135250582969E-2</v>
      </c>
      <c r="N50" s="41">
        <v>-155.97832600000001</v>
      </c>
      <c r="O50" s="41">
        <v>-168.69005200000001</v>
      </c>
      <c r="P50" s="41">
        <v>-144.027221</v>
      </c>
      <c r="Q50" s="41">
        <v>-120.030342</v>
      </c>
      <c r="R50" s="41">
        <v>-134.498043</v>
      </c>
      <c r="S50" s="41">
        <v>-106.349884</v>
      </c>
      <c r="T50" s="79">
        <f t="shared" si="44"/>
        <v>12.711725999999999</v>
      </c>
      <c r="U50" s="79">
        <f t="shared" si="45"/>
        <v>11.951105000000013</v>
      </c>
      <c r="V50" s="79">
        <f t="shared" si="46"/>
        <v>14.467700999999991</v>
      </c>
      <c r="W50" s="79">
        <f t="shared" si="47"/>
        <v>13.680458000000002</v>
      </c>
      <c r="X50" s="36">
        <v>53.13153973463028</v>
      </c>
      <c r="Y50" s="36">
        <v>0.34618368116164089</v>
      </c>
      <c r="Z50" s="36">
        <v>55.021735554080443</v>
      </c>
      <c r="AA50" s="36">
        <v>0.37866400048079596</v>
      </c>
      <c r="AB50" s="36">
        <v>38.884666666666654</v>
      </c>
      <c r="AC50" s="36">
        <v>0.50037219480435313</v>
      </c>
      <c r="AD50" s="37" t="s">
        <v>101</v>
      </c>
      <c r="AE50" s="23">
        <v>63111.571333333333</v>
      </c>
      <c r="AF50" s="56">
        <f t="shared" si="48"/>
        <v>141.73580030462847</v>
      </c>
      <c r="AG50" s="25">
        <v>-0.38209956036845266</v>
      </c>
      <c r="AH50" s="25">
        <v>4.1877033806806485E-3</v>
      </c>
      <c r="AI50" s="25">
        <v>-0.37571290046947697</v>
      </c>
      <c r="AJ50" s="25">
        <v>9.7467898647541282E-3</v>
      </c>
      <c r="AK50" s="25">
        <v>-0.14624936356969823</v>
      </c>
      <c r="AL50" s="25">
        <v>8.3414449879208787E-3</v>
      </c>
      <c r="AM50" s="41">
        <v>-236.833932</v>
      </c>
      <c r="AN50" s="41">
        <v>-249.17291700000001</v>
      </c>
      <c r="AO50" s="41">
        <v>-224.98091299999999</v>
      </c>
      <c r="AP50" s="41">
        <v>-192.17871500000001</v>
      </c>
      <c r="AQ50" s="41">
        <v>-203.83679000000001</v>
      </c>
      <c r="AR50" s="41">
        <v>-180.92966999999999</v>
      </c>
      <c r="AS50" s="79">
        <f t="shared" si="49"/>
        <v>12.338985000000008</v>
      </c>
      <c r="AT50" s="79">
        <f t="shared" si="27"/>
        <v>11.853019000000018</v>
      </c>
      <c r="AU50" s="79">
        <f t="shared" si="28"/>
        <v>11.658074999999997</v>
      </c>
      <c r="AV50" s="79">
        <f t="shared" si="50"/>
        <v>11.249045000000024</v>
      </c>
      <c r="AW50" s="25">
        <v>55.13932764226962</v>
      </c>
      <c r="AX50" s="25">
        <v>0.63288248329658803</v>
      </c>
      <c r="AY50" s="25">
        <v>56.375632786511403</v>
      </c>
      <c r="AZ50" s="25">
        <v>0.62806120770790008</v>
      </c>
      <c r="BA50" s="25">
        <v>36.067666666666675</v>
      </c>
      <c r="BB50" s="25">
        <v>1.4948904084692392</v>
      </c>
      <c r="BC50" s="24" t="s">
        <v>101</v>
      </c>
      <c r="BD50" s="58">
        <v>62500.525666666661</v>
      </c>
      <c r="BE50" s="52">
        <f t="shared" si="51"/>
        <v>141.04798903700737</v>
      </c>
      <c r="BF50" s="36">
        <v>-0.38808348162692607</v>
      </c>
      <c r="BG50" s="36">
        <v>3.4659067554638021E-3</v>
      </c>
      <c r="BH50" s="36">
        <v>-0.37965930307668971</v>
      </c>
      <c r="BI50" s="36">
        <v>7.5634096808705805E-3</v>
      </c>
      <c r="BJ50" s="36">
        <v>-0.12594980023154037</v>
      </c>
      <c r="BK50" s="36">
        <v>6.9905170310657636E-3</v>
      </c>
      <c r="BL50" s="41">
        <v>-219.99834300000001</v>
      </c>
      <c r="BM50" s="41">
        <v>-229.21532999999999</v>
      </c>
      <c r="BN50" s="41">
        <v>-211.384602</v>
      </c>
      <c r="BO50" s="41">
        <v>-171.98294899999999</v>
      </c>
      <c r="BP50" s="41">
        <v>-180.722047</v>
      </c>
      <c r="BQ50" s="41">
        <v>-163.90635900000001</v>
      </c>
      <c r="BR50" s="79">
        <f t="shared" si="52"/>
        <v>9.2169869999999889</v>
      </c>
      <c r="BS50" s="79">
        <f t="shared" si="29"/>
        <v>8.6137410000000045</v>
      </c>
      <c r="BT50" s="79">
        <f t="shared" si="30"/>
        <v>8.7390980000000127</v>
      </c>
      <c r="BU50" s="79">
        <f t="shared" si="53"/>
        <v>8.0765899999999817</v>
      </c>
      <c r="BV50" s="36">
        <v>53.567461223524184</v>
      </c>
      <c r="BW50" s="36">
        <v>6.0634968032657291E-2</v>
      </c>
      <c r="BX50" s="36">
        <v>54.456203982902075</v>
      </c>
      <c r="BY50" s="36">
        <v>3.0235059793498959E-2</v>
      </c>
      <c r="BZ50" s="36">
        <v>55.598333333333336</v>
      </c>
      <c r="CA50" s="36">
        <v>0.74383421091891122</v>
      </c>
      <c r="CB50" s="37" t="s">
        <v>100</v>
      </c>
      <c r="CC50" s="23">
        <v>72245.319333333333</v>
      </c>
      <c r="CD50" s="56">
        <f t="shared" si="54"/>
        <v>151.64563750502336</v>
      </c>
      <c r="CE50" s="25">
        <v>-0.29268551757191075</v>
      </c>
      <c r="CF50" s="25">
        <v>4.6578420834958917E-4</v>
      </c>
      <c r="CG50" s="25">
        <v>-0.37992113119308329</v>
      </c>
      <c r="CH50" s="25">
        <v>7.0536252036576888E-3</v>
      </c>
      <c r="CI50" s="25">
        <v>-0.19787300717742615</v>
      </c>
      <c r="CJ50" s="25">
        <v>5.9667734191139968E-3</v>
      </c>
      <c r="CK50" s="41">
        <v>-300.37476900000001</v>
      </c>
      <c r="CL50" s="41">
        <v>-311.48563999999999</v>
      </c>
      <c r="CM50" s="41">
        <v>-290.03516000000002</v>
      </c>
      <c r="CN50" s="41">
        <v>-261.48261200000002</v>
      </c>
      <c r="CO50" s="41">
        <v>-271.94075299999997</v>
      </c>
      <c r="CP50" s="41">
        <v>-251.50527600000001</v>
      </c>
      <c r="CQ50" s="79">
        <f t="shared" si="31"/>
        <v>11.110870999999975</v>
      </c>
      <c r="CR50" s="79">
        <f t="shared" si="32"/>
        <v>10.339608999999996</v>
      </c>
      <c r="CS50" s="79">
        <f t="shared" si="33"/>
        <v>10.458140999999955</v>
      </c>
      <c r="CT50" s="79">
        <f t="shared" si="34"/>
        <v>9.9773360000000082</v>
      </c>
      <c r="CU50" s="25">
        <v>50.608664042108252</v>
      </c>
      <c r="CV50" s="25">
        <v>0.27033185074371763</v>
      </c>
      <c r="CW50" s="25">
        <v>49.738637597473392</v>
      </c>
      <c r="CX50" s="25">
        <v>0.2939369333885975</v>
      </c>
      <c r="CY50" s="25">
        <v>62.126333333333342</v>
      </c>
      <c r="CZ50" s="25">
        <v>3.8206423979918944</v>
      </c>
      <c r="DA50" s="24" t="s">
        <v>100</v>
      </c>
      <c r="DB50" s="23">
        <f t="shared" si="55"/>
        <v>-51.837718786647315</v>
      </c>
      <c r="DC50" s="23">
        <f t="shared" si="35"/>
        <v>7.1086051132233861</v>
      </c>
      <c r="DD50" s="23">
        <f t="shared" si="36"/>
        <v>-36.535014265993816</v>
      </c>
      <c r="DE50" s="58">
        <f t="shared" si="37"/>
        <v>-60.108445746159752</v>
      </c>
      <c r="DF50" s="58">
        <f t="shared" si="38"/>
        <v>10.508846414130732</v>
      </c>
      <c r="DG50" s="58">
        <f t="shared" si="39"/>
        <v>-52.039846694337143</v>
      </c>
      <c r="DH50" s="23">
        <f t="shared" si="40"/>
        <v>2.0077879076393401</v>
      </c>
      <c r="DI50" s="23">
        <f t="shared" si="41"/>
        <v>-1.5718664187454365</v>
      </c>
      <c r="DJ50" s="23">
        <f t="shared" si="42"/>
        <v>-2.9587971814159317</v>
      </c>
      <c r="DK50" s="58">
        <f t="shared" si="56"/>
        <v>-19.169473575016138</v>
      </c>
      <c r="DL50" s="58">
        <f t="shared" si="57"/>
        <v>-2.7519778954186598</v>
      </c>
      <c r="DM50" s="58">
        <f t="shared" si="58"/>
        <v>-0.48527701973870285</v>
      </c>
      <c r="DN50" s="58">
        <f t="shared" si="59"/>
        <v>7.5135055383423008</v>
      </c>
    </row>
    <row r="51" spans="1:118" s="10" customFormat="1" ht="17" x14ac:dyDescent="0.2">
      <c r="A51" s="23"/>
      <c r="B51" s="23"/>
      <c r="C51" s="56" t="s">
        <v>81</v>
      </c>
      <c r="D51" s="56">
        <v>101489.12200000002</v>
      </c>
      <c r="E51" s="56">
        <f t="shared" si="43"/>
        <v>179.73589199910199</v>
      </c>
      <c r="F51" s="58">
        <v>65978.07166666667</v>
      </c>
      <c r="G51" s="52">
        <f t="shared" si="60"/>
        <v>144.91884792131992</v>
      </c>
      <c r="H51" s="36">
        <v>-0.34989416594976969</v>
      </c>
      <c r="I51" s="36">
        <v>2.4202278154294952E-3</v>
      </c>
      <c r="J51" s="36">
        <v>-0.16693021128205135</v>
      </c>
      <c r="K51" s="36">
        <v>1.640706713831116E-3</v>
      </c>
      <c r="L51" s="36">
        <v>2.1661582582391179E-2</v>
      </c>
      <c r="M51" s="36">
        <v>5.2730123297149399E-3</v>
      </c>
      <c r="N51" s="41">
        <v>-35.958230999999998</v>
      </c>
      <c r="O51" s="41">
        <v>-37.439112999999999</v>
      </c>
      <c r="P51" s="41">
        <v>-34.512829000000004</v>
      </c>
      <c r="Q51" s="41">
        <v>-11.911443999999999</v>
      </c>
      <c r="R51" s="41">
        <v>-13.831751000000001</v>
      </c>
      <c r="S51" s="41">
        <v>-10.021087</v>
      </c>
      <c r="T51" s="79">
        <f t="shared" si="44"/>
        <v>1.4808820000000011</v>
      </c>
      <c r="U51" s="79">
        <f t="shared" si="45"/>
        <v>1.4454019999999943</v>
      </c>
      <c r="V51" s="79">
        <f t="shared" si="46"/>
        <v>1.9203070000000011</v>
      </c>
      <c r="W51" s="79">
        <f t="shared" si="47"/>
        <v>1.8903569999999998</v>
      </c>
      <c r="X51" s="36">
        <v>46.359146936621435</v>
      </c>
      <c r="Y51" s="36">
        <v>0.45776955241127754</v>
      </c>
      <c r="Z51" s="36">
        <v>46.439905647224599</v>
      </c>
      <c r="AA51" s="36">
        <v>0.48936971229829934</v>
      </c>
      <c r="AB51" s="36">
        <v>48.774333333333324</v>
      </c>
      <c r="AC51" s="36">
        <v>2.4250464600360435</v>
      </c>
      <c r="AD51" s="37" t="s">
        <v>100</v>
      </c>
      <c r="AE51" s="23">
        <v>64272.780666666666</v>
      </c>
      <c r="AF51" s="56">
        <f t="shared" si="48"/>
        <v>143.03377747484126</v>
      </c>
      <c r="AG51" s="25">
        <v>-0.36667701160909544</v>
      </c>
      <c r="AH51" s="25">
        <v>6.9622795290737172E-3</v>
      </c>
      <c r="AI51" s="25">
        <v>-0.20217979713491438</v>
      </c>
      <c r="AJ51" s="25">
        <v>3.2403591842635228E-3</v>
      </c>
      <c r="AK51" s="25">
        <v>-0.13341474991476679</v>
      </c>
      <c r="AL51" s="25">
        <v>5.8192542552085438E-3</v>
      </c>
      <c r="AM51" s="41">
        <v>-113.52076700000001</v>
      </c>
      <c r="AN51" s="41">
        <v>-117.614746</v>
      </c>
      <c r="AO51" s="41">
        <v>-109.72092000000001</v>
      </c>
      <c r="AP51" s="41">
        <v>-102.07166599999999</v>
      </c>
      <c r="AQ51" s="41">
        <v>-106.89548499999999</v>
      </c>
      <c r="AR51" s="41">
        <v>-97.658615999999995</v>
      </c>
      <c r="AS51" s="79">
        <f t="shared" si="49"/>
        <v>4.0939789999999903</v>
      </c>
      <c r="AT51" s="79">
        <f t="shared" si="27"/>
        <v>3.7998469999999998</v>
      </c>
      <c r="AU51" s="79">
        <f t="shared" si="28"/>
        <v>4.8238190000000003</v>
      </c>
      <c r="AV51" s="79">
        <f t="shared" si="50"/>
        <v>4.4130499999999984</v>
      </c>
      <c r="AW51" s="25">
        <v>28.828070214668909</v>
      </c>
      <c r="AX51" s="25">
        <v>0.29960565278295453</v>
      </c>
      <c r="AY51" s="25">
        <v>28.827617969218096</v>
      </c>
      <c r="AZ51" s="25">
        <v>0.38100043467603856</v>
      </c>
      <c r="BA51" s="25">
        <v>41.5</v>
      </c>
      <c r="BB51" s="25">
        <v>5.2882677693172839</v>
      </c>
      <c r="BC51" s="24" t="s">
        <v>101</v>
      </c>
      <c r="BD51" s="58">
        <v>64135.061333333339</v>
      </c>
      <c r="BE51" s="52">
        <f t="shared" si="51"/>
        <v>142.88045378358709</v>
      </c>
      <c r="BF51" s="36">
        <v>-0.36803745088865569</v>
      </c>
      <c r="BG51" s="36">
        <v>6.2605790993086581E-3</v>
      </c>
      <c r="BH51" s="36">
        <v>-0.21432849534878606</v>
      </c>
      <c r="BI51" s="36">
        <v>4.6343486946850221E-3</v>
      </c>
      <c r="BJ51" s="36">
        <v>-0.13259567415093507</v>
      </c>
      <c r="BK51" s="36">
        <v>3.6042905401250727E-3</v>
      </c>
      <c r="BL51" s="41">
        <v>-119.210346</v>
      </c>
      <c r="BM51" s="41">
        <v>-122.478165</v>
      </c>
      <c r="BN51" s="41">
        <v>-115.942635</v>
      </c>
      <c r="BO51" s="41">
        <v>-105.481088</v>
      </c>
      <c r="BP51" s="41">
        <v>-108.732696</v>
      </c>
      <c r="BQ51" s="41">
        <v>-102.323353</v>
      </c>
      <c r="BR51" s="79">
        <f t="shared" si="52"/>
        <v>3.2678190000000029</v>
      </c>
      <c r="BS51" s="79">
        <f t="shared" si="29"/>
        <v>3.2677110000000056</v>
      </c>
      <c r="BT51" s="79">
        <f t="shared" si="30"/>
        <v>3.2516080000000045</v>
      </c>
      <c r="BU51" s="79">
        <f t="shared" si="53"/>
        <v>3.1577350000000024</v>
      </c>
      <c r="BV51" s="36">
        <v>27.711680543862801</v>
      </c>
      <c r="BW51" s="36">
        <v>0.37221452462716992</v>
      </c>
      <c r="BX51" s="36">
        <v>28.226509380066215</v>
      </c>
      <c r="BY51" s="36">
        <v>0.35967669587010082</v>
      </c>
      <c r="BZ51" s="36">
        <v>48.028333333333329</v>
      </c>
      <c r="CA51" s="36">
        <v>1.8381646643686065</v>
      </c>
      <c r="CB51" s="37" t="s">
        <v>100</v>
      </c>
      <c r="CC51" s="23">
        <v>71105.430666666667</v>
      </c>
      <c r="CD51" s="56">
        <f t="shared" si="54"/>
        <v>150.44454640350406</v>
      </c>
      <c r="CE51" s="25">
        <v>-0.29936769456456641</v>
      </c>
      <c r="CF51" s="25">
        <v>2.9761781709631394E-3</v>
      </c>
      <c r="CG51" s="25">
        <v>-0.27150195634645419</v>
      </c>
      <c r="CH51" s="25">
        <v>6.0317490929248955E-3</v>
      </c>
      <c r="CI51" s="25">
        <v>-0.20076158967514879</v>
      </c>
      <c r="CJ51" s="25">
        <v>7.7293873409632046E-3</v>
      </c>
      <c r="CK51" s="41">
        <v>-208.86267699999999</v>
      </c>
      <c r="CL51" s="41">
        <v>-217.70912100000001</v>
      </c>
      <c r="CM51" s="41">
        <v>-200.33200500000001</v>
      </c>
      <c r="CN51" s="41">
        <v>-194.918554</v>
      </c>
      <c r="CO51" s="41">
        <v>-204.62164200000001</v>
      </c>
      <c r="CP51" s="41">
        <v>-185.83628200000001</v>
      </c>
      <c r="CQ51" s="79">
        <f t="shared" si="31"/>
        <v>8.8464440000000195</v>
      </c>
      <c r="CR51" s="79">
        <f t="shared" si="32"/>
        <v>8.5306719999999814</v>
      </c>
      <c r="CS51" s="79">
        <f t="shared" si="33"/>
        <v>9.7030880000000082</v>
      </c>
      <c r="CT51" s="79">
        <f t="shared" si="34"/>
        <v>9.082271999999989</v>
      </c>
      <c r="CU51" s="25">
        <v>30.575056539789816</v>
      </c>
      <c r="CV51" s="25">
        <v>0.46664052865509442</v>
      </c>
      <c r="CW51" s="25">
        <v>29.415206216865752</v>
      </c>
      <c r="CX51" s="25">
        <v>0.48766979493900564</v>
      </c>
      <c r="CY51" s="25">
        <v>42.942999999999991</v>
      </c>
      <c r="CZ51" s="25">
        <v>1.6816013201707487</v>
      </c>
      <c r="DA51" s="24" t="s">
        <v>101</v>
      </c>
      <c r="DB51" s="23">
        <f t="shared" si="55"/>
        <v>-215.70175685227676</v>
      </c>
      <c r="DC51" s="23">
        <f t="shared" si="35"/>
        <v>-5.0119279056668065</v>
      </c>
      <c r="DD51" s="23">
        <f t="shared" si="36"/>
        <v>-75.205159625994199</v>
      </c>
      <c r="DE51" s="58">
        <f t="shared" si="37"/>
        <v>-756.92100806585665</v>
      </c>
      <c r="DF51" s="58">
        <f t="shared" si="38"/>
        <v>-3.3402237208511973</v>
      </c>
      <c r="DG51" s="58">
        <f t="shared" si="39"/>
        <v>-84.790048809507923</v>
      </c>
      <c r="DH51" s="23">
        <f t="shared" si="40"/>
        <v>-17.531076721952527</v>
      </c>
      <c r="DI51" s="23">
        <f t="shared" si="41"/>
        <v>-1.1163896708061074</v>
      </c>
      <c r="DJ51" s="23">
        <f t="shared" si="42"/>
        <v>2.8633759959270151</v>
      </c>
      <c r="DK51" s="58">
        <f t="shared" si="56"/>
        <v>-19.371225018292968</v>
      </c>
      <c r="DL51" s="58">
        <f t="shared" si="57"/>
        <v>-1.3007765887720255</v>
      </c>
      <c r="DM51" s="58">
        <f t="shared" si="58"/>
        <v>-0.10719404462427842</v>
      </c>
      <c r="DN51" s="58">
        <f t="shared" si="59"/>
        <v>5.2940009774702128</v>
      </c>
    </row>
    <row r="52" spans="1:118" s="10" customFormat="1" ht="17" x14ac:dyDescent="0.2">
      <c r="A52" s="23"/>
      <c r="B52" s="23"/>
      <c r="C52" s="56" t="s">
        <v>82</v>
      </c>
      <c r="D52" s="56">
        <v>117806.44266666665</v>
      </c>
      <c r="E52" s="56">
        <f t="shared" si="43"/>
        <v>193.64647003481349</v>
      </c>
      <c r="F52" s="58">
        <v>55869.03</v>
      </c>
      <c r="G52" s="52">
        <f t="shared" si="60"/>
        <v>133.35540701635907</v>
      </c>
      <c r="H52" s="36">
        <v>-0.52569025191870677</v>
      </c>
      <c r="I52" s="36">
        <v>8.7467272549477237E-3</v>
      </c>
      <c r="J52" s="36">
        <v>-0.17315622343039017</v>
      </c>
      <c r="K52" s="36">
        <v>3.52891443939799E-3</v>
      </c>
      <c r="L52" s="36">
        <v>-5.3100378379739827E-2</v>
      </c>
      <c r="M52" s="36">
        <v>7.6782892833662762E-3</v>
      </c>
      <c r="N52" s="41">
        <v>-62.186377999999998</v>
      </c>
      <c r="O52" s="41">
        <v>-65.597943999999998</v>
      </c>
      <c r="P52" s="41">
        <v>-58.918765999999998</v>
      </c>
      <c r="Q52" s="41">
        <v>-44.939354000000002</v>
      </c>
      <c r="R52" s="41">
        <v>-49.145319000000001</v>
      </c>
      <c r="S52" s="41">
        <v>-40.963728000000003</v>
      </c>
      <c r="T52" s="79">
        <f t="shared" si="44"/>
        <v>3.4115660000000005</v>
      </c>
      <c r="U52" s="79">
        <f t="shared" si="45"/>
        <v>3.2676119999999997</v>
      </c>
      <c r="V52" s="79">
        <f t="shared" si="46"/>
        <v>4.2059649999999991</v>
      </c>
      <c r="W52" s="79">
        <f t="shared" si="47"/>
        <v>3.9756259999999983</v>
      </c>
      <c r="X52" s="36">
        <v>50.058424841163266</v>
      </c>
      <c r="Y52" s="36">
        <v>3.849847280313265E-2</v>
      </c>
      <c r="Z52" s="36">
        <v>49.354852501548827</v>
      </c>
      <c r="AA52" s="36">
        <v>8.2321476762748064E-2</v>
      </c>
      <c r="AB52" s="36">
        <v>2.4403333333333266</v>
      </c>
      <c r="AC52" s="36">
        <v>0.16197633572016287</v>
      </c>
      <c r="AD52" s="37" t="s">
        <v>101</v>
      </c>
      <c r="AE52" s="23">
        <v>55218.983999999997</v>
      </c>
      <c r="AF52" s="56">
        <f t="shared" si="48"/>
        <v>132.5773303103685</v>
      </c>
      <c r="AG52" s="25">
        <v>-0.53121083417581383</v>
      </c>
      <c r="AH52" s="25">
        <v>7.4374396399297946E-3</v>
      </c>
      <c r="AI52" s="25">
        <v>-0.14251123971267007</v>
      </c>
      <c r="AJ52" s="25">
        <v>8.3801202906824482E-3</v>
      </c>
      <c r="AK52" s="25">
        <v>-7.9537716481070622E-2</v>
      </c>
      <c r="AL52" s="25">
        <v>4.1926074576905045E-3</v>
      </c>
      <c r="AM52" s="41">
        <v>-61.584167999999998</v>
      </c>
      <c r="AN52" s="41">
        <v>-65.128890999999996</v>
      </c>
      <c r="AO52" s="41">
        <v>-58.339351999999998</v>
      </c>
      <c r="AP52" s="41">
        <v>-52.474702000000001</v>
      </c>
      <c r="AQ52" s="41">
        <v>-55.330148000000001</v>
      </c>
      <c r="AR52" s="41">
        <v>-49.798420999999998</v>
      </c>
      <c r="AS52" s="79">
        <f t="shared" si="49"/>
        <v>3.5447229999999976</v>
      </c>
      <c r="AT52" s="79">
        <f t="shared" si="27"/>
        <v>3.2448160000000001</v>
      </c>
      <c r="AU52" s="79">
        <f t="shared" si="28"/>
        <v>2.8554460000000006</v>
      </c>
      <c r="AV52" s="79">
        <f t="shared" si="50"/>
        <v>2.676281000000003</v>
      </c>
      <c r="AW52" s="25">
        <v>49.577315699801375</v>
      </c>
      <c r="AX52" s="25">
        <v>0.21194457611050485</v>
      </c>
      <c r="AY52" s="25">
        <v>48.377645493256061</v>
      </c>
      <c r="AZ52" s="25">
        <v>0.21875852729108036</v>
      </c>
      <c r="BA52" s="25">
        <v>40.906333333333336</v>
      </c>
      <c r="BB52" s="25">
        <v>3.4993345557881925</v>
      </c>
      <c r="BC52" s="24" t="s">
        <v>101</v>
      </c>
      <c r="BD52" s="58">
        <v>52861.882999999994</v>
      </c>
      <c r="BE52" s="52">
        <f t="shared" si="51"/>
        <v>129.71684532546595</v>
      </c>
      <c r="BF52" s="36">
        <v>-0.55120713175907721</v>
      </c>
      <c r="BG52" s="36">
        <v>9.0831038258705789E-3</v>
      </c>
      <c r="BH52" s="36">
        <v>-0.12221471763597669</v>
      </c>
      <c r="BI52" s="36">
        <v>1.1052767241000077E-3</v>
      </c>
      <c r="BJ52" s="36">
        <v>-0.14657488160791685</v>
      </c>
      <c r="BK52" s="36">
        <v>7.9793449092891294E-3</v>
      </c>
      <c r="BL52" s="41">
        <v>-84.871920000000003</v>
      </c>
      <c r="BM52" s="41">
        <v>-89.172600000000003</v>
      </c>
      <c r="BN52" s="41">
        <v>-80.540751999999998</v>
      </c>
      <c r="BO52" s="41">
        <v>-88.924457000000004</v>
      </c>
      <c r="BP52" s="41">
        <v>-94.535281999999995</v>
      </c>
      <c r="BQ52" s="41">
        <v>-83.281771000000006</v>
      </c>
      <c r="BR52" s="79">
        <f t="shared" si="52"/>
        <v>4.3006799999999998</v>
      </c>
      <c r="BS52" s="79">
        <f t="shared" si="29"/>
        <v>4.3311680000000052</v>
      </c>
      <c r="BT52" s="79">
        <f t="shared" si="30"/>
        <v>5.6108249999999913</v>
      </c>
      <c r="BU52" s="79">
        <f t="shared" si="53"/>
        <v>5.6426859999999976</v>
      </c>
      <c r="BV52" s="36">
        <v>49.477692299431887</v>
      </c>
      <c r="BW52" s="36">
        <v>0.86890654509415666</v>
      </c>
      <c r="BX52" s="36">
        <v>48.789442279414232</v>
      </c>
      <c r="BY52" s="36">
        <v>0.89315653474660073</v>
      </c>
      <c r="BZ52" s="36">
        <v>76.093666666666664</v>
      </c>
      <c r="CA52" s="36">
        <v>3.9270305999996102</v>
      </c>
      <c r="CB52" s="37" t="s">
        <v>100</v>
      </c>
      <c r="CC52" s="23">
        <v>59142.343333333331</v>
      </c>
      <c r="CD52" s="56">
        <f t="shared" si="54"/>
        <v>137.20638678675277</v>
      </c>
      <c r="CE52" s="25">
        <v>-0.49790308469599892</v>
      </c>
      <c r="CF52" s="25">
        <v>7.7391930897427394E-3</v>
      </c>
      <c r="CG52" s="25">
        <v>-0.14690823089963725</v>
      </c>
      <c r="CH52" s="25">
        <v>9.0986562696675211E-3</v>
      </c>
      <c r="CI52" s="25">
        <v>-0.19092192407926556</v>
      </c>
      <c r="CJ52" s="25">
        <v>4.9764817733402647E-3</v>
      </c>
      <c r="CK52" s="41">
        <v>-123.453155</v>
      </c>
      <c r="CL52" s="41">
        <v>-129.52058600000001</v>
      </c>
      <c r="CM52" s="41">
        <v>-117.750924</v>
      </c>
      <c r="CN52" s="41">
        <v>-131.399304</v>
      </c>
      <c r="CO52" s="41">
        <v>-136.926401</v>
      </c>
      <c r="CP52" s="41">
        <v>-126.140902</v>
      </c>
      <c r="CQ52" s="79">
        <f t="shared" si="31"/>
        <v>6.0674310000000133</v>
      </c>
      <c r="CR52" s="79">
        <f t="shared" si="32"/>
        <v>5.7022309999999976</v>
      </c>
      <c r="CS52" s="79">
        <f t="shared" si="33"/>
        <v>5.5270969999999977</v>
      </c>
      <c r="CT52" s="79">
        <f t="shared" si="34"/>
        <v>5.2584020000000038</v>
      </c>
      <c r="CU52" s="25">
        <v>46.941280429102989</v>
      </c>
      <c r="CV52" s="25">
        <v>0.12768521634655713</v>
      </c>
      <c r="CW52" s="25">
        <v>46.750743228861516</v>
      </c>
      <c r="CX52" s="25">
        <v>6.5717757026321419E-2</v>
      </c>
      <c r="CY52" s="25">
        <v>83.468333333333334</v>
      </c>
      <c r="CZ52" s="25">
        <v>3.4438387496126057</v>
      </c>
      <c r="DA52" s="24" t="s">
        <v>100</v>
      </c>
      <c r="DB52" s="23">
        <f t="shared" si="55"/>
        <v>0.96839536144073135</v>
      </c>
      <c r="DC52" s="23">
        <f t="shared" si="35"/>
        <v>-37.814511028224018</v>
      </c>
      <c r="DD52" s="23">
        <f t="shared" si="36"/>
        <v>-45.45818569910989</v>
      </c>
      <c r="DE52" s="58">
        <f t="shared" si="37"/>
        <v>-16.76781557652119</v>
      </c>
      <c r="DF52" s="58">
        <f t="shared" si="38"/>
        <v>-69.461575979983664</v>
      </c>
      <c r="DG52" s="58">
        <f t="shared" si="39"/>
        <v>-47.765090092144163</v>
      </c>
      <c r="DH52" s="23">
        <f t="shared" si="40"/>
        <v>-0.48110914136189109</v>
      </c>
      <c r="DI52" s="23">
        <f t="shared" si="41"/>
        <v>-9.9623400369488024E-2</v>
      </c>
      <c r="DJ52" s="23">
        <f t="shared" si="42"/>
        <v>-2.536411870328898</v>
      </c>
      <c r="DK52" s="58">
        <f t="shared" si="56"/>
        <v>-31.134604729750759</v>
      </c>
      <c r="DL52" s="58">
        <f t="shared" si="57"/>
        <v>-0.58346093600473403</v>
      </c>
      <c r="DM52" s="58">
        <f t="shared" si="58"/>
        <v>-2.1575973646520406</v>
      </c>
      <c r="DN52" s="58">
        <f t="shared" si="59"/>
        <v>5.7737616440603308</v>
      </c>
    </row>
    <row r="53" spans="1:118" s="10" customFormat="1" ht="17" x14ac:dyDescent="0.2">
      <c r="A53" s="23"/>
      <c r="B53" s="23"/>
      <c r="C53" s="56" t="s">
        <v>60</v>
      </c>
      <c r="D53" s="56">
        <v>111179.076</v>
      </c>
      <c r="E53" s="56">
        <f t="shared" si="43"/>
        <v>188.12070334649243</v>
      </c>
      <c r="F53" s="58">
        <v>65552.790666666668</v>
      </c>
      <c r="G53" s="52">
        <f t="shared" si="60"/>
        <v>144.45103438929235</v>
      </c>
      <c r="H53" s="36">
        <v>-0.41036716974112952</v>
      </c>
      <c r="I53" s="36">
        <v>2.8964844050181839E-3</v>
      </c>
      <c r="J53" s="36">
        <v>-9.4609346970789918E-2</v>
      </c>
      <c r="K53" s="36">
        <v>4.329282963168651E-3</v>
      </c>
      <c r="L53" s="36">
        <v>-8.9339376919157457E-2</v>
      </c>
      <c r="M53" s="36">
        <v>3.6107938873449381E-3</v>
      </c>
      <c r="N53" s="41">
        <v>-48.824083999999999</v>
      </c>
      <c r="O53" s="41">
        <v>-50.876147000000003</v>
      </c>
      <c r="P53" s="41">
        <v>-46.967247999999998</v>
      </c>
      <c r="Q53" s="41">
        <v>-48.054302999999997</v>
      </c>
      <c r="R53" s="41">
        <v>-50.160642000000003</v>
      </c>
      <c r="S53" s="41">
        <v>-46.182512000000003</v>
      </c>
      <c r="T53" s="79">
        <f t="shared" si="44"/>
        <v>2.052063000000004</v>
      </c>
      <c r="U53" s="79">
        <f t="shared" si="45"/>
        <v>1.8568360000000013</v>
      </c>
      <c r="V53" s="79">
        <f t="shared" si="46"/>
        <v>2.1063390000000055</v>
      </c>
      <c r="W53" s="79">
        <f t="shared" si="47"/>
        <v>1.8717909999999947</v>
      </c>
      <c r="X53" s="36">
        <v>45.39948276440844</v>
      </c>
      <c r="Y53" s="36">
        <v>0.36826971946084247</v>
      </c>
      <c r="Z53" s="36">
        <v>43.746742734263592</v>
      </c>
      <c r="AA53" s="36">
        <v>0.35571366748281985</v>
      </c>
      <c r="AB53" s="36">
        <v>24.842333333333332</v>
      </c>
      <c r="AC53" s="36">
        <v>13.195181140603312</v>
      </c>
      <c r="AD53" s="37" t="s">
        <v>101</v>
      </c>
      <c r="AE53" s="23">
        <v>63575.552333333333</v>
      </c>
      <c r="AF53" s="56">
        <f t="shared" si="48"/>
        <v>142.2558498877813</v>
      </c>
      <c r="AG53" s="25">
        <v>-0.42814547371618161</v>
      </c>
      <c r="AH53" s="25">
        <v>3.838258728985613E-3</v>
      </c>
      <c r="AI53" s="25">
        <v>-0.19475471144808212</v>
      </c>
      <c r="AJ53" s="25">
        <v>6.7573051190995609E-3</v>
      </c>
      <c r="AK53" s="25">
        <v>-0.14770404013202229</v>
      </c>
      <c r="AL53" s="25">
        <v>2.6718433074242038E-3</v>
      </c>
      <c r="AM53" s="41">
        <v>-119.060395</v>
      </c>
      <c r="AN53" s="41">
        <v>-122.828064</v>
      </c>
      <c r="AO53" s="41">
        <v>-115.21728</v>
      </c>
      <c r="AP53" s="41">
        <v>-111.13757</v>
      </c>
      <c r="AQ53" s="41">
        <v>-114.192486</v>
      </c>
      <c r="AR53" s="41">
        <v>-108.01593699999999</v>
      </c>
      <c r="AS53" s="79">
        <f t="shared" si="49"/>
        <v>3.7676689999999979</v>
      </c>
      <c r="AT53" s="79">
        <f t="shared" si="27"/>
        <v>3.8431149999999974</v>
      </c>
      <c r="AU53" s="79">
        <f t="shared" si="28"/>
        <v>3.0549160000000057</v>
      </c>
      <c r="AV53" s="79">
        <f t="shared" si="50"/>
        <v>3.1216330000000028</v>
      </c>
      <c r="AW53" s="25">
        <v>42.356576799546652</v>
      </c>
      <c r="AX53" s="25">
        <v>0.46173286233264849</v>
      </c>
      <c r="AY53" s="25">
        <v>40.007208729775719</v>
      </c>
      <c r="AZ53" s="25">
        <v>0.47114273658513822</v>
      </c>
      <c r="BA53" s="25">
        <v>54.605999999999995</v>
      </c>
      <c r="BB53" s="25">
        <v>3.4519311986191177</v>
      </c>
      <c r="BC53" s="24" t="s">
        <v>100</v>
      </c>
      <c r="BD53" s="58">
        <v>64137.501333333326</v>
      </c>
      <c r="BE53" s="52">
        <f t="shared" si="51"/>
        <v>142.88317168066382</v>
      </c>
      <c r="BF53" s="36">
        <v>-0.42309277181627952</v>
      </c>
      <c r="BG53" s="36">
        <v>3.3925960672158083E-3</v>
      </c>
      <c r="BH53" s="36">
        <v>-0.21172955305185215</v>
      </c>
      <c r="BI53" s="36">
        <v>8.6789942368601936E-3</v>
      </c>
      <c r="BJ53" s="36">
        <v>-0.13461478153981216</v>
      </c>
      <c r="BK53" s="36">
        <v>1.0739793238557898E-2</v>
      </c>
      <c r="BL53" s="41">
        <v>-119.31044799999999</v>
      </c>
      <c r="BM53" s="41">
        <v>-127.454992</v>
      </c>
      <c r="BN53" s="41">
        <v>-111.200698</v>
      </c>
      <c r="BO53" s="41">
        <v>-106.34992</v>
      </c>
      <c r="BP53" s="41">
        <v>-115.38080600000001</v>
      </c>
      <c r="BQ53" s="41">
        <v>-97.630526000000003</v>
      </c>
      <c r="BR53" s="79">
        <f t="shared" si="52"/>
        <v>8.1445440000000104</v>
      </c>
      <c r="BS53" s="79">
        <f t="shared" si="29"/>
        <v>8.1097499999999911</v>
      </c>
      <c r="BT53" s="79">
        <f t="shared" si="30"/>
        <v>9.0308860000000095</v>
      </c>
      <c r="BU53" s="79">
        <f t="shared" si="53"/>
        <v>8.7193939999999941</v>
      </c>
      <c r="BV53" s="36">
        <v>47.507970359722798</v>
      </c>
      <c r="BW53" s="36">
        <v>0.41682064434100236</v>
      </c>
      <c r="BX53" s="36">
        <v>44.155346996610412</v>
      </c>
      <c r="BY53" s="36">
        <v>0.48266180022160327</v>
      </c>
      <c r="BZ53" s="36">
        <v>36.811</v>
      </c>
      <c r="CA53" s="36">
        <v>5.7303210206758948</v>
      </c>
      <c r="CB53" s="37" t="s">
        <v>101</v>
      </c>
      <c r="CC53" s="23">
        <v>70088.847333333324</v>
      </c>
      <c r="CD53" s="56">
        <f t="shared" si="54"/>
        <v>149.36523363027425</v>
      </c>
      <c r="CE53" s="25">
        <v>-0.36956158115747151</v>
      </c>
      <c r="CF53" s="25">
        <v>3.8043797995863556E-3</v>
      </c>
      <c r="CG53" s="25">
        <v>-0.23820506938550109</v>
      </c>
      <c r="CH53" s="25">
        <v>3.3596996741030506E-3</v>
      </c>
      <c r="CI53" s="25">
        <v>-0.15342565472825206</v>
      </c>
      <c r="CJ53" s="25">
        <v>1.5440514284408284E-3</v>
      </c>
      <c r="CK53" s="41">
        <v>-146.29481100000001</v>
      </c>
      <c r="CL53" s="41">
        <v>-148.51258999999999</v>
      </c>
      <c r="CM53" s="41">
        <v>-144.12297899999999</v>
      </c>
      <c r="CN53" s="41">
        <v>-131.397188</v>
      </c>
      <c r="CO53" s="41">
        <v>-133.25547800000001</v>
      </c>
      <c r="CP53" s="41">
        <v>-129.533085</v>
      </c>
      <c r="CQ53" s="79">
        <f t="shared" si="31"/>
        <v>2.2177789999999789</v>
      </c>
      <c r="CR53" s="79">
        <f t="shared" si="32"/>
        <v>2.1718320000000233</v>
      </c>
      <c r="CS53" s="79">
        <f t="shared" si="33"/>
        <v>1.8582900000000109</v>
      </c>
      <c r="CT53" s="79">
        <f t="shared" si="34"/>
        <v>1.8641030000000001</v>
      </c>
      <c r="CU53" s="25">
        <v>39.178491483095144</v>
      </c>
      <c r="CV53" s="25">
        <v>9.5234781246944886E-2</v>
      </c>
      <c r="CW53" s="25">
        <v>38.509381904485679</v>
      </c>
      <c r="CX53" s="25">
        <v>0.11470397424445007</v>
      </c>
      <c r="CY53" s="25">
        <v>23.893666666666672</v>
      </c>
      <c r="CZ53" s="25">
        <v>2.0198223519243794</v>
      </c>
      <c r="DA53" s="24" t="s">
        <v>101</v>
      </c>
      <c r="DB53" s="23">
        <f t="shared" si="55"/>
        <v>-143.85587039379993</v>
      </c>
      <c r="DC53" s="23">
        <f t="shared" si="35"/>
        <v>-0.210021980861053</v>
      </c>
      <c r="DD53" s="23">
        <f t="shared" si="36"/>
        <v>-22.616932089635618</v>
      </c>
      <c r="DE53" s="58">
        <f t="shared" si="37"/>
        <v>-131.27495991357944</v>
      </c>
      <c r="DF53" s="58">
        <f t="shared" si="38"/>
        <v>4.3078591694959671</v>
      </c>
      <c r="DG53" s="58">
        <f t="shared" si="39"/>
        <v>-23.551750673625332</v>
      </c>
      <c r="DH53" s="23">
        <f t="shared" si="40"/>
        <v>-3.042905964861788</v>
      </c>
      <c r="DI53" s="23">
        <f t="shared" si="41"/>
        <v>5.151393560176146</v>
      </c>
      <c r="DJ53" s="23">
        <f t="shared" si="42"/>
        <v>-8.329478876627654</v>
      </c>
      <c r="DK53" s="58">
        <f t="shared" si="56"/>
        <v>-23.213643251570545</v>
      </c>
      <c r="DL53" s="58">
        <f t="shared" si="57"/>
        <v>-1.5196737848169899</v>
      </c>
      <c r="DM53" s="58">
        <f t="shared" si="58"/>
        <v>0.44098136799111581</v>
      </c>
      <c r="DN53" s="58">
        <f t="shared" si="59"/>
        <v>4.5366167851435186</v>
      </c>
    </row>
    <row r="54" spans="1:118" s="10" customFormat="1" ht="17" x14ac:dyDescent="0.2">
      <c r="A54" s="23"/>
      <c r="B54" s="23"/>
      <c r="C54" s="56" t="s">
        <v>83</v>
      </c>
      <c r="D54" s="56">
        <v>90967.111333333349</v>
      </c>
      <c r="E54" s="56">
        <f t="shared" si="43"/>
        <v>170.16383533225135</v>
      </c>
      <c r="F54" s="58">
        <v>55027.250999999997</v>
      </c>
      <c r="G54" s="52">
        <f t="shared" si="60"/>
        <v>132.34696068598205</v>
      </c>
      <c r="H54" s="36">
        <v>-0.39504150999992366</v>
      </c>
      <c r="I54" s="36">
        <v>6.1804055682835252E-3</v>
      </c>
      <c r="J54" s="36">
        <v>-0.12999921235065995</v>
      </c>
      <c r="K54" s="36">
        <v>7.0425181080137388E-3</v>
      </c>
      <c r="L54" s="36">
        <v>-7.9068761501585635E-2</v>
      </c>
      <c r="M54" s="36">
        <v>1.1506260848681981E-2</v>
      </c>
      <c r="N54" s="41">
        <v>-57.052287</v>
      </c>
      <c r="O54" s="41">
        <v>-62.152783999999997</v>
      </c>
      <c r="P54" s="41">
        <v>-52.276428000000003</v>
      </c>
      <c r="Q54" s="41">
        <v>-49.751637000000002</v>
      </c>
      <c r="R54" s="41">
        <v>-55.774622000000001</v>
      </c>
      <c r="S54" s="41">
        <v>-43.939684999999997</v>
      </c>
      <c r="T54" s="79">
        <f t="shared" si="44"/>
        <v>5.1004969999999972</v>
      </c>
      <c r="U54" s="79">
        <f t="shared" si="45"/>
        <v>4.775858999999997</v>
      </c>
      <c r="V54" s="79">
        <f t="shared" si="46"/>
        <v>6.0229849999999985</v>
      </c>
      <c r="W54" s="79">
        <f t="shared" si="47"/>
        <v>5.8119520000000051</v>
      </c>
      <c r="X54" s="36">
        <v>63.886264915021087</v>
      </c>
      <c r="Y54" s="36">
        <v>0.14958212333047552</v>
      </c>
      <c r="Z54" s="36">
        <v>65.60137192933918</v>
      </c>
      <c r="AA54" s="36">
        <v>0.18048263840036519</v>
      </c>
      <c r="AB54" s="36">
        <v>5.6053333333333342</v>
      </c>
      <c r="AC54" s="36">
        <v>2.2402621126406879</v>
      </c>
      <c r="AD54" s="37" t="s">
        <v>101</v>
      </c>
      <c r="AE54" s="23">
        <v>57384.502</v>
      </c>
      <c r="AF54" s="56">
        <f t="shared" si="48"/>
        <v>135.15196743049472</v>
      </c>
      <c r="AG54" s="25">
        <v>-0.36912717311497728</v>
      </c>
      <c r="AH54" s="25">
        <v>6.2764142662654378E-3</v>
      </c>
      <c r="AI54" s="25">
        <v>-0.19829922162061964</v>
      </c>
      <c r="AJ54" s="25">
        <v>7.907867948006516E-3</v>
      </c>
      <c r="AK54" s="25">
        <v>-0.14463380360869635</v>
      </c>
      <c r="AL54" s="25">
        <v>1.2366462074092605E-2</v>
      </c>
      <c r="AM54" s="41">
        <v>-118.868756</v>
      </c>
      <c r="AN54" s="41">
        <v>-128.09591499999999</v>
      </c>
      <c r="AO54" s="41">
        <v>-110.055178</v>
      </c>
      <c r="AP54" s="41">
        <v>-109.85733399999999</v>
      </c>
      <c r="AQ54" s="41">
        <v>-120.322962</v>
      </c>
      <c r="AR54" s="41">
        <v>-99.681861999999995</v>
      </c>
      <c r="AS54" s="79">
        <f t="shared" si="49"/>
        <v>9.2271589999999861</v>
      </c>
      <c r="AT54" s="79">
        <f t="shared" si="27"/>
        <v>8.8135780000000068</v>
      </c>
      <c r="AU54" s="79">
        <f t="shared" si="28"/>
        <v>10.465628000000009</v>
      </c>
      <c r="AV54" s="79">
        <f t="shared" si="50"/>
        <v>10.175471999999999</v>
      </c>
      <c r="AW54" s="25">
        <v>58.921866402158571</v>
      </c>
      <c r="AX54" s="25">
        <v>0.18015001877930756</v>
      </c>
      <c r="AY54" s="25">
        <v>59.020809961303634</v>
      </c>
      <c r="AZ54" s="25">
        <v>0.16745527019685952</v>
      </c>
      <c r="BA54" s="25">
        <v>12.242666666666658</v>
      </c>
      <c r="BB54" s="25">
        <v>4.473252656997297</v>
      </c>
      <c r="BC54" s="24" t="s">
        <v>101</v>
      </c>
      <c r="BD54" s="58">
        <v>56122.059000000001</v>
      </c>
      <c r="BE54" s="52">
        <f t="shared" si="51"/>
        <v>133.6570469997373</v>
      </c>
      <c r="BF54" s="36">
        <v>-0.38300770738776119</v>
      </c>
      <c r="BG54" s="36">
        <v>5.9134687462846971E-3</v>
      </c>
      <c r="BH54" s="36">
        <v>-0.22414830124511309</v>
      </c>
      <c r="BI54" s="36">
        <v>1.1371993063082139E-2</v>
      </c>
      <c r="BJ54" s="36">
        <v>-0.17532062878195651</v>
      </c>
      <c r="BK54" s="36">
        <v>8.5183202619826554E-3</v>
      </c>
      <c r="BL54" s="41">
        <v>-154.509389</v>
      </c>
      <c r="BM54" s="41">
        <v>-164.54910100000001</v>
      </c>
      <c r="BN54" s="41">
        <v>-145.197463</v>
      </c>
      <c r="BO54" s="41">
        <v>-145.74042800000001</v>
      </c>
      <c r="BP54" s="41">
        <v>-155.62420599999999</v>
      </c>
      <c r="BQ54" s="41">
        <v>-136.47131400000001</v>
      </c>
      <c r="BR54" s="79">
        <f t="shared" si="52"/>
        <v>10.039712000000009</v>
      </c>
      <c r="BS54" s="79">
        <f t="shared" si="29"/>
        <v>9.3119259999999997</v>
      </c>
      <c r="BT54" s="79">
        <f t="shared" si="30"/>
        <v>9.8837779999999782</v>
      </c>
      <c r="BU54" s="79">
        <f t="shared" si="53"/>
        <v>9.2691140000000019</v>
      </c>
      <c r="BV54" s="36">
        <v>59.784996147657559</v>
      </c>
      <c r="BW54" s="36">
        <v>0.11381755950952555</v>
      </c>
      <c r="BX54" s="36">
        <v>60.446406099601482</v>
      </c>
      <c r="BY54" s="36">
        <v>9.9576418323872401E-2</v>
      </c>
      <c r="BZ54" s="36">
        <v>12.849333333333325</v>
      </c>
      <c r="CA54" s="36">
        <v>2.6717217919037326</v>
      </c>
      <c r="CB54" s="37" t="s">
        <v>101</v>
      </c>
      <c r="CC54" s="23">
        <v>61417.616333333332</v>
      </c>
      <c r="CD54" s="56">
        <f t="shared" si="54"/>
        <v>139.82072258697227</v>
      </c>
      <c r="CE54" s="25">
        <v>-0.32479392418294567</v>
      </c>
      <c r="CF54" s="25">
        <v>6.0085920139770549E-3</v>
      </c>
      <c r="CG54" s="25">
        <v>-0.16934896310392303</v>
      </c>
      <c r="CH54" s="25">
        <v>6.7755199654471474E-3</v>
      </c>
      <c r="CI54" s="25">
        <v>-0.27276418103386085</v>
      </c>
      <c r="CJ54" s="25">
        <v>7.7871922749114244E-3</v>
      </c>
      <c r="CK54" s="41">
        <v>-211.43588099999999</v>
      </c>
      <c r="CL54" s="41">
        <v>-221.44944599999999</v>
      </c>
      <c r="CM54" s="41">
        <v>-201.46726899999999</v>
      </c>
      <c r="CN54" s="41">
        <v>-233.58655400000001</v>
      </c>
      <c r="CO54" s="41">
        <v>-244.94977900000001</v>
      </c>
      <c r="CP54" s="41">
        <v>-222.31729300000001</v>
      </c>
      <c r="CQ54" s="79">
        <f t="shared" si="31"/>
        <v>10.013565</v>
      </c>
      <c r="CR54" s="79">
        <f t="shared" si="32"/>
        <v>9.9686120000000074</v>
      </c>
      <c r="CS54" s="79">
        <f t="shared" si="33"/>
        <v>11.363225</v>
      </c>
      <c r="CT54" s="79">
        <f t="shared" si="34"/>
        <v>11.269261</v>
      </c>
      <c r="CU54" s="25">
        <v>60.804228371401372</v>
      </c>
      <c r="CV54" s="25">
        <v>0.59592636936125243</v>
      </c>
      <c r="CW54" s="25">
        <v>59.465250414213479</v>
      </c>
      <c r="CX54" s="25">
        <v>0.61627653072499833</v>
      </c>
      <c r="CY54" s="25">
        <v>31.949999999999989</v>
      </c>
      <c r="CZ54" s="25">
        <v>2.3368506584717839</v>
      </c>
      <c r="DA54" s="24" t="s">
        <v>101</v>
      </c>
      <c r="DB54" s="23">
        <f t="shared" si="55"/>
        <v>-108.35055394010762</v>
      </c>
      <c r="DC54" s="23">
        <f t="shared" si="35"/>
        <v>-29.983179936702619</v>
      </c>
      <c r="DD54" s="23">
        <f t="shared" si="36"/>
        <v>-36.843386908998774</v>
      </c>
      <c r="DE54" s="58">
        <f t="shared" si="37"/>
        <v>-120.81149611217816</v>
      </c>
      <c r="DF54" s="58">
        <f t="shared" si="38"/>
        <v>-32.663357732675372</v>
      </c>
      <c r="DG54" s="58">
        <f t="shared" si="39"/>
        <v>-60.275743117757273</v>
      </c>
      <c r="DH54" s="23">
        <f t="shared" si="40"/>
        <v>-4.9643985128625161</v>
      </c>
      <c r="DI54" s="23">
        <f t="shared" si="41"/>
        <v>0.86312974549898769</v>
      </c>
      <c r="DJ54" s="23">
        <f t="shared" si="42"/>
        <v>1.0192322237438134</v>
      </c>
      <c r="DK54" s="58">
        <f t="shared" si="56"/>
        <v>-22.223802473910169</v>
      </c>
      <c r="DL54" s="58">
        <f t="shared" si="57"/>
        <v>2.1194341977886979</v>
      </c>
      <c r="DM54" s="58">
        <f t="shared" si="58"/>
        <v>-1.1061033436499679</v>
      </c>
      <c r="DN54" s="58">
        <f t="shared" si="59"/>
        <v>4.6115605017422512</v>
      </c>
    </row>
    <row r="55" spans="1:118" s="10" customFormat="1" ht="17" x14ac:dyDescent="0.2">
      <c r="A55" s="23"/>
      <c r="B55" s="23"/>
      <c r="C55" s="56" t="s">
        <v>30</v>
      </c>
      <c r="D55" s="56">
        <v>121807.83899999999</v>
      </c>
      <c r="E55" s="56">
        <f t="shared" si="43"/>
        <v>196.9076925068787</v>
      </c>
      <c r="F55" s="58">
        <v>77631.97600000001</v>
      </c>
      <c r="G55" s="52">
        <f t="shared" si="60"/>
        <v>157.19740915416759</v>
      </c>
      <c r="H55" s="36">
        <v>-0.36255871645031928</v>
      </c>
      <c r="I55" s="36">
        <v>1.2473319371812758E-2</v>
      </c>
      <c r="J55" s="36">
        <v>-0.13319578456983991</v>
      </c>
      <c r="K55" s="36">
        <v>8.3163681812382963E-3</v>
      </c>
      <c r="L55" s="36">
        <v>-4.3577644245926674E-2</v>
      </c>
      <c r="M55" s="36">
        <v>6.6592274655091809E-3</v>
      </c>
      <c r="N55" s="41">
        <v>-45.279214000000003</v>
      </c>
      <c r="O55" s="41">
        <v>-48.830866</v>
      </c>
      <c r="P55" s="41">
        <v>-42.100166000000002</v>
      </c>
      <c r="Q55" s="41">
        <v>-32.923749000000001</v>
      </c>
      <c r="R55" s="41">
        <v>-36.365909000000002</v>
      </c>
      <c r="S55" s="41">
        <v>-29.856743999999999</v>
      </c>
      <c r="T55" s="79">
        <f t="shared" si="44"/>
        <v>3.5516519999999971</v>
      </c>
      <c r="U55" s="79">
        <f t="shared" si="45"/>
        <v>3.1790480000000017</v>
      </c>
      <c r="V55" s="79">
        <f t="shared" si="46"/>
        <v>3.4421600000000012</v>
      </c>
      <c r="W55" s="79">
        <f t="shared" si="47"/>
        <v>3.0670050000000018</v>
      </c>
      <c r="X55" s="36">
        <v>56.340334648100445</v>
      </c>
      <c r="Y55" s="36">
        <v>0.27132012471587508</v>
      </c>
      <c r="Z55" s="36">
        <v>59.108361709864653</v>
      </c>
      <c r="AA55" s="36">
        <v>0.18640805698470694</v>
      </c>
      <c r="AB55" s="36">
        <v>12.87233333333333</v>
      </c>
      <c r="AC55" s="36">
        <v>2.6325668715786317</v>
      </c>
      <c r="AD55" s="37" t="s">
        <v>101</v>
      </c>
      <c r="AE55" s="23">
        <v>78030.043666666679</v>
      </c>
      <c r="AF55" s="56">
        <f t="shared" si="48"/>
        <v>157.59991852298936</v>
      </c>
      <c r="AG55" s="25">
        <v>-0.35932631076091459</v>
      </c>
      <c r="AH55" s="25">
        <v>8.3926004862231052E-3</v>
      </c>
      <c r="AI55" s="25">
        <v>-0.19556778122033339</v>
      </c>
      <c r="AJ55" s="25">
        <v>3.5217353208028168E-3</v>
      </c>
      <c r="AK55" s="25">
        <v>-8.1077554198622226E-2</v>
      </c>
      <c r="AL55" s="25">
        <v>7.6442409304891242E-3</v>
      </c>
      <c r="AM55" s="41">
        <v>-82.810826000000006</v>
      </c>
      <c r="AN55" s="41">
        <v>-86.450958</v>
      </c>
      <c r="AO55" s="41">
        <v>-79.060372999999998</v>
      </c>
      <c r="AP55" s="41">
        <v>-65.435224000000005</v>
      </c>
      <c r="AQ55" s="41">
        <v>-69.783427000000003</v>
      </c>
      <c r="AR55" s="41">
        <v>-61.073435000000003</v>
      </c>
      <c r="AS55" s="79">
        <f t="shared" si="49"/>
        <v>3.6401319999999942</v>
      </c>
      <c r="AT55" s="79">
        <f t="shared" si="27"/>
        <v>3.7504530000000074</v>
      </c>
      <c r="AU55" s="79">
        <f t="shared" si="28"/>
        <v>4.348202999999998</v>
      </c>
      <c r="AV55" s="79">
        <f t="shared" si="50"/>
        <v>4.3617890000000017</v>
      </c>
      <c r="AW55" s="25">
        <v>53.976640975212405</v>
      </c>
      <c r="AX55" s="25">
        <v>0.158510408281194</v>
      </c>
      <c r="AY55" s="25">
        <v>57.029936241745496</v>
      </c>
      <c r="AZ55" s="25">
        <v>0.13871335071219648</v>
      </c>
      <c r="BA55" s="25">
        <v>13.444000000000008</v>
      </c>
      <c r="BB55" s="25">
        <v>7.4090498041246988</v>
      </c>
      <c r="BC55" s="24" t="s">
        <v>101</v>
      </c>
      <c r="BD55" s="58">
        <v>77283.831333333335</v>
      </c>
      <c r="BE55" s="52">
        <f t="shared" si="51"/>
        <v>156.84453307514613</v>
      </c>
      <c r="BF55" s="36">
        <v>-0.36545044647746366</v>
      </c>
      <c r="BG55" s="36">
        <v>8.7121085464151315E-3</v>
      </c>
      <c r="BH55" s="36">
        <v>-0.22128567819725506</v>
      </c>
      <c r="BI55" s="36">
        <v>3.2585665365757587E-3</v>
      </c>
      <c r="BJ55" s="36">
        <v>-7.1802064939835972E-2</v>
      </c>
      <c r="BK55" s="36">
        <v>8.4582163492489849E-3</v>
      </c>
      <c r="BL55" s="41">
        <v>-89.003099000000006</v>
      </c>
      <c r="BM55" s="41">
        <v>-93.427910999999995</v>
      </c>
      <c r="BN55" s="41">
        <v>-84.709174000000004</v>
      </c>
      <c r="BO55" s="41">
        <v>-66.242602000000005</v>
      </c>
      <c r="BP55" s="41">
        <v>-71.483345</v>
      </c>
      <c r="BQ55" s="41">
        <v>-61.14564</v>
      </c>
      <c r="BR55" s="79">
        <f t="shared" si="52"/>
        <v>4.4248119999999886</v>
      </c>
      <c r="BS55" s="79">
        <f t="shared" si="29"/>
        <v>4.2939250000000015</v>
      </c>
      <c r="BT55" s="79">
        <f t="shared" si="30"/>
        <v>5.2407429999999948</v>
      </c>
      <c r="BU55" s="79">
        <f t="shared" si="53"/>
        <v>5.0969620000000049</v>
      </c>
      <c r="BV55" s="36">
        <v>58.282986464255849</v>
      </c>
      <c r="BW55" s="36">
        <v>0.50638198136384738</v>
      </c>
      <c r="BX55" s="36">
        <v>61.988862678402803</v>
      </c>
      <c r="BY55" s="36">
        <v>0.59596833571946561</v>
      </c>
      <c r="BZ55" s="36">
        <v>13.583000000000004</v>
      </c>
      <c r="CA55" s="36">
        <v>3.9073240203494617</v>
      </c>
      <c r="CB55" s="37" t="s">
        <v>101</v>
      </c>
      <c r="CC55" s="23">
        <v>82480.218666666668</v>
      </c>
      <c r="CD55" s="56">
        <f t="shared" si="54"/>
        <v>162.03169139461832</v>
      </c>
      <c r="CE55" s="25">
        <v>-0.32277829742112701</v>
      </c>
      <c r="CF55" s="25">
        <v>1.0091086975195616E-2</v>
      </c>
      <c r="CG55" s="25">
        <v>-0.23740601531663882</v>
      </c>
      <c r="CH55" s="25">
        <v>6.5495259341668156E-3</v>
      </c>
      <c r="CI55" s="25">
        <v>-0.16677261571690008</v>
      </c>
      <c r="CJ55" s="25">
        <v>7.1633581750329446E-3</v>
      </c>
      <c r="CK55" s="41">
        <v>-155.846968</v>
      </c>
      <c r="CL55" s="41">
        <v>-163.02847</v>
      </c>
      <c r="CM55" s="41">
        <v>-149.00477100000001</v>
      </c>
      <c r="CN55" s="41">
        <v>-143.05148</v>
      </c>
      <c r="CO55" s="41">
        <v>-150.68682999999999</v>
      </c>
      <c r="CP55" s="41">
        <v>-135.89497600000001</v>
      </c>
      <c r="CQ55" s="79">
        <f t="shared" si="31"/>
        <v>7.1815019999999947</v>
      </c>
      <c r="CR55" s="79">
        <f t="shared" si="32"/>
        <v>6.8421969999999988</v>
      </c>
      <c r="CS55" s="79">
        <f t="shared" si="33"/>
        <v>7.6353499999999883</v>
      </c>
      <c r="CT55" s="79">
        <f t="shared" si="34"/>
        <v>7.156503999999984</v>
      </c>
      <c r="CU55" s="25">
        <v>61.539650419444833</v>
      </c>
      <c r="CV55" s="25">
        <v>0.17792380049530143</v>
      </c>
      <c r="CW55" s="25">
        <v>68.78337850832601</v>
      </c>
      <c r="CX55" s="25">
        <v>0.16074971392632517</v>
      </c>
      <c r="CY55" s="25">
        <v>23.510333333333335</v>
      </c>
      <c r="CZ55" s="25">
        <v>2.567970469715982</v>
      </c>
      <c r="DA55" s="24" t="s">
        <v>101</v>
      </c>
      <c r="DB55" s="23">
        <f t="shared" si="55"/>
        <v>-82.889274535551777</v>
      </c>
      <c r="DC55" s="23">
        <f t="shared" si="35"/>
        <v>-7.4776128908555988</v>
      </c>
      <c r="DD55" s="23">
        <f t="shared" si="36"/>
        <v>-75.102855688204741</v>
      </c>
      <c r="DE55" s="58">
        <f t="shared" si="37"/>
        <v>-98.747791449874072</v>
      </c>
      <c r="DF55" s="58">
        <f t="shared" si="38"/>
        <v>-1.2338583879532528</v>
      </c>
      <c r="DG55" s="58">
        <f t="shared" si="39"/>
        <v>-115.9508770503912</v>
      </c>
      <c r="DH55" s="23">
        <f t="shared" si="40"/>
        <v>-2.36369367288804</v>
      </c>
      <c r="DI55" s="23">
        <f t="shared" si="41"/>
        <v>4.3063454890434443</v>
      </c>
      <c r="DJ55" s="23">
        <f t="shared" si="42"/>
        <v>3.2566639551889836</v>
      </c>
      <c r="DK55" s="58">
        <f t="shared" si="56"/>
        <v>-20.166953787914554</v>
      </c>
      <c r="DL55" s="58">
        <f t="shared" si="57"/>
        <v>0.25605343687758658</v>
      </c>
      <c r="DM55" s="58">
        <f t="shared" si="58"/>
        <v>-0.47930573500457424</v>
      </c>
      <c r="DN55" s="58">
        <f t="shared" si="59"/>
        <v>3.3071973997250885</v>
      </c>
    </row>
    <row r="56" spans="1:118" s="10" customFormat="1" ht="17" x14ac:dyDescent="0.2">
      <c r="A56" s="23"/>
      <c r="B56" s="23"/>
      <c r="C56" s="56" t="s">
        <v>12</v>
      </c>
      <c r="D56" s="56">
        <v>126250.65666666666</v>
      </c>
      <c r="E56" s="56">
        <f t="shared" si="43"/>
        <v>200.46653624531825</v>
      </c>
      <c r="F56" s="58">
        <v>80705.373333333337</v>
      </c>
      <c r="G56" s="52">
        <f t="shared" si="60"/>
        <v>160.27887633794313</v>
      </c>
      <c r="H56" s="36">
        <v>-0.36072742006105235</v>
      </c>
      <c r="I56" s="36">
        <v>6.0396113244677828E-3</v>
      </c>
      <c r="J56" s="36">
        <v>-0.22608440301264957</v>
      </c>
      <c r="K56" s="36">
        <v>8.0526073644310477E-3</v>
      </c>
      <c r="L56" s="36">
        <v>-0.11305576353781528</v>
      </c>
      <c r="M56" s="36">
        <v>4.3195333932173289E-3</v>
      </c>
      <c r="N56" s="41">
        <v>-113.427074</v>
      </c>
      <c r="O56" s="41">
        <v>-118.178393</v>
      </c>
      <c r="P56" s="41">
        <v>-108.599807</v>
      </c>
      <c r="Q56" s="41">
        <v>-94.963188000000002</v>
      </c>
      <c r="R56" s="41">
        <v>-99.070943</v>
      </c>
      <c r="S56" s="41">
        <v>-90.923215999999996</v>
      </c>
      <c r="T56" s="79">
        <f t="shared" si="44"/>
        <v>4.7513189999999952</v>
      </c>
      <c r="U56" s="79">
        <f t="shared" si="45"/>
        <v>4.8272670000000062</v>
      </c>
      <c r="V56" s="79">
        <f t="shared" si="46"/>
        <v>4.1077549999999974</v>
      </c>
      <c r="W56" s="79">
        <f t="shared" si="47"/>
        <v>4.0399720000000059</v>
      </c>
      <c r="X56" s="36">
        <v>107.67723763821424</v>
      </c>
      <c r="Y56" s="36">
        <v>0.20797693455924623</v>
      </c>
      <c r="Z56" s="36">
        <v>106.21999057672009</v>
      </c>
      <c r="AA56" s="36">
        <v>0.16897580372223592</v>
      </c>
      <c r="AB56" s="36">
        <v>34.239333333333327</v>
      </c>
      <c r="AC56" s="36">
        <v>3.5932672226447826</v>
      </c>
      <c r="AD56" s="37" t="s">
        <v>101</v>
      </c>
      <c r="AE56" s="23">
        <v>79710.11066666666</v>
      </c>
      <c r="AF56" s="56">
        <f t="shared" si="48"/>
        <v>159.28752698816072</v>
      </c>
      <c r="AG56" s="25">
        <v>-0.36861972810243371</v>
      </c>
      <c r="AH56" s="25">
        <v>4.3631645633211763E-3</v>
      </c>
      <c r="AI56" s="25">
        <v>-0.1979207101306294</v>
      </c>
      <c r="AJ56" s="25">
        <v>7.5262065644172782E-3</v>
      </c>
      <c r="AK56" s="25">
        <v>-0.12493176434544212</v>
      </c>
      <c r="AL56" s="25">
        <v>3.7533899780719479E-3</v>
      </c>
      <c r="AM56" s="41">
        <v>-106.575014</v>
      </c>
      <c r="AN56" s="41">
        <v>-110.66100400000001</v>
      </c>
      <c r="AO56" s="41">
        <v>-102.61089200000001</v>
      </c>
      <c r="AP56" s="41">
        <v>-94.663217000000003</v>
      </c>
      <c r="AQ56" s="41">
        <v>-98.091994999999997</v>
      </c>
      <c r="AR56" s="41">
        <v>-91.342528000000001</v>
      </c>
      <c r="AS56" s="79">
        <f t="shared" si="49"/>
        <v>4.0859900000000096</v>
      </c>
      <c r="AT56" s="79">
        <f t="shared" si="27"/>
        <v>3.964121999999989</v>
      </c>
      <c r="AU56" s="79">
        <f t="shared" si="28"/>
        <v>3.4287779999999941</v>
      </c>
      <c r="AV56" s="79">
        <f t="shared" si="50"/>
        <v>3.3206890000000016</v>
      </c>
      <c r="AW56" s="25">
        <v>98.68338192974231</v>
      </c>
      <c r="AX56" s="25">
        <v>0.34100273152657246</v>
      </c>
      <c r="AY56" s="25">
        <v>97.864330451068227</v>
      </c>
      <c r="AZ56" s="25">
        <v>0.36248523580997355</v>
      </c>
      <c r="BA56" s="25">
        <v>12.781333333333322</v>
      </c>
      <c r="BB56" s="25">
        <v>1.7312632189627728</v>
      </c>
      <c r="BC56" s="24" t="s">
        <v>101</v>
      </c>
      <c r="BD56" s="58">
        <v>77268.103666666662</v>
      </c>
      <c r="BE56" s="52">
        <f t="shared" si="51"/>
        <v>156.82857291888493</v>
      </c>
      <c r="BF56" s="36">
        <v>-0.38795879830267294</v>
      </c>
      <c r="BG56" s="36">
        <v>4.9308853955900341E-3</v>
      </c>
      <c r="BH56" s="36">
        <v>-0.19387873442143536</v>
      </c>
      <c r="BI56" s="36">
        <v>5.8775353724511026E-3</v>
      </c>
      <c r="BJ56" s="36">
        <v>-0.14959097136691407</v>
      </c>
      <c r="BK56" s="36">
        <v>1.0197624960856258E-2</v>
      </c>
      <c r="BL56" s="41">
        <v>-119.763637</v>
      </c>
      <c r="BM56" s="41">
        <v>-127.04813799999999</v>
      </c>
      <c r="BN56" s="41">
        <v>-112.606791</v>
      </c>
      <c r="BO56" s="41">
        <v>-112.321027</v>
      </c>
      <c r="BP56" s="41">
        <v>-120.783519</v>
      </c>
      <c r="BQ56" s="41">
        <v>-103.974468</v>
      </c>
      <c r="BR56" s="79">
        <f t="shared" si="52"/>
        <v>7.2845009999999917</v>
      </c>
      <c r="BS56" s="79">
        <f t="shared" si="29"/>
        <v>7.1568460000000016</v>
      </c>
      <c r="BT56" s="79">
        <f t="shared" si="30"/>
        <v>8.4624919999999975</v>
      </c>
      <c r="BU56" s="79">
        <f t="shared" si="53"/>
        <v>8.3465589999999992</v>
      </c>
      <c r="BV56" s="36">
        <v>95.459282328352444</v>
      </c>
      <c r="BW56" s="36">
        <v>0.27781114780507699</v>
      </c>
      <c r="BX56" s="36">
        <v>94.779792790728607</v>
      </c>
      <c r="BY56" s="36">
        <v>0.26110308275023469</v>
      </c>
      <c r="BZ56" s="36">
        <v>26.111000000000001</v>
      </c>
      <c r="CA56" s="36">
        <v>10.965996033192789</v>
      </c>
      <c r="CB56" s="37" t="s">
        <v>101</v>
      </c>
      <c r="CC56" s="23">
        <v>86939.289333333334</v>
      </c>
      <c r="CD56" s="56">
        <f t="shared" si="54"/>
        <v>166.35394582814374</v>
      </c>
      <c r="CE56" s="25">
        <v>-0.31135753700605201</v>
      </c>
      <c r="CF56" s="25">
        <v>4.3115951310521662E-3</v>
      </c>
      <c r="CG56" s="25">
        <v>-0.18869922543037476</v>
      </c>
      <c r="CH56" s="25">
        <v>1.6511447260770752E-3</v>
      </c>
      <c r="CI56" s="25">
        <v>-0.13852586410040665</v>
      </c>
      <c r="CJ56" s="25">
        <v>5.881560590647603E-3</v>
      </c>
      <c r="CK56" s="41">
        <v>-110.051708</v>
      </c>
      <c r="CL56" s="41">
        <v>-113.793626</v>
      </c>
      <c r="CM56" s="41">
        <v>-106.46257900000001</v>
      </c>
      <c r="CN56" s="41">
        <v>-101.730232</v>
      </c>
      <c r="CO56" s="41">
        <v>-106.35753</v>
      </c>
      <c r="CP56" s="41">
        <v>-97.284628999999995</v>
      </c>
      <c r="CQ56" s="79">
        <f t="shared" si="31"/>
        <v>3.7419179999999983</v>
      </c>
      <c r="CR56" s="79">
        <f t="shared" si="32"/>
        <v>3.5891289999999998</v>
      </c>
      <c r="CS56" s="79">
        <f t="shared" si="33"/>
        <v>4.6272979999999961</v>
      </c>
      <c r="CT56" s="79">
        <f t="shared" si="34"/>
        <v>4.4456030000000055</v>
      </c>
      <c r="CU56" s="25">
        <v>98.141402590704274</v>
      </c>
      <c r="CV56" s="25">
        <v>0.30043933490930075</v>
      </c>
      <c r="CW56" s="25">
        <v>96.908756060797529</v>
      </c>
      <c r="CX56" s="25">
        <v>0.33977289953734785</v>
      </c>
      <c r="CY56" s="25">
        <v>47.059333333333335</v>
      </c>
      <c r="CZ56" s="25">
        <v>13.157645090719454</v>
      </c>
      <c r="DA56" s="24" t="s">
        <v>100</v>
      </c>
      <c r="DB56" s="23">
        <f t="shared" si="55"/>
        <v>6.0409386915861099</v>
      </c>
      <c r="DC56" s="23">
        <f t="shared" si="35"/>
        <v>-12.374967175702183</v>
      </c>
      <c r="DD56" s="23">
        <f t="shared" si="36"/>
        <v>8.1092468826744106</v>
      </c>
      <c r="DE56" s="58">
        <f t="shared" si="37"/>
        <v>0.31588134972890686</v>
      </c>
      <c r="DF56" s="58">
        <f t="shared" si="38"/>
        <v>-18.653295925913859</v>
      </c>
      <c r="DG56" s="58">
        <f t="shared" si="39"/>
        <v>9.4290403879587039</v>
      </c>
      <c r="DH56" s="23">
        <f t="shared" si="40"/>
        <v>-8.9938557084719264</v>
      </c>
      <c r="DI56" s="23">
        <f t="shared" si="41"/>
        <v>-3.2240996013898666</v>
      </c>
      <c r="DJ56" s="23">
        <f t="shared" si="42"/>
        <v>2.6821202623518303</v>
      </c>
      <c r="DK56" s="58">
        <f t="shared" si="56"/>
        <v>-20.047066537926312</v>
      </c>
      <c r="DL56" s="58">
        <f t="shared" si="57"/>
        <v>-0.61851528562764602</v>
      </c>
      <c r="DM56" s="58">
        <f t="shared" si="58"/>
        <v>-1.5437204128723501</v>
      </c>
      <c r="DN56" s="58">
        <f t="shared" si="59"/>
        <v>6.0737483814161415</v>
      </c>
    </row>
    <row r="57" spans="1:118" s="9" customFormat="1" ht="17" x14ac:dyDescent="0.2">
      <c r="A57" s="24"/>
      <c r="B57" s="24"/>
      <c r="C57" s="56" t="s">
        <v>84</v>
      </c>
      <c r="D57" s="56">
        <v>122799.12299999998</v>
      </c>
      <c r="E57" s="56">
        <f t="shared" si="43"/>
        <v>197.70729593416453</v>
      </c>
      <c r="F57" s="58">
        <v>81973.597333333324</v>
      </c>
      <c r="G57" s="52">
        <f t="shared" si="60"/>
        <v>161.53329823057913</v>
      </c>
      <c r="H57" s="36">
        <v>-0.33241571035457973</v>
      </c>
      <c r="I57" s="36">
        <v>5.8904682463492477E-3</v>
      </c>
      <c r="J57" s="36">
        <v>-0.19358934197784339</v>
      </c>
      <c r="K57" s="36">
        <v>6.0525968042160969E-3</v>
      </c>
      <c r="L57" s="36">
        <v>-0.19714958443913863</v>
      </c>
      <c r="M57" s="36">
        <v>6.5319613106266756E-3</v>
      </c>
      <c r="N57" s="41">
        <v>-153.98739499999999</v>
      </c>
      <c r="O57" s="41">
        <v>-160.31076400000001</v>
      </c>
      <c r="P57" s="41">
        <v>-147.85481300000001</v>
      </c>
      <c r="Q57" s="41">
        <v>-154.597767</v>
      </c>
      <c r="R57" s="41">
        <v>-161.71616700000001</v>
      </c>
      <c r="S57" s="41">
        <v>-147.97606500000001</v>
      </c>
      <c r="T57" s="79">
        <f t="shared" si="44"/>
        <v>6.3233690000000138</v>
      </c>
      <c r="U57" s="79">
        <f t="shared" si="45"/>
        <v>6.1325819999999851</v>
      </c>
      <c r="V57" s="79">
        <f>ABS(Q57-R57)</f>
        <v>7.1184000000000083</v>
      </c>
      <c r="W57" s="79">
        <f t="shared" si="47"/>
        <v>6.6217019999999991</v>
      </c>
      <c r="X57" s="36">
        <v>44.367242839654125</v>
      </c>
      <c r="Y57" s="36">
        <v>0.5019050814015914</v>
      </c>
      <c r="Z57" s="36">
        <v>47.148859952952876</v>
      </c>
      <c r="AA57" s="36">
        <v>0.5063878999884055</v>
      </c>
      <c r="AB57" s="36">
        <v>58.261000000000003</v>
      </c>
      <c r="AC57" s="36">
        <v>35.35919559322582</v>
      </c>
      <c r="AD57" s="37" t="s">
        <v>100</v>
      </c>
      <c r="AE57" s="23">
        <v>80631.05266666667</v>
      </c>
      <c r="AF57" s="56">
        <f t="shared" si="48"/>
        <v>160.20505983646677</v>
      </c>
      <c r="AG57" s="25">
        <v>-0.3433408025385099</v>
      </c>
      <c r="AH57" s="25">
        <v>6.9630066658912188E-3</v>
      </c>
      <c r="AI57" s="25">
        <v>-0.27488268090235729</v>
      </c>
      <c r="AJ57" s="25">
        <v>5.5702843141323738E-3</v>
      </c>
      <c r="AK57" s="25">
        <v>-0.2259146277751225</v>
      </c>
      <c r="AL57" s="25">
        <v>2.2194464039809762E-3</v>
      </c>
      <c r="AM57" s="41">
        <v>-238.58201800000001</v>
      </c>
      <c r="AN57" s="41">
        <v>-243.76873499999999</v>
      </c>
      <c r="AO57" s="41">
        <v>-233.37158600000001</v>
      </c>
      <c r="AP57" s="41">
        <v>-228.429652</v>
      </c>
      <c r="AQ57" s="41">
        <v>-232.86736500000001</v>
      </c>
      <c r="AR57" s="41">
        <v>-224.06832900000001</v>
      </c>
      <c r="AS57" s="79">
        <f t="shared" si="49"/>
        <v>5.1867169999999874</v>
      </c>
      <c r="AT57" s="79">
        <f t="shared" si="27"/>
        <v>5.2104319999999973</v>
      </c>
      <c r="AU57" s="79">
        <f t="shared" si="28"/>
        <v>4.4377130000000022</v>
      </c>
      <c r="AV57" s="79">
        <f t="shared" si="50"/>
        <v>4.3613229999999987</v>
      </c>
      <c r="AW57" s="25">
        <v>38.092561975521278</v>
      </c>
      <c r="AX57" s="25">
        <v>0.16598858878236306</v>
      </c>
      <c r="AY57" s="25">
        <v>39.826789763158011</v>
      </c>
      <c r="AZ57" s="25">
        <v>0.15087657809575181</v>
      </c>
      <c r="BA57" s="25">
        <v>38.25</v>
      </c>
      <c r="BB57" s="25">
        <v>4.656931070995145</v>
      </c>
      <c r="BC57" s="24" t="s">
        <v>101</v>
      </c>
      <c r="BD57" s="58">
        <v>79042.61066666666</v>
      </c>
      <c r="BE57" s="52">
        <f t="shared" si="51"/>
        <v>158.61918044478841</v>
      </c>
      <c r="BF57" s="36">
        <v>-0.35627625122687911</v>
      </c>
      <c r="BG57" s="36">
        <v>7.717912913616079E-3</v>
      </c>
      <c r="BH57" s="36">
        <v>-0.27613539463427039</v>
      </c>
      <c r="BI57" s="36">
        <v>6.6440060931393097E-3</v>
      </c>
      <c r="BJ57" s="36">
        <v>-0.21093193463764706</v>
      </c>
      <c r="BK57" s="36">
        <v>1.012151462287148E-2</v>
      </c>
      <c r="BL57" s="41">
        <v>-222.97109499999999</v>
      </c>
      <c r="BM57" s="41">
        <v>-235.55050700000001</v>
      </c>
      <c r="BN57" s="41">
        <v>-211.45998399999999</v>
      </c>
      <c r="BO57" s="41">
        <v>-210.013903</v>
      </c>
      <c r="BP57" s="41">
        <v>-223.47171900000001</v>
      </c>
      <c r="BQ57" s="41">
        <v>-197.20184900000001</v>
      </c>
      <c r="BR57" s="79">
        <f t="shared" si="52"/>
        <v>12.579412000000019</v>
      </c>
      <c r="BS57" s="79">
        <f t="shared" si="29"/>
        <v>11.511111</v>
      </c>
      <c r="BT57" s="79">
        <f t="shared" si="30"/>
        <v>13.457816000000008</v>
      </c>
      <c r="BU57" s="79">
        <f t="shared" si="53"/>
        <v>12.812053999999989</v>
      </c>
      <c r="BV57" s="36">
        <v>34.446920498527334</v>
      </c>
      <c r="BW57" s="36">
        <v>0.64276803919154901</v>
      </c>
      <c r="BX57" s="36">
        <v>35.333547586827756</v>
      </c>
      <c r="BY57" s="36">
        <v>0.54233605270716578</v>
      </c>
      <c r="BZ57" s="36">
        <v>20.97666666666667</v>
      </c>
      <c r="CA57" s="36">
        <v>2.1353937185758758</v>
      </c>
      <c r="CB57" s="37" t="s">
        <v>101</v>
      </c>
      <c r="CC57" s="23">
        <v>87090.709333333347</v>
      </c>
      <c r="CD57" s="56">
        <f t="shared" si="54"/>
        <v>166.49875007206191</v>
      </c>
      <c r="CE57" s="25">
        <v>-0.29073048079506636</v>
      </c>
      <c r="CF57" s="25">
        <v>7.9436982907802826E-3</v>
      </c>
      <c r="CG57" s="25">
        <v>-0.31300110278530524</v>
      </c>
      <c r="CH57" s="25">
        <v>7.9651567521204728E-3</v>
      </c>
      <c r="CI57" s="25">
        <v>-0.2869052615817736</v>
      </c>
      <c r="CJ57" s="25">
        <v>3.2537766197778925E-3</v>
      </c>
      <c r="CK57" s="41">
        <v>-361.83429599999999</v>
      </c>
      <c r="CL57" s="41">
        <v>-372.65437800000001</v>
      </c>
      <c r="CM57" s="41">
        <v>-351.487098</v>
      </c>
      <c r="CN57" s="41">
        <v>-355.52363800000001</v>
      </c>
      <c r="CO57" s="41">
        <v>-365.33821899999998</v>
      </c>
      <c r="CP57" s="41">
        <v>-346.36950200000001</v>
      </c>
      <c r="CQ57" s="79">
        <f t="shared" si="31"/>
        <v>10.820082000000014</v>
      </c>
      <c r="CR57" s="79">
        <f t="shared" si="32"/>
        <v>10.347197999999992</v>
      </c>
      <c r="CS57" s="79">
        <f t="shared" si="33"/>
        <v>9.8145809999999756</v>
      </c>
      <c r="CT57" s="79">
        <f t="shared" si="34"/>
        <v>9.1541359999999941</v>
      </c>
      <c r="CU57" s="25">
        <v>32.905508544972271</v>
      </c>
      <c r="CV57" s="25">
        <v>0.2892595635990613</v>
      </c>
      <c r="CW57" s="25">
        <v>33.374612777675452</v>
      </c>
      <c r="CX57" s="25">
        <v>0.42490929659395643</v>
      </c>
      <c r="CY57" s="25">
        <v>23.706666666666667</v>
      </c>
      <c r="CZ57" s="25">
        <v>3.1139693854200576</v>
      </c>
      <c r="DA57" s="24" t="s">
        <v>101</v>
      </c>
      <c r="DB57" s="23">
        <f t="shared" si="55"/>
        <v>-54.936069929619904</v>
      </c>
      <c r="DC57" s="23">
        <f t="shared" si="35"/>
        <v>6.5432102263465701</v>
      </c>
      <c r="DD57" s="23">
        <f t="shared" si="36"/>
        <v>-62.278566197111786</v>
      </c>
      <c r="DE57" s="58">
        <f t="shared" si="37"/>
        <v>-47.757407129949037</v>
      </c>
      <c r="DF57" s="58">
        <f t="shared" si="38"/>
        <v>8.0618907566343463</v>
      </c>
      <c r="DG57" s="58">
        <f t="shared" si="39"/>
        <v>-69.285762952560333</v>
      </c>
      <c r="DH57" s="23">
        <f t="shared" si="40"/>
        <v>-6.2746808641328471</v>
      </c>
      <c r="DI57" s="23">
        <f t="shared" si="41"/>
        <v>-3.6456414769939443</v>
      </c>
      <c r="DJ57" s="23">
        <f t="shared" si="42"/>
        <v>-1.5414119535550626</v>
      </c>
      <c r="DK57" s="58">
        <f t="shared" si="56"/>
        <v>-18.29674394799833</v>
      </c>
      <c r="DL57" s="58">
        <f t="shared" si="57"/>
        <v>-0.8222690978651227</v>
      </c>
      <c r="DM57" s="58">
        <f t="shared" si="58"/>
        <v>-0.9899059326198475</v>
      </c>
      <c r="DN57" s="58">
        <f t="shared" si="59"/>
        <v>4.9676020297029524</v>
      </c>
    </row>
    <row r="58" spans="1:118" s="10" customFormat="1" ht="17" x14ac:dyDescent="0.2">
      <c r="A58" s="23"/>
      <c r="B58" s="23"/>
      <c r="C58" s="56" t="s">
        <v>31</v>
      </c>
      <c r="D58" s="56">
        <v>118550.55333333333</v>
      </c>
      <c r="E58" s="56">
        <f t="shared" si="43"/>
        <v>194.25708002170407</v>
      </c>
      <c r="F58" s="58">
        <v>74270.153000000006</v>
      </c>
      <c r="G58" s="52">
        <f t="shared" si="60"/>
        <v>153.75605337118509</v>
      </c>
      <c r="H58" s="36">
        <v>-0.37350541441808521</v>
      </c>
      <c r="I58" s="36">
        <v>3.7590763219405563E-3</v>
      </c>
      <c r="J58" s="36">
        <v>-0.20715762973098872</v>
      </c>
      <c r="K58" s="36">
        <v>7.9265011900877414E-3</v>
      </c>
      <c r="L58" s="36">
        <v>-0.11725237398784623</v>
      </c>
      <c r="M58" s="36">
        <v>8.7872824349482705E-3</v>
      </c>
      <c r="N58" s="41">
        <v>-106.726483</v>
      </c>
      <c r="O58" s="41">
        <v>-112.99699</v>
      </c>
      <c r="P58" s="41">
        <v>-100.657347</v>
      </c>
      <c r="Q58" s="41">
        <v>-92.210151999999994</v>
      </c>
      <c r="R58" s="41">
        <v>-98.787057000000004</v>
      </c>
      <c r="S58" s="41">
        <v>-85.783717999999993</v>
      </c>
      <c r="T58" s="79">
        <f t="shared" si="44"/>
        <v>6.2705069999999949</v>
      </c>
      <c r="U58" s="79">
        <f t="shared" si="45"/>
        <v>6.0691360000000003</v>
      </c>
      <c r="V58" s="79">
        <f t="shared" si="46"/>
        <v>6.5769050000000107</v>
      </c>
      <c r="W58" s="79">
        <f t="shared" si="47"/>
        <v>6.4264340000000004</v>
      </c>
      <c r="X58" s="36">
        <v>77.064710938827076</v>
      </c>
      <c r="Y58" s="36">
        <v>8.1907707453416551E-2</v>
      </c>
      <c r="Z58" s="36">
        <v>78.584248635300654</v>
      </c>
      <c r="AA58" s="36">
        <v>9.2234146985144982E-2</v>
      </c>
      <c r="AB58" s="36">
        <v>23.442333333333334</v>
      </c>
      <c r="AC58" s="36">
        <v>1.9573212136318643</v>
      </c>
      <c r="AD58" s="37" t="s">
        <v>101</v>
      </c>
      <c r="AE58" s="23">
        <v>71911.175333333333</v>
      </c>
      <c r="AF58" s="56">
        <f t="shared" si="48"/>
        <v>151.29454066718981</v>
      </c>
      <c r="AG58" s="25">
        <v>-0.39339591524304912</v>
      </c>
      <c r="AH58" s="25">
        <v>4.4049329453471966E-3</v>
      </c>
      <c r="AI58" s="25">
        <v>-0.20169954096532183</v>
      </c>
      <c r="AJ58" s="25">
        <v>1.2138411421428246E-2</v>
      </c>
      <c r="AK58" s="25">
        <v>-9.6091843320762219E-2</v>
      </c>
      <c r="AL58" s="25">
        <v>9.2525889726935723E-3</v>
      </c>
      <c r="AM58" s="41">
        <v>-92.644932999999995</v>
      </c>
      <c r="AN58" s="41">
        <v>-100.09477099999999</v>
      </c>
      <c r="AO58" s="41">
        <v>-85.689676000000006</v>
      </c>
      <c r="AP58" s="41">
        <v>-76.229104000000007</v>
      </c>
      <c r="AQ58" s="41">
        <v>-83.317908000000003</v>
      </c>
      <c r="AR58" s="41">
        <v>-69.527249999999995</v>
      </c>
      <c r="AS58" s="79">
        <f t="shared" si="49"/>
        <v>7.4498379999999997</v>
      </c>
      <c r="AT58" s="79">
        <f t="shared" si="27"/>
        <v>6.9552569999999889</v>
      </c>
      <c r="AU58" s="79">
        <f t="shared" si="28"/>
        <v>7.0888039999999961</v>
      </c>
      <c r="AV58" s="79">
        <f t="shared" si="50"/>
        <v>6.7018540000000115</v>
      </c>
      <c r="AW58" s="25">
        <v>73.364108886283873</v>
      </c>
      <c r="AX58" s="25">
        <v>7.7352971644390256E-2</v>
      </c>
      <c r="AY58" s="25">
        <v>75.73543280732531</v>
      </c>
      <c r="AZ58" s="25">
        <v>7.6080422379998097E-2</v>
      </c>
      <c r="BA58" s="25">
        <v>5.1063333333333274</v>
      </c>
      <c r="BB58" s="25">
        <v>5.10332012843927</v>
      </c>
      <c r="BC58" s="24" t="s">
        <v>101</v>
      </c>
      <c r="BD58" s="58">
        <v>69424.800333333333</v>
      </c>
      <c r="BE58" s="52">
        <f t="shared" si="51"/>
        <v>148.65597967265134</v>
      </c>
      <c r="BF58" s="36">
        <v>-0.41437004941180938</v>
      </c>
      <c r="BG58" s="36">
        <v>4.1761991351048295E-3</v>
      </c>
      <c r="BH58" s="36">
        <v>-0.19580695706888063</v>
      </c>
      <c r="BI58" s="36">
        <v>6.0379087374913491E-3</v>
      </c>
      <c r="BJ58" s="36">
        <v>-0.12560035785411008</v>
      </c>
      <c r="BK58" s="36">
        <v>1.0163286064705726E-2</v>
      </c>
      <c r="BL58" s="41">
        <v>-105.77147100000001</v>
      </c>
      <c r="BM58" s="41">
        <v>-112.46775</v>
      </c>
      <c r="BN58" s="41">
        <v>-99.746441000000004</v>
      </c>
      <c r="BO58" s="41">
        <v>-94.331143999999995</v>
      </c>
      <c r="BP58" s="41">
        <v>-102.022937</v>
      </c>
      <c r="BQ58" s="41">
        <v>-87.384579000000002</v>
      </c>
      <c r="BR58" s="79">
        <f t="shared" si="52"/>
        <v>6.6962789999999899</v>
      </c>
      <c r="BS58" s="79">
        <f t="shared" si="29"/>
        <v>6.025030000000001</v>
      </c>
      <c r="BT58" s="79">
        <f t="shared" si="30"/>
        <v>7.6917930000000041</v>
      </c>
      <c r="BU58" s="79">
        <f t="shared" si="53"/>
        <v>6.9465649999999926</v>
      </c>
      <c r="BV58" s="36">
        <v>70.964420448098608</v>
      </c>
      <c r="BW58" s="36">
        <v>0.26504376662306145</v>
      </c>
      <c r="BX58" s="36">
        <v>73.135894842393853</v>
      </c>
      <c r="BY58" s="36">
        <v>0.26738156904422966</v>
      </c>
      <c r="BZ58" s="36">
        <v>20.804999999999996</v>
      </c>
      <c r="CA58" s="36">
        <v>3.3035754872562033</v>
      </c>
      <c r="CB58" s="37" t="s">
        <v>101</v>
      </c>
      <c r="CC58" s="23">
        <v>76454.364000000001</v>
      </c>
      <c r="CD58" s="56">
        <f t="shared" si="54"/>
        <v>156.00057661141545</v>
      </c>
      <c r="CE58" s="25">
        <v>-0.35507561028890272</v>
      </c>
      <c r="CF58" s="25">
        <v>3.7832441705829153E-3</v>
      </c>
      <c r="CG58" s="25">
        <v>-0.28707878642667833</v>
      </c>
      <c r="CH58" s="25">
        <v>5.2222687874188996E-3</v>
      </c>
      <c r="CI58" s="25">
        <v>-0.24920639439620826</v>
      </c>
      <c r="CJ58" s="25">
        <v>8.9148438383008788E-3</v>
      </c>
      <c r="CK58" s="41">
        <v>-278.395937</v>
      </c>
      <c r="CL58" s="41">
        <v>-290.95907099999999</v>
      </c>
      <c r="CM58" s="41">
        <v>-265.90414800000002</v>
      </c>
      <c r="CN58" s="41">
        <v>-270.20029799999998</v>
      </c>
      <c r="CO58" s="41">
        <v>-284.17083500000001</v>
      </c>
      <c r="CP58" s="41">
        <v>-256.41384499999998</v>
      </c>
      <c r="CQ58" s="79">
        <f t="shared" si="31"/>
        <v>12.563133999999991</v>
      </c>
      <c r="CR58" s="79">
        <f t="shared" si="32"/>
        <v>12.491788999999983</v>
      </c>
      <c r="CS58" s="79">
        <f t="shared" si="33"/>
        <v>13.970537000000036</v>
      </c>
      <c r="CT58" s="79">
        <f t="shared" si="34"/>
        <v>13.786452999999995</v>
      </c>
      <c r="CU58" s="25">
        <v>76.409834893864385</v>
      </c>
      <c r="CV58" s="25">
        <v>0.29983285106053548</v>
      </c>
      <c r="CW58" s="25">
        <v>81.057580531273842</v>
      </c>
      <c r="CX58" s="25">
        <v>0.32683042098765364</v>
      </c>
      <c r="CY58" s="25">
        <v>42.588333333333331</v>
      </c>
      <c r="CZ58" s="25">
        <v>3.1674532882638342</v>
      </c>
      <c r="DA58" s="24" t="s">
        <v>101</v>
      </c>
      <c r="DB58" s="23">
        <f t="shared" si="55"/>
        <v>13.194054188031293</v>
      </c>
      <c r="DC58" s="23">
        <f t="shared" si="35"/>
        <v>-14.16865183549759</v>
      </c>
      <c r="DD58" s="23">
        <f t="shared" si="36"/>
        <v>-163.20512929237788</v>
      </c>
      <c r="DE58" s="58">
        <f t="shared" si="37"/>
        <v>17.331115558729358</v>
      </c>
      <c r="DF58" s="58">
        <f t="shared" si="38"/>
        <v>-23.746888065219796</v>
      </c>
      <c r="DG58" s="58">
        <f t="shared" si="39"/>
        <v>-186.43805909954827</v>
      </c>
      <c r="DH58" s="23">
        <f t="shared" si="40"/>
        <v>-3.7006020525432035</v>
      </c>
      <c r="DI58" s="23">
        <f t="shared" si="41"/>
        <v>-2.3996884381852652</v>
      </c>
      <c r="DJ58" s="23">
        <f t="shared" si="42"/>
        <v>5.4454144457657776</v>
      </c>
      <c r="DK58" s="58">
        <f t="shared" si="56"/>
        <v>-20.849189458625577</v>
      </c>
      <c r="DL58" s="58">
        <f t="shared" si="57"/>
        <v>-1.6009208418304697</v>
      </c>
      <c r="DM58" s="58">
        <f t="shared" si="58"/>
        <v>-1.7439895602992317</v>
      </c>
      <c r="DN58" s="58">
        <f t="shared" si="59"/>
        <v>4.9406670050793249</v>
      </c>
    </row>
    <row r="59" spans="1:118" s="10" customFormat="1" ht="17" x14ac:dyDescent="0.2">
      <c r="A59" s="23"/>
      <c r="B59" s="23"/>
      <c r="C59" s="56" t="s">
        <v>65</v>
      </c>
      <c r="D59" s="56">
        <v>111819.663</v>
      </c>
      <c r="E59" s="56">
        <f t="shared" si="43"/>
        <v>188.66187797920341</v>
      </c>
      <c r="F59" s="58">
        <v>76003.333333333328</v>
      </c>
      <c r="G59" s="52">
        <f t="shared" si="60"/>
        <v>155.53974534800435</v>
      </c>
      <c r="H59" s="36">
        <v>-0.32023346201515634</v>
      </c>
      <c r="I59" s="36">
        <v>9.001803360174988E-3</v>
      </c>
      <c r="J59" s="36">
        <v>-0.14301623754822113</v>
      </c>
      <c r="K59" s="36">
        <v>1.3256757763289675E-2</v>
      </c>
      <c r="L59" s="36">
        <v>-8.7004195749194671E-2</v>
      </c>
      <c r="M59" s="36">
        <v>6.7427330911758506E-3</v>
      </c>
      <c r="N59" s="41">
        <v>-64.844235999999995</v>
      </c>
      <c r="O59" s="41">
        <v>-70.528181000000004</v>
      </c>
      <c r="P59" s="41">
        <v>-59.353284000000002</v>
      </c>
      <c r="Q59" s="41">
        <v>-56.531618000000002</v>
      </c>
      <c r="R59" s="41">
        <v>-61.252971000000002</v>
      </c>
      <c r="S59" s="41">
        <v>-52.039988999999998</v>
      </c>
      <c r="T59" s="79">
        <f t="shared" si="44"/>
        <v>5.6839450000000085</v>
      </c>
      <c r="U59" s="79">
        <f t="shared" si="45"/>
        <v>5.4909519999999929</v>
      </c>
      <c r="V59" s="79">
        <f t="shared" si="46"/>
        <v>4.7213530000000006</v>
      </c>
      <c r="W59" s="79">
        <f t="shared" si="47"/>
        <v>4.4916290000000032</v>
      </c>
      <c r="X59" s="36">
        <v>84.533296976569616</v>
      </c>
      <c r="Y59" s="36">
        <v>0.30183672180791071</v>
      </c>
      <c r="Z59" s="36">
        <v>83.909008668755448</v>
      </c>
      <c r="AA59" s="36">
        <v>0.28174783067617137</v>
      </c>
      <c r="AB59" s="36">
        <v>11.042666666666671</v>
      </c>
      <c r="AC59" s="36">
        <v>7.8933078194970445</v>
      </c>
      <c r="AD59" s="37" t="s">
        <v>101</v>
      </c>
      <c r="AE59" s="23">
        <v>71874.765333333329</v>
      </c>
      <c r="AF59" s="56">
        <f t="shared" si="48"/>
        <v>151.256234161571</v>
      </c>
      <c r="AG59" s="25">
        <v>-0.35714549813672369</v>
      </c>
      <c r="AH59" s="25">
        <v>1.0224052942348974E-2</v>
      </c>
      <c r="AI59" s="25">
        <v>-0.20858469480531053</v>
      </c>
      <c r="AJ59" s="25">
        <v>9.2237381892532992E-3</v>
      </c>
      <c r="AK59" s="25">
        <v>-0.11402938926932525</v>
      </c>
      <c r="AL59" s="25">
        <v>9.3995202170704829E-3</v>
      </c>
      <c r="AM59" s="41">
        <v>-105.472876</v>
      </c>
      <c r="AN59" s="41">
        <v>-112.507986</v>
      </c>
      <c r="AO59" s="41">
        <v>-98.847200999999998</v>
      </c>
      <c r="AP59" s="41">
        <v>-90.228247999999994</v>
      </c>
      <c r="AQ59" s="41">
        <v>-97.441593999999995</v>
      </c>
      <c r="AR59" s="41">
        <v>-83.337120999999996</v>
      </c>
      <c r="AS59" s="79">
        <f t="shared" si="49"/>
        <v>7.0351100000000031</v>
      </c>
      <c r="AT59" s="79">
        <f t="shared" si="27"/>
        <v>6.6256750000000011</v>
      </c>
      <c r="AU59" s="79">
        <f t="shared" si="28"/>
        <v>7.2133460000000014</v>
      </c>
      <c r="AV59" s="79">
        <f t="shared" si="50"/>
        <v>6.8911269999999973</v>
      </c>
      <c r="AW59" s="25">
        <v>81.780493140355247</v>
      </c>
      <c r="AX59" s="25">
        <v>0.30604342905958842</v>
      </c>
      <c r="AY59" s="25">
        <v>83.419239381054766</v>
      </c>
      <c r="AZ59" s="25">
        <v>0.26124534335334171</v>
      </c>
      <c r="BA59" s="25">
        <v>19.566666666666663</v>
      </c>
      <c r="BB59" s="25">
        <v>4.7925125282395769</v>
      </c>
      <c r="BC59" s="24" t="s">
        <v>101</v>
      </c>
      <c r="BD59" s="58">
        <v>69707.633333333317</v>
      </c>
      <c r="BE59" s="52">
        <f t="shared" si="51"/>
        <v>148.95848023014582</v>
      </c>
      <c r="BF59" s="36">
        <v>-0.37654267117982815</v>
      </c>
      <c r="BG59" s="36">
        <v>8.275746139414111E-3</v>
      </c>
      <c r="BH59" s="36">
        <v>-0.18837618595351571</v>
      </c>
      <c r="BI59" s="36">
        <v>1.0732587039780412E-2</v>
      </c>
      <c r="BJ59" s="36">
        <v>-0.10509972729905936</v>
      </c>
      <c r="BK59" s="36">
        <v>6.0981368637149595E-3</v>
      </c>
      <c r="BL59" s="41">
        <v>-91.292463999999995</v>
      </c>
      <c r="BM59" s="41">
        <v>-97.277452999999994</v>
      </c>
      <c r="BN59" s="41">
        <v>-85.996362000000005</v>
      </c>
      <c r="BO59" s="41">
        <v>-78.395242999999994</v>
      </c>
      <c r="BP59" s="41">
        <v>-83.515321</v>
      </c>
      <c r="BQ59" s="41">
        <v>-73.532156999999998</v>
      </c>
      <c r="BR59" s="79">
        <f t="shared" si="52"/>
        <v>5.9849889999999988</v>
      </c>
      <c r="BS59" s="79">
        <f t="shared" si="29"/>
        <v>5.2961019999999905</v>
      </c>
      <c r="BT59" s="79">
        <f t="shared" si="30"/>
        <v>5.1200780000000066</v>
      </c>
      <c r="BU59" s="79">
        <f t="shared" si="53"/>
        <v>4.8630859999999956</v>
      </c>
      <c r="BV59" s="36">
        <v>80.109042841070959</v>
      </c>
      <c r="BW59" s="36">
        <v>8.7161523574182539E-2</v>
      </c>
      <c r="BX59" s="36">
        <v>82.093433739380529</v>
      </c>
      <c r="BY59" s="36">
        <v>0.10114008558505555</v>
      </c>
      <c r="BZ59" s="36">
        <v>54.099333333333334</v>
      </c>
      <c r="CA59" s="36">
        <v>3.2364258578458687</v>
      </c>
      <c r="CB59" s="37" t="s">
        <v>100</v>
      </c>
      <c r="CC59" s="23">
        <v>77950.618000000002</v>
      </c>
      <c r="CD59" s="56">
        <f t="shared" si="54"/>
        <v>157.51968874885497</v>
      </c>
      <c r="CE59" s="25">
        <v>-0.30282287916673284</v>
      </c>
      <c r="CF59" s="25">
        <v>8.6262767653112297E-3</v>
      </c>
      <c r="CG59" s="25">
        <v>-0.21637673880275413</v>
      </c>
      <c r="CH59" s="25">
        <v>7.7492585443934541E-3</v>
      </c>
      <c r="CI59" s="25">
        <v>-0.14583097510621712</v>
      </c>
      <c r="CJ59" s="25">
        <v>3.9964422376808882E-3</v>
      </c>
      <c r="CK59" s="41">
        <v>-128.89182500000001</v>
      </c>
      <c r="CL59" s="41">
        <v>-133.92674</v>
      </c>
      <c r="CM59" s="41">
        <v>-124.05409400000001</v>
      </c>
      <c r="CN59" s="41">
        <v>-116.84983200000001</v>
      </c>
      <c r="CO59" s="41">
        <v>-121.24653000000001</v>
      </c>
      <c r="CP59" s="41">
        <v>-112.69416699999999</v>
      </c>
      <c r="CQ59" s="79">
        <f t="shared" si="31"/>
        <v>5.0349149999999838</v>
      </c>
      <c r="CR59" s="79">
        <f t="shared" si="32"/>
        <v>4.8377310000000051</v>
      </c>
      <c r="CS59" s="79">
        <f t="shared" si="33"/>
        <v>4.3966980000000007</v>
      </c>
      <c r="CT59" s="79">
        <f t="shared" si="34"/>
        <v>4.1556650000000133</v>
      </c>
      <c r="CU59" s="25">
        <v>78.829780945623938</v>
      </c>
      <c r="CV59" s="25">
        <v>0.33626640839635596</v>
      </c>
      <c r="CW59" s="25">
        <v>86.646764862881696</v>
      </c>
      <c r="CX59" s="25">
        <v>0.31655125135866807</v>
      </c>
      <c r="CY59" s="25">
        <v>55.727333333333341</v>
      </c>
      <c r="CZ59" s="25">
        <v>1.1221293745969543</v>
      </c>
      <c r="DA59" s="24" t="s">
        <v>100</v>
      </c>
      <c r="DB59" s="23">
        <f t="shared" si="55"/>
        <v>-62.655746302570371</v>
      </c>
      <c r="DC59" s="23">
        <f t="shared" si="35"/>
        <v>13.4446054168467</v>
      </c>
      <c r="DD59" s="23">
        <f t="shared" si="36"/>
        <v>-41.185613086311285</v>
      </c>
      <c r="DE59" s="58">
        <f t="shared" si="37"/>
        <v>-59.606696556960372</v>
      </c>
      <c r="DF59" s="58">
        <f t="shared" si="38"/>
        <v>13.114523735404903</v>
      </c>
      <c r="DG59" s="58">
        <f t="shared" si="39"/>
        <v>-49.052196955368856</v>
      </c>
      <c r="DH59" s="23">
        <f t="shared" si="40"/>
        <v>-2.752803836214369</v>
      </c>
      <c r="DI59" s="23">
        <f t="shared" si="41"/>
        <v>-1.6714502992842881</v>
      </c>
      <c r="DJ59" s="23">
        <f t="shared" si="42"/>
        <v>-1.2792618954470214</v>
      </c>
      <c r="DK59" s="58">
        <f t="shared" si="56"/>
        <v>-17.556346298455793</v>
      </c>
      <c r="DL59" s="58">
        <f t="shared" si="57"/>
        <v>-2.7539656676493998</v>
      </c>
      <c r="DM59" s="58">
        <f t="shared" si="58"/>
        <v>-1.5191135387984935</v>
      </c>
      <c r="DN59" s="58">
        <f t="shared" si="59"/>
        <v>5.7473790719949598</v>
      </c>
    </row>
    <row r="60" spans="1:118" s="10" customFormat="1" ht="17" x14ac:dyDescent="0.2">
      <c r="A60" s="23"/>
      <c r="B60" s="23"/>
      <c r="C60" s="56" t="s">
        <v>85</v>
      </c>
      <c r="D60" s="56">
        <v>102639.033</v>
      </c>
      <c r="E60" s="56">
        <f t="shared" si="43"/>
        <v>180.7512625467505</v>
      </c>
      <c r="F60" s="58">
        <v>61672.71</v>
      </c>
      <c r="G60" s="52">
        <f t="shared" si="60"/>
        <v>140.11078938021129</v>
      </c>
      <c r="H60" s="36">
        <v>-0.39912820722702974</v>
      </c>
      <c r="I60" s="36">
        <v>1.9673137786438743E-3</v>
      </c>
      <c r="J60" s="36">
        <v>-0.16786438370092785</v>
      </c>
      <c r="K60" s="36">
        <v>4.9582314217808173E-3</v>
      </c>
      <c r="L60" s="36">
        <v>-6.9868830067030874E-2</v>
      </c>
      <c r="M60" s="36">
        <v>3.9636940837509257E-3</v>
      </c>
      <c r="N60" s="41">
        <v>-67.187033</v>
      </c>
      <c r="O60" s="41">
        <v>-69.548747000000006</v>
      </c>
      <c r="P60" s="41">
        <v>-64.720394999999996</v>
      </c>
      <c r="Q60" s="41">
        <v>-52.824900999999997</v>
      </c>
      <c r="R60" s="41">
        <v>-55.185687000000001</v>
      </c>
      <c r="S60" s="41">
        <v>-50.503718999999997</v>
      </c>
      <c r="T60" s="79">
        <f t="shared" si="44"/>
        <v>2.3617140000000063</v>
      </c>
      <c r="U60" s="79">
        <f t="shared" si="45"/>
        <v>2.4666380000000032</v>
      </c>
      <c r="V60" s="79">
        <f t="shared" si="46"/>
        <v>2.3607860000000045</v>
      </c>
      <c r="W60" s="79">
        <f t="shared" si="47"/>
        <v>2.3211820000000003</v>
      </c>
      <c r="X60" s="36">
        <v>17.293930786801184</v>
      </c>
      <c r="Y60" s="36">
        <v>0.57719010039623442</v>
      </c>
      <c r="Z60" s="36">
        <v>16.598429915053632</v>
      </c>
      <c r="AA60" s="36">
        <v>0.49060221420202782</v>
      </c>
      <c r="AB60" s="36">
        <v>30.415333333333333</v>
      </c>
      <c r="AC60" s="36">
        <v>6.6594629162818686</v>
      </c>
      <c r="AD60" s="37" t="s">
        <v>101</v>
      </c>
      <c r="AE60" s="23">
        <v>62704.907999999996</v>
      </c>
      <c r="AF60" s="56">
        <f t="shared" si="48"/>
        <v>141.27842060500629</v>
      </c>
      <c r="AG60" s="25">
        <v>-0.38907236918553328</v>
      </c>
      <c r="AH60" s="25">
        <v>9.4092432339354642E-4</v>
      </c>
      <c r="AI60" s="25">
        <v>-0.19550935010984891</v>
      </c>
      <c r="AJ60" s="25">
        <v>2.7305506773756668E-3</v>
      </c>
      <c r="AK60" s="25">
        <v>-0.16584502797793643</v>
      </c>
      <c r="AL60" s="25">
        <v>5.0537321139817433E-3</v>
      </c>
      <c r="AM60" s="41">
        <v>-131.37177800000001</v>
      </c>
      <c r="AN60" s="41">
        <v>-135.07882599999999</v>
      </c>
      <c r="AO60" s="41">
        <v>-127.696851</v>
      </c>
      <c r="AP60" s="41">
        <v>-126.177435</v>
      </c>
      <c r="AQ60" s="41">
        <v>-130.60315</v>
      </c>
      <c r="AR60" s="41">
        <v>-121.913611</v>
      </c>
      <c r="AS60" s="79">
        <f t="shared" si="49"/>
        <v>3.7070479999999861</v>
      </c>
      <c r="AT60" s="79">
        <f t="shared" si="27"/>
        <v>3.6749270000000109</v>
      </c>
      <c r="AU60" s="79">
        <f t="shared" si="28"/>
        <v>4.4257149999999967</v>
      </c>
      <c r="AV60" s="79">
        <f t="shared" si="50"/>
        <v>4.2638239999999996</v>
      </c>
      <c r="AW60" s="25">
        <v>16.422169152953121</v>
      </c>
      <c r="AX60" s="25">
        <v>0.52309843021397928</v>
      </c>
      <c r="AY60" s="25">
        <v>15.975572860373347</v>
      </c>
      <c r="AZ60" s="25">
        <v>0.60799479796677569</v>
      </c>
      <c r="BA60" s="25">
        <v>76.464666666666673</v>
      </c>
      <c r="BB60" s="25">
        <v>4.5597533193510928</v>
      </c>
      <c r="BC60" s="24" t="s">
        <v>100</v>
      </c>
      <c r="BD60" s="58">
        <v>62391.934666666668</v>
      </c>
      <c r="BE60" s="52">
        <f t="shared" si="51"/>
        <v>140.92540446113034</v>
      </c>
      <c r="BF60" s="36">
        <v>-0.39211904411914317</v>
      </c>
      <c r="BG60" s="36">
        <v>2.3922386383241332E-3</v>
      </c>
      <c r="BH60" s="36">
        <v>-0.18809334892964047</v>
      </c>
      <c r="BI60" s="36">
        <v>2.048962703837808E-3</v>
      </c>
      <c r="BJ60" s="36">
        <v>-0.17951755019178184</v>
      </c>
      <c r="BK60" s="36">
        <v>5.3300036753926227E-3</v>
      </c>
      <c r="BL60" s="41">
        <v>-137.14864900000001</v>
      </c>
      <c r="BM60" s="41">
        <v>-141.40354600000001</v>
      </c>
      <c r="BN60" s="41">
        <v>-133.189606</v>
      </c>
      <c r="BO60" s="41">
        <v>-135.74246400000001</v>
      </c>
      <c r="BP60" s="41">
        <v>-140.845484</v>
      </c>
      <c r="BQ60" s="41">
        <v>-130.86057299999999</v>
      </c>
      <c r="BR60" s="79">
        <f t="shared" si="52"/>
        <v>4.2548969999999997</v>
      </c>
      <c r="BS60" s="79">
        <f t="shared" si="29"/>
        <v>3.9590430000000083</v>
      </c>
      <c r="BT60" s="79">
        <f t="shared" si="30"/>
        <v>5.1030199999999866</v>
      </c>
      <c r="BU60" s="79">
        <f t="shared" si="53"/>
        <v>4.8818910000000244</v>
      </c>
      <c r="BV60" s="36">
        <v>12.966404229158806</v>
      </c>
      <c r="BW60" s="36">
        <v>0.15651852630981844</v>
      </c>
      <c r="BX60" s="36">
        <v>13.218047640670894</v>
      </c>
      <c r="BY60" s="36">
        <v>0.17594559793277537</v>
      </c>
      <c r="BZ60" s="36">
        <v>8.9176666666666673</v>
      </c>
      <c r="CA60" s="36">
        <v>7.7356598511913184</v>
      </c>
      <c r="CB60" s="37" t="s">
        <v>101</v>
      </c>
      <c r="CC60" s="23">
        <v>69756.842666666664</v>
      </c>
      <c r="CD60" s="56">
        <f t="shared" si="54"/>
        <v>149.01104875064553</v>
      </c>
      <c r="CE60" s="25">
        <v>-0.32036237674776902</v>
      </c>
      <c r="CF60" s="25">
        <v>3.3602975053837491E-3</v>
      </c>
      <c r="CG60" s="25">
        <v>-0.26210822940005202</v>
      </c>
      <c r="CH60" s="25">
        <v>4.3591110636019437E-3</v>
      </c>
      <c r="CI60" s="25">
        <v>-0.20697449317207864</v>
      </c>
      <c r="CJ60" s="25">
        <v>4.4186322292720809E-3</v>
      </c>
      <c r="CK60" s="41">
        <v>-208.37966900000001</v>
      </c>
      <c r="CL60" s="41">
        <v>-213.989566</v>
      </c>
      <c r="CM60" s="41">
        <v>-202.756743</v>
      </c>
      <c r="CN60" s="41">
        <v>-197.48360199999999</v>
      </c>
      <c r="CO60" s="41">
        <v>-203.36850899999999</v>
      </c>
      <c r="CP60" s="41">
        <v>-191.585578</v>
      </c>
      <c r="CQ60" s="79">
        <f t="shared" si="31"/>
        <v>5.6098969999999895</v>
      </c>
      <c r="CR60" s="79">
        <f t="shared" si="32"/>
        <v>5.6229260000000068</v>
      </c>
      <c r="CS60" s="79">
        <f t="shared" si="33"/>
        <v>5.8849069999999983</v>
      </c>
      <c r="CT60" s="79">
        <f t="shared" si="34"/>
        <v>5.8980239999999924</v>
      </c>
      <c r="CU60" s="25">
        <v>17.600957459624162</v>
      </c>
      <c r="CV60" s="25">
        <v>0.4440154915652707</v>
      </c>
      <c r="CW60" s="25">
        <v>16.99796532062209</v>
      </c>
      <c r="CX60" s="25">
        <v>0.49990242887272968</v>
      </c>
      <c r="CY60" s="25">
        <v>15.126666666666665</v>
      </c>
      <c r="CZ60" s="25">
        <v>4.3485658938704619</v>
      </c>
      <c r="DA60" s="24" t="s">
        <v>101</v>
      </c>
      <c r="DB60" s="23">
        <f t="shared" si="55"/>
        <v>-95.531447266022312</v>
      </c>
      <c r="DC60" s="23">
        <f t="shared" si="35"/>
        <v>-4.3973455242418957</v>
      </c>
      <c r="DD60" s="23">
        <f t="shared" si="36"/>
        <v>-51.937091994249243</v>
      </c>
      <c r="DE60" s="58">
        <f t="shared" si="37"/>
        <v>-138.85976615460197</v>
      </c>
      <c r="DF60" s="58">
        <f t="shared" si="38"/>
        <v>-7.580617722970838</v>
      </c>
      <c r="DG60" s="58">
        <f t="shared" si="39"/>
        <v>-45.484026280825411</v>
      </c>
      <c r="DH60" s="23">
        <f t="shared" si="40"/>
        <v>-0.87176163384806316</v>
      </c>
      <c r="DI60" s="23">
        <f t="shared" si="41"/>
        <v>-3.4557649237943142</v>
      </c>
      <c r="DJ60" s="23">
        <f t="shared" si="42"/>
        <v>4.6345532304653556</v>
      </c>
      <c r="DK60" s="58">
        <f t="shared" si="56"/>
        <v>-22.484198778986528</v>
      </c>
      <c r="DL60" s="58">
        <f t="shared" si="57"/>
        <v>0.83336281949455204</v>
      </c>
      <c r="DM60" s="58">
        <f t="shared" si="58"/>
        <v>-0.2498726573840524</v>
      </c>
      <c r="DN60" s="58">
        <f t="shared" si="59"/>
        <v>5.7375349181597324</v>
      </c>
    </row>
    <row r="61" spans="1:118" s="10" customFormat="1" ht="17" x14ac:dyDescent="0.2">
      <c r="A61" s="23"/>
      <c r="B61" s="23"/>
      <c r="C61" s="56" t="s">
        <v>86</v>
      </c>
      <c r="D61" s="56">
        <v>103101.73700000001</v>
      </c>
      <c r="E61" s="56">
        <f t="shared" si="43"/>
        <v>181.15822412968484</v>
      </c>
      <c r="F61" s="58">
        <v>64687.326666666668</v>
      </c>
      <c r="G61" s="52">
        <f t="shared" si="60"/>
        <v>143.49430507445359</v>
      </c>
      <c r="H61" s="36">
        <v>-0.37257963046523451</v>
      </c>
      <c r="I61" s="36">
        <v>4.5667764772326178E-3</v>
      </c>
      <c r="J61" s="36">
        <v>-0.1177545319614484</v>
      </c>
      <c r="K61" s="36">
        <v>6.315925827899728E-3</v>
      </c>
      <c r="L61" s="36">
        <v>-0.10868850652949356</v>
      </c>
      <c r="M61" s="36">
        <v>6.4539381744630649E-3</v>
      </c>
      <c r="N61" s="41">
        <v>-64.960443999999995</v>
      </c>
      <c r="O61" s="41">
        <v>-68.645459000000002</v>
      </c>
      <c r="P61" s="41">
        <v>-61.294953999999997</v>
      </c>
      <c r="Q61" s="41">
        <v>-63.675147000000003</v>
      </c>
      <c r="R61" s="41">
        <v>-67.780914999999993</v>
      </c>
      <c r="S61" s="41">
        <v>-59.673274999999997</v>
      </c>
      <c r="T61" s="79">
        <f t="shared" si="44"/>
        <v>3.685015000000007</v>
      </c>
      <c r="U61" s="79">
        <f t="shared" si="45"/>
        <v>3.6654899999999984</v>
      </c>
      <c r="V61" s="79">
        <f t="shared" si="46"/>
        <v>4.1057679999999905</v>
      </c>
      <c r="W61" s="79">
        <f t="shared" si="47"/>
        <v>4.0018720000000059</v>
      </c>
      <c r="X61" s="36">
        <v>28.974727646690567</v>
      </c>
      <c r="Y61" s="36">
        <v>0.63494739952066259</v>
      </c>
      <c r="Z61" s="36">
        <v>29.568937956322031</v>
      </c>
      <c r="AA61" s="36">
        <v>0.66301900633957667</v>
      </c>
      <c r="AB61" s="36">
        <v>17.451333333333331</v>
      </c>
      <c r="AC61" s="36">
        <v>14.682915048904061</v>
      </c>
      <c r="AD61" s="37" t="s">
        <v>101</v>
      </c>
      <c r="AE61" s="23">
        <v>61796.052666666663</v>
      </c>
      <c r="AF61" s="56">
        <f t="shared" si="48"/>
        <v>140.25082705971542</v>
      </c>
      <c r="AG61" s="25">
        <v>-0.40061974432686737</v>
      </c>
      <c r="AH61" s="25">
        <v>2.9982183444987121E-3</v>
      </c>
      <c r="AI61" s="25">
        <v>-0.20967118895734163</v>
      </c>
      <c r="AJ61" s="25">
        <v>2.727381247427647E-3</v>
      </c>
      <c r="AK61" s="25">
        <v>-0.14481154925124781</v>
      </c>
      <c r="AL61" s="25">
        <v>4.5455620398374627E-3</v>
      </c>
      <c r="AM61" s="41">
        <v>-124.68478399999999</v>
      </c>
      <c r="AN61" s="41">
        <v>-128.01181700000001</v>
      </c>
      <c r="AO61" s="41">
        <v>-121.549667</v>
      </c>
      <c r="AP61" s="41">
        <v>-113.71317500000001</v>
      </c>
      <c r="AQ61" s="41">
        <v>-117.54079299999999</v>
      </c>
      <c r="AR61" s="41">
        <v>-110.033069</v>
      </c>
      <c r="AS61" s="79">
        <f t="shared" si="49"/>
        <v>3.3270330000000143</v>
      </c>
      <c r="AT61" s="79">
        <f t="shared" si="27"/>
        <v>3.1351169999999939</v>
      </c>
      <c r="AU61" s="79">
        <f t="shared" si="28"/>
        <v>3.8276179999999869</v>
      </c>
      <c r="AV61" s="79">
        <f t="shared" si="50"/>
        <v>3.6801060000000092</v>
      </c>
      <c r="AW61" s="25">
        <v>28.429705900212777</v>
      </c>
      <c r="AX61" s="25">
        <v>0.21627908153333464</v>
      </c>
      <c r="AY61" s="25">
        <v>27.9906377047209</v>
      </c>
      <c r="AZ61" s="25">
        <v>0.20155476820517945</v>
      </c>
      <c r="BA61" s="25">
        <v>4.1206666666666685</v>
      </c>
      <c r="BB61" s="25">
        <v>1.7466374361421833</v>
      </c>
      <c r="BC61" s="24" t="s">
        <v>101</v>
      </c>
      <c r="BD61" s="58">
        <v>59246.993333333325</v>
      </c>
      <c r="BE61" s="52">
        <f t="shared" si="51"/>
        <v>137.32772372927883</v>
      </c>
      <c r="BF61" s="36">
        <v>-0.42534508800209903</v>
      </c>
      <c r="BG61" s="36">
        <v>2.8974109768114126E-3</v>
      </c>
      <c r="BH61" s="36">
        <v>-0.19041043853992437</v>
      </c>
      <c r="BI61" s="36">
        <v>5.2991373911917264E-3</v>
      </c>
      <c r="BJ61" s="36">
        <v>-0.1397627580203438</v>
      </c>
      <c r="BK61" s="36">
        <v>7.7632769162843318E-3</v>
      </c>
      <c r="BL61" s="41">
        <v>-111.578435</v>
      </c>
      <c r="BM61" s="41">
        <v>-117.409689</v>
      </c>
      <c r="BN61" s="41">
        <v>-106.386005</v>
      </c>
      <c r="BO61" s="41">
        <v>-103.236318</v>
      </c>
      <c r="BP61" s="41">
        <v>-109.770006</v>
      </c>
      <c r="BQ61" s="41">
        <v>-97.15916</v>
      </c>
      <c r="BR61" s="79">
        <f t="shared" si="52"/>
        <v>5.8312540000000013</v>
      </c>
      <c r="BS61" s="79">
        <f t="shared" si="29"/>
        <v>5.1924300000000017</v>
      </c>
      <c r="BT61" s="79">
        <f t="shared" si="30"/>
        <v>6.5336879999999979</v>
      </c>
      <c r="BU61" s="79">
        <f t="shared" si="53"/>
        <v>6.0771579999999972</v>
      </c>
      <c r="BV61" s="36">
        <v>32.875587741790689</v>
      </c>
      <c r="BW61" s="36">
        <v>0.32084957181262125</v>
      </c>
      <c r="BX61" s="36">
        <v>32.924367401259566</v>
      </c>
      <c r="BY61" s="36">
        <v>0.25154490715115418</v>
      </c>
      <c r="BZ61" s="36">
        <v>35.899999999999991</v>
      </c>
      <c r="CA61" s="36">
        <v>6.170332811121308</v>
      </c>
      <c r="CB61" s="37" t="s">
        <v>101</v>
      </c>
      <c r="CC61" s="23">
        <v>67160.675999999992</v>
      </c>
      <c r="CD61" s="56">
        <f t="shared" si="54"/>
        <v>146.21185702119524</v>
      </c>
      <c r="CE61" s="25">
        <v>-0.34857571837218543</v>
      </c>
      <c r="CF61" s="25">
        <v>6.486619320995716E-3</v>
      </c>
      <c r="CG61" s="25">
        <v>-0.22985027031055008</v>
      </c>
      <c r="CH61" s="25">
        <v>6.9438979412109018E-3</v>
      </c>
      <c r="CI61" s="25">
        <v>-0.19004555397305442</v>
      </c>
      <c r="CJ61" s="25">
        <v>4.3420118158908807E-3</v>
      </c>
      <c r="CK61" s="41">
        <v>-170.568724</v>
      </c>
      <c r="CL61" s="41">
        <v>-176.02703399999999</v>
      </c>
      <c r="CM61" s="41">
        <v>-164.83216400000001</v>
      </c>
      <c r="CN61" s="41">
        <v>-163.198758</v>
      </c>
      <c r="CO61" s="41">
        <v>-168.31044900000001</v>
      </c>
      <c r="CP61" s="41">
        <v>-157.73196799999999</v>
      </c>
      <c r="CQ61" s="67">
        <f t="shared" si="31"/>
        <v>5.4583099999999831</v>
      </c>
      <c r="CR61" s="67">
        <f t="shared" si="32"/>
        <v>5.7365599999999972</v>
      </c>
      <c r="CS61" s="67">
        <f t="shared" si="33"/>
        <v>5.1116910000000075</v>
      </c>
      <c r="CT61" s="67">
        <f t="shared" si="34"/>
        <v>5.4667900000000031</v>
      </c>
      <c r="CU61" s="25">
        <v>27.922362506668509</v>
      </c>
      <c r="CV61" s="25">
        <v>0.27467447877152285</v>
      </c>
      <c r="CW61" s="25">
        <v>27.811923045797631</v>
      </c>
      <c r="CX61" s="25">
        <v>0.28355377258246595</v>
      </c>
      <c r="CY61" s="25">
        <v>40.304333333333325</v>
      </c>
      <c r="CZ61" s="25">
        <v>5.5922004017500395</v>
      </c>
      <c r="DA61" s="24" t="s">
        <v>101</v>
      </c>
      <c r="DB61" s="23">
        <f t="shared" si="55"/>
        <v>-91.939550166867704</v>
      </c>
      <c r="DC61" s="23">
        <f t="shared" si="35"/>
        <v>10.511586562158213</v>
      </c>
      <c r="DD61" s="23">
        <f t="shared" si="36"/>
        <v>-52.868898008831188</v>
      </c>
      <c r="DE61" s="58">
        <f t="shared" si="37"/>
        <v>-78.583294044064019</v>
      </c>
      <c r="DF61" s="58">
        <f t="shared" si="38"/>
        <v>9.2134064500441646</v>
      </c>
      <c r="DG61" s="58">
        <f t="shared" si="39"/>
        <v>-58.082699152443617</v>
      </c>
      <c r="DH61" s="23">
        <f t="shared" si="40"/>
        <v>-0.54502174647779</v>
      </c>
      <c r="DI61" s="23">
        <f t="shared" si="41"/>
        <v>4.4458818415779113</v>
      </c>
      <c r="DJ61" s="23">
        <f t="shared" si="42"/>
        <v>-4.9532252351221793</v>
      </c>
      <c r="DK61" s="58">
        <f t="shared" si="56"/>
        <v>-20.790620594883379</v>
      </c>
      <c r="DL61" s="58">
        <f t="shared" si="57"/>
        <v>-2.2603531290355106</v>
      </c>
      <c r="DM61" s="58">
        <f t="shared" si="58"/>
        <v>-2.0841968576712935</v>
      </c>
      <c r="DN61" s="58">
        <f t="shared" si="59"/>
        <v>6.4692933448967374</v>
      </c>
    </row>
    <row r="62" spans="1:118" s="10" customFormat="1" ht="17" x14ac:dyDescent="0.2">
      <c r="A62" s="23"/>
      <c r="B62" s="23"/>
      <c r="C62" s="56" t="s">
        <v>87</v>
      </c>
      <c r="D62" s="56">
        <v>105333.844</v>
      </c>
      <c r="E62" s="56">
        <f t="shared" si="43"/>
        <v>183.10872151522756</v>
      </c>
      <c r="F62" s="58">
        <v>60877.287666666671</v>
      </c>
      <c r="G62" s="52">
        <f t="shared" si="60"/>
        <v>139.20431928770944</v>
      </c>
      <c r="H62" s="36">
        <v>-0.42196778556191722</v>
      </c>
      <c r="I62" s="36">
        <v>8.5179430241507145E-3</v>
      </c>
      <c r="J62" s="36">
        <v>-8.8351770319185438E-2</v>
      </c>
      <c r="K62" s="36">
        <v>8.022559863720316E-3</v>
      </c>
      <c r="L62" s="36">
        <v>-0.11682188702588663</v>
      </c>
      <c r="M62" s="36">
        <v>3.6407343368436086E-3</v>
      </c>
      <c r="N62" s="41">
        <v>-57.738757</v>
      </c>
      <c r="O62" s="41">
        <v>-60.912106999999999</v>
      </c>
      <c r="P62" s="41">
        <v>-54.609698999999999</v>
      </c>
      <c r="Q62" s="41">
        <v>-62.180954</v>
      </c>
      <c r="R62" s="41">
        <v>-64.756566000000007</v>
      </c>
      <c r="S62" s="41">
        <v>-59.573628999999997</v>
      </c>
      <c r="T62" s="79">
        <f t="shared" si="44"/>
        <v>3.1733499999999992</v>
      </c>
      <c r="U62" s="79">
        <f t="shared" si="45"/>
        <v>3.1290580000000006</v>
      </c>
      <c r="V62" s="79">
        <f t="shared" si="46"/>
        <v>2.5756120000000067</v>
      </c>
      <c r="W62" s="79">
        <f t="shared" si="47"/>
        <v>2.607325000000003</v>
      </c>
      <c r="X62" s="36">
        <v>41.444871174879147</v>
      </c>
      <c r="Y62" s="36">
        <v>0.37476785682419744</v>
      </c>
      <c r="Z62" s="36">
        <v>38.487198981715188</v>
      </c>
      <c r="AA62" s="36">
        <v>0.39129568460816805</v>
      </c>
      <c r="AB62" s="36">
        <v>64.356999999999999</v>
      </c>
      <c r="AC62" s="36">
        <v>6.3830202099006454</v>
      </c>
      <c r="AD62" s="37" t="s">
        <v>100</v>
      </c>
      <c r="AE62" s="23">
        <v>62611.218666666675</v>
      </c>
      <c r="AF62" s="56">
        <f t="shared" si="48"/>
        <v>141.1728369326589</v>
      </c>
      <c r="AG62" s="25">
        <v>-0.40549613959901115</v>
      </c>
      <c r="AH62" s="25">
        <v>9.4365705458361541E-3</v>
      </c>
      <c r="AI62" s="25">
        <v>-0.16282307460376028</v>
      </c>
      <c r="AJ62" s="25">
        <v>3.551998296376413E-2</v>
      </c>
      <c r="AK62" s="25">
        <v>-0.14912402520280801</v>
      </c>
      <c r="AL62" s="25">
        <v>3.0148036599998981E-2</v>
      </c>
      <c r="AM62" s="41">
        <v>-105.228585</v>
      </c>
      <c r="AN62" s="41">
        <v>-131.59453600000001</v>
      </c>
      <c r="AO62" s="41">
        <v>-81.790353999999994</v>
      </c>
      <c r="AP62" s="41">
        <v>-102.64327</v>
      </c>
      <c r="AQ62" s="41">
        <v>-130.20260099999999</v>
      </c>
      <c r="AR62" s="41">
        <v>-79.199786000000003</v>
      </c>
      <c r="AS62" s="79">
        <f t="shared" si="49"/>
        <v>26.36595100000001</v>
      </c>
      <c r="AT62" s="79">
        <f t="shared" si="27"/>
        <v>23.438231000000002</v>
      </c>
      <c r="AU62" s="79">
        <f t="shared" si="28"/>
        <v>27.559330999999986</v>
      </c>
      <c r="AV62" s="79">
        <f t="shared" si="50"/>
        <v>23.443483999999998</v>
      </c>
      <c r="AW62" s="25">
        <v>40.74115762503822</v>
      </c>
      <c r="AX62" s="25">
        <v>0.25065725141550149</v>
      </c>
      <c r="AY62" s="25">
        <v>39.376635900176815</v>
      </c>
      <c r="AZ62" s="25">
        <v>0.16978744758863101</v>
      </c>
      <c r="BA62" s="25">
        <v>42.005000000000003</v>
      </c>
      <c r="BB62" s="25">
        <v>8.1672641073984984</v>
      </c>
      <c r="BC62" s="24" t="s">
        <v>101</v>
      </c>
      <c r="BD62" s="58">
        <v>60499.714999999997</v>
      </c>
      <c r="BE62" s="52">
        <f t="shared" si="51"/>
        <v>138.77196185037442</v>
      </c>
      <c r="BF62" s="36">
        <v>-0.42553373901700509</v>
      </c>
      <c r="BG62" s="36">
        <v>1.0388110632128605E-2</v>
      </c>
      <c r="BH62" s="36">
        <v>-0.18984148351843874</v>
      </c>
      <c r="BI62" s="36">
        <v>9.2540077886943232E-3</v>
      </c>
      <c r="BJ62" s="36">
        <v>-0.13759113796628775</v>
      </c>
      <c r="BK62" s="36">
        <v>3.6356789765154842E-3</v>
      </c>
      <c r="BL62" s="41">
        <v>-110.130156</v>
      </c>
      <c r="BM62" s="41">
        <v>-115.30936199999999</v>
      </c>
      <c r="BN62" s="41">
        <v>-105.18434499999999</v>
      </c>
      <c r="BO62" s="41">
        <v>-101.474316</v>
      </c>
      <c r="BP62" s="41">
        <v>-105.66148</v>
      </c>
      <c r="BQ62" s="41">
        <v>-97.517213999999996</v>
      </c>
      <c r="BR62" s="79">
        <f t="shared" si="52"/>
        <v>5.1792059999999935</v>
      </c>
      <c r="BS62" s="79">
        <f t="shared" si="29"/>
        <v>4.9458110000000062</v>
      </c>
      <c r="BT62" s="79">
        <f t="shared" si="30"/>
        <v>4.1871639999999957</v>
      </c>
      <c r="BU62" s="79">
        <f t="shared" si="53"/>
        <v>3.9571020000000061</v>
      </c>
      <c r="BV62" s="36">
        <v>51.212866712068262</v>
      </c>
      <c r="BW62" s="36">
        <v>0.23322563730470325</v>
      </c>
      <c r="BX62" s="36">
        <v>50.229358314112005</v>
      </c>
      <c r="BY62" s="36">
        <v>0.22905900729675857</v>
      </c>
      <c r="BZ62" s="36">
        <v>3.5756666666666583</v>
      </c>
      <c r="CA62" s="36">
        <v>2.6332930587637482</v>
      </c>
      <c r="CB62" s="37" t="s">
        <v>101</v>
      </c>
      <c r="CC62" s="23">
        <v>69479.002333333323</v>
      </c>
      <c r="CD62" s="56">
        <f t="shared" si="54"/>
        <v>148.71399841604239</v>
      </c>
      <c r="CE62" s="25">
        <v>-0.34028854193810121</v>
      </c>
      <c r="CF62" s="25">
        <v>1.0190361077488204E-2</v>
      </c>
      <c r="CG62" s="25">
        <v>-0.21806122070370601</v>
      </c>
      <c r="CH62" s="25">
        <v>1.2153785131272105E-2</v>
      </c>
      <c r="CI62" s="25">
        <v>-0.20819461218743426</v>
      </c>
      <c r="CJ62" s="25">
        <v>8.8846281410385856E-3</v>
      </c>
      <c r="CK62" s="41">
        <v>-178.676053</v>
      </c>
      <c r="CL62" s="41">
        <v>-190.62139199999999</v>
      </c>
      <c r="CM62" s="41">
        <v>-167.66975299999999</v>
      </c>
      <c r="CN62" s="41">
        <v>-176.94585799999999</v>
      </c>
      <c r="CO62" s="41">
        <v>-188.601271</v>
      </c>
      <c r="CP62" s="41">
        <v>-165.916785</v>
      </c>
      <c r="CQ62" s="67">
        <f t="shared" si="31"/>
        <v>11.94533899999999</v>
      </c>
      <c r="CR62" s="67">
        <f t="shared" si="32"/>
        <v>11.00630000000001</v>
      </c>
      <c r="CS62" s="67">
        <f t="shared" si="33"/>
        <v>11.65541300000001</v>
      </c>
      <c r="CT62" s="67">
        <f t="shared" si="34"/>
        <v>11.029072999999983</v>
      </c>
      <c r="CU62" s="25">
        <v>44.447353428716845</v>
      </c>
      <c r="CV62" s="25">
        <v>0.4378324726377063</v>
      </c>
      <c r="CW62" s="25">
        <v>42.766736936789847</v>
      </c>
      <c r="CX62" s="25">
        <v>0.4881569103496039</v>
      </c>
      <c r="CY62" s="25">
        <v>20.091333333333328</v>
      </c>
      <c r="CZ62" s="25">
        <v>7.8089772911267632</v>
      </c>
      <c r="DA62" s="24" t="s">
        <v>101</v>
      </c>
      <c r="DB62" s="23">
        <f t="shared" si="55"/>
        <v>-82.249481054813828</v>
      </c>
      <c r="DC62" s="23">
        <f t="shared" si="35"/>
        <v>-4.6580223425032319</v>
      </c>
      <c r="DD62" s="23">
        <f t="shared" si="36"/>
        <v>-62.240806232944948</v>
      </c>
      <c r="DE62" s="58">
        <f t="shared" si="37"/>
        <v>-65.071880370314034</v>
      </c>
      <c r="DF62" s="58">
        <f t="shared" si="38"/>
        <v>1.1388510907729259</v>
      </c>
      <c r="DG62" s="58">
        <f t="shared" si="39"/>
        <v>-74.375019192048541</v>
      </c>
      <c r="DH62" s="23">
        <f t="shared" si="40"/>
        <v>-0.70371354984092704</v>
      </c>
      <c r="DI62" s="23">
        <f t="shared" si="41"/>
        <v>10.471709087030042</v>
      </c>
      <c r="DJ62" s="23">
        <f t="shared" si="42"/>
        <v>-6.7655132833514173</v>
      </c>
      <c r="DK62" s="58">
        <f t="shared" si="56"/>
        <v>-23.977231594545849</v>
      </c>
      <c r="DL62" s="58">
        <f t="shared" si="57"/>
        <v>1.4141210955393546</v>
      </c>
      <c r="DM62" s="58">
        <f t="shared" si="58"/>
        <v>-1.7006636223013054</v>
      </c>
      <c r="DN62" s="58">
        <f t="shared" si="59"/>
        <v>7.1642977681526068</v>
      </c>
    </row>
    <row r="63" spans="1:118" ht="17" x14ac:dyDescent="0.2">
      <c r="A63" s="24"/>
      <c r="B63" s="24"/>
      <c r="C63" s="55" t="s">
        <v>156</v>
      </c>
      <c r="D63" s="24">
        <f>AVERAGE(D37:D62)</f>
        <v>112981.31347435899</v>
      </c>
      <c r="E63" s="24">
        <f>AVERAGE(E37:E62)</f>
        <v>189.44113536554661</v>
      </c>
      <c r="F63" s="58">
        <f>AVERAGE(F37:F62)</f>
        <v>67723.889807692278</v>
      </c>
      <c r="G63" s="58">
        <f>AVERAGE(G37:G62)</f>
        <v>146.57741339769646</v>
      </c>
      <c r="H63" s="37">
        <f>AVERAGE(H37:H62)</f>
        <v>-0.39987272471895124</v>
      </c>
      <c r="N63" s="41"/>
      <c r="O63" s="41"/>
      <c r="P63" s="41"/>
      <c r="Q63" s="41"/>
      <c r="T63" s="79"/>
      <c r="U63" s="79"/>
      <c r="V63" s="79"/>
      <c r="W63" s="79"/>
      <c r="AE63" s="23">
        <f>AVERAGE(AE37:AE62)</f>
        <v>66316.507756410268</v>
      </c>
      <c r="AF63" s="23">
        <f>AVERAGE(AF37:AF62)</f>
        <v>145.06103403538916</v>
      </c>
      <c r="AG63" s="23">
        <f>AVERAGE(AG37:AG62)</f>
        <v>-0.41189545817151318</v>
      </c>
      <c r="AH63" s="24"/>
      <c r="AI63" s="24"/>
      <c r="AJ63" s="24"/>
      <c r="AK63" s="24"/>
      <c r="AL63" s="24"/>
      <c r="AS63" s="79"/>
      <c r="AT63" s="79"/>
      <c r="AU63" s="79"/>
      <c r="AV63" s="79"/>
      <c r="AW63" s="24"/>
      <c r="AX63" s="24"/>
      <c r="AY63" s="24"/>
      <c r="AZ63" s="24"/>
      <c r="BA63" s="24"/>
      <c r="BB63" s="24"/>
      <c r="BC63" s="24"/>
      <c r="BD63" s="58">
        <f>AVERAGE(BD37:BD62)</f>
        <v>65114.321217948724</v>
      </c>
      <c r="BE63" s="58">
        <f>AVERAGE(BE37:BE62)</f>
        <v>143.73692090780608</v>
      </c>
      <c r="BF63" s="37"/>
      <c r="BG63" s="37"/>
      <c r="BH63" s="37"/>
      <c r="BI63" s="37"/>
      <c r="BJ63" s="37"/>
      <c r="BK63" s="37"/>
      <c r="BL63" s="42"/>
      <c r="BM63" s="42"/>
      <c r="BN63" s="42"/>
      <c r="BO63" s="42"/>
      <c r="BP63" s="42"/>
      <c r="BQ63" s="42"/>
      <c r="BR63" s="79"/>
      <c r="BS63" s="79"/>
      <c r="BT63" s="79"/>
      <c r="BU63" s="79"/>
      <c r="BV63" s="37"/>
      <c r="BW63" s="37"/>
      <c r="BX63" s="37"/>
      <c r="BY63" s="37"/>
      <c r="BZ63" s="37"/>
      <c r="CA63" s="37"/>
      <c r="CB63" s="37"/>
      <c r="CC63" s="23">
        <f>AVERAGE(CC37:CC62)</f>
        <v>72406.922705128192</v>
      </c>
      <c r="CD63" s="23">
        <f>AVERAGE(CD37:CD62)</f>
        <v>151.59104416476555</v>
      </c>
      <c r="CE63" s="24"/>
      <c r="CF63" s="24"/>
      <c r="CG63" s="24"/>
      <c r="CH63" s="24"/>
      <c r="CI63" s="24"/>
      <c r="CJ63" s="24"/>
      <c r="CK63" s="42"/>
      <c r="CL63" s="42"/>
      <c r="CM63" s="42"/>
      <c r="CN63" s="42"/>
      <c r="CO63" s="42"/>
      <c r="CP63" s="42"/>
      <c r="CQ63" s="24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23"/>
      <c r="DC63" s="23"/>
      <c r="DD63" s="23"/>
      <c r="DE63" s="58"/>
      <c r="DF63" s="58"/>
      <c r="DG63" s="58"/>
      <c r="DH63" s="23"/>
      <c r="DI63" s="23"/>
      <c r="DJ63" s="23"/>
      <c r="DK63" s="58"/>
      <c r="DL63" s="58"/>
      <c r="DM63" s="58"/>
      <c r="DN63" s="58"/>
    </row>
    <row r="64" spans="1:118" ht="17" x14ac:dyDescent="0.2">
      <c r="A64" s="24"/>
      <c r="B64" s="24"/>
      <c r="C64" s="55" t="s">
        <v>159</v>
      </c>
      <c r="D64" s="24">
        <f>STDEV(D37:D62)</f>
        <v>10532.560378256889</v>
      </c>
      <c r="E64" s="24">
        <f>STDEV(E37:E62)</f>
        <v>8.8391331534409243</v>
      </c>
      <c r="F64" s="58">
        <f>STDEV(F37:F62)</f>
        <v>7958.9048259289157</v>
      </c>
      <c r="G64" s="58">
        <f>STDEV(G37:G62)</f>
        <v>8.6680655154973447</v>
      </c>
      <c r="H64" s="37">
        <f>STDEV(H37:H62)</f>
        <v>5.0603488611725311E-2</v>
      </c>
      <c r="N64" s="41"/>
      <c r="O64" s="41"/>
      <c r="P64" s="41"/>
      <c r="Q64" s="41"/>
      <c r="T64" s="79"/>
      <c r="U64" s="79"/>
      <c r="V64" s="79"/>
      <c r="W64" s="79"/>
      <c r="AE64" s="23">
        <f>STDEV(AE37:AE62)</f>
        <v>7567.0277491918714</v>
      </c>
      <c r="AF64" s="23">
        <f>STDEV(AF37:AF62)</f>
        <v>8.3160265907705302</v>
      </c>
      <c r="AG64" s="23">
        <f>STDEV(AG37:AG62)</f>
        <v>5.1511734091436494E-2</v>
      </c>
      <c r="AH64" s="24"/>
      <c r="AI64" s="24"/>
      <c r="AJ64" s="24"/>
      <c r="AK64" s="24"/>
      <c r="AL64" s="24"/>
      <c r="AS64" s="79"/>
      <c r="AT64" s="79"/>
      <c r="AU64" s="79"/>
      <c r="AV64" s="79"/>
      <c r="AW64" s="24"/>
      <c r="AX64" s="24"/>
      <c r="AY64" s="24"/>
      <c r="AZ64" s="24"/>
      <c r="BA64" s="24"/>
      <c r="BB64" s="24"/>
      <c r="BC64" s="24"/>
      <c r="BD64" s="58">
        <f>STDEV(BD37:BD62)</f>
        <v>7474.5539748719812</v>
      </c>
      <c r="BE64" s="58">
        <f>STDEV(BE37:BE62)</f>
        <v>8.2993333174223665</v>
      </c>
      <c r="BF64" s="37"/>
      <c r="BG64" s="37"/>
      <c r="BH64" s="37"/>
      <c r="BI64" s="37"/>
      <c r="BJ64" s="37"/>
      <c r="BK64" s="37"/>
      <c r="BL64" s="42"/>
      <c r="BM64" s="42"/>
      <c r="BN64" s="42"/>
      <c r="BO64" s="42"/>
      <c r="BP64" s="42"/>
      <c r="BQ64" s="42"/>
      <c r="BR64" s="79"/>
      <c r="BS64" s="79"/>
      <c r="BT64" s="79"/>
      <c r="BU64" s="79"/>
      <c r="BV64" s="37"/>
      <c r="BW64" s="37"/>
      <c r="BX64" s="37"/>
      <c r="BY64" s="37"/>
      <c r="BZ64" s="37"/>
      <c r="CA64" s="37"/>
      <c r="CB64" s="37"/>
      <c r="CC64" s="23">
        <f>STDEV(CC37:CC62)</f>
        <v>7944.602337630583</v>
      </c>
      <c r="CD64" s="23">
        <f>STDEV(CD37:CD62)</f>
        <v>8.4091878557289022</v>
      </c>
      <c r="CE64" s="24"/>
      <c r="CF64" s="24"/>
      <c r="CG64" s="24"/>
      <c r="CH64" s="24"/>
      <c r="CI64" s="24"/>
      <c r="CJ64" s="24"/>
      <c r="CK64" s="42"/>
      <c r="CL64" s="42"/>
      <c r="CM64" s="42"/>
      <c r="CN64" s="42"/>
      <c r="CO64" s="42"/>
      <c r="CP64" s="42"/>
      <c r="CQ64" s="24"/>
      <c r="CR64" s="24"/>
      <c r="CS64" s="24"/>
      <c r="CT64" s="24"/>
      <c r="CU64" s="24"/>
      <c r="CV64" s="24"/>
      <c r="CW64" s="24"/>
      <c r="CX64" s="24"/>
      <c r="CY64" s="24"/>
      <c r="CZ64" s="24"/>
      <c r="DA64" s="24"/>
      <c r="DB64" s="23"/>
      <c r="DC64" s="23"/>
      <c r="DD64" s="23"/>
      <c r="DE64" s="58"/>
      <c r="DF64" s="58"/>
      <c r="DG64" s="58"/>
      <c r="DH64" s="23"/>
      <c r="DI64" s="23"/>
      <c r="DJ64" s="23"/>
      <c r="DK64" s="58"/>
      <c r="DL64" s="58"/>
      <c r="DM64" s="58"/>
      <c r="DN64" s="58"/>
    </row>
    <row r="65" spans="1:118" x14ac:dyDescent="0.2">
      <c r="A65" s="24"/>
      <c r="B65" s="24"/>
      <c r="C65" s="55"/>
      <c r="D65" s="55"/>
      <c r="E65" s="55"/>
      <c r="F65" s="58"/>
      <c r="G65" s="52"/>
      <c r="N65" s="41"/>
      <c r="O65" s="41"/>
      <c r="P65" s="41"/>
      <c r="Q65" s="41"/>
      <c r="T65" s="79"/>
      <c r="U65" s="79"/>
      <c r="V65" s="79"/>
      <c r="W65" s="79"/>
      <c r="AF65" s="56"/>
      <c r="AG65" s="24"/>
      <c r="AH65" s="24"/>
      <c r="AI65" s="24"/>
      <c r="AJ65" s="24"/>
      <c r="AK65" s="24"/>
      <c r="AL65" s="24"/>
      <c r="AS65" s="79"/>
      <c r="AT65" s="79"/>
      <c r="AU65" s="79"/>
      <c r="AV65" s="79"/>
      <c r="AW65" s="24"/>
      <c r="AX65" s="24"/>
      <c r="AY65" s="24"/>
      <c r="AZ65" s="24"/>
      <c r="BA65" s="24"/>
      <c r="BB65" s="24"/>
      <c r="BC65" s="24"/>
      <c r="BD65" s="58"/>
      <c r="BE65" s="52"/>
      <c r="BF65" s="37"/>
      <c r="BG65" s="37"/>
      <c r="BH65" s="37"/>
      <c r="BI65" s="37"/>
      <c r="BJ65" s="37"/>
      <c r="BK65" s="37"/>
      <c r="BL65" s="42"/>
      <c r="BM65" s="42"/>
      <c r="BN65" s="42"/>
      <c r="BO65" s="42"/>
      <c r="BP65" s="42"/>
      <c r="BQ65" s="42"/>
      <c r="BR65" s="79"/>
      <c r="BS65" s="79"/>
      <c r="BT65" s="79"/>
      <c r="BU65" s="79"/>
      <c r="BV65" s="37"/>
      <c r="BW65" s="37"/>
      <c r="BX65" s="37"/>
      <c r="BY65" s="37"/>
      <c r="BZ65" s="37"/>
      <c r="CA65" s="37"/>
      <c r="CB65" s="37"/>
      <c r="CD65" s="56"/>
      <c r="CE65" s="24"/>
      <c r="CF65" s="24"/>
      <c r="CG65" s="24"/>
      <c r="CH65" s="24"/>
      <c r="CI65" s="24"/>
      <c r="CJ65" s="24"/>
      <c r="CK65" s="42"/>
      <c r="CL65" s="42"/>
      <c r="CM65" s="42"/>
      <c r="CN65" s="42"/>
      <c r="CO65" s="42"/>
      <c r="CP65" s="42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3"/>
      <c r="DC65" s="23"/>
      <c r="DD65" s="23"/>
      <c r="DE65" s="58"/>
      <c r="DF65" s="58"/>
      <c r="DG65" s="58"/>
      <c r="DH65" s="23"/>
      <c r="DI65" s="23"/>
      <c r="DJ65" s="23"/>
      <c r="DK65" s="58"/>
      <c r="DL65" s="58"/>
      <c r="DM65" s="58"/>
      <c r="DN65" s="58"/>
    </row>
    <row r="66" spans="1:118" x14ac:dyDescent="0.2">
      <c r="C66" s="56"/>
      <c r="D66" s="68"/>
      <c r="E66" s="68"/>
      <c r="F66" s="63"/>
      <c r="G66" s="69"/>
      <c r="H66" s="70"/>
      <c r="I66" s="70"/>
      <c r="J66" s="70"/>
      <c r="K66" s="70"/>
      <c r="L66" s="70"/>
      <c r="M66" s="70"/>
      <c r="N66" s="71"/>
      <c r="O66" s="71"/>
      <c r="P66" s="71"/>
      <c r="Q66" s="71"/>
      <c r="R66" s="71"/>
      <c r="S66" s="71"/>
      <c r="T66" s="79"/>
      <c r="U66" s="79"/>
      <c r="V66" s="79"/>
      <c r="W66" s="79"/>
      <c r="X66" s="70"/>
      <c r="Y66" s="70"/>
      <c r="Z66" s="70"/>
      <c r="AA66" s="70"/>
      <c r="AB66" s="70"/>
      <c r="AC66" s="70"/>
      <c r="AD66" s="70"/>
      <c r="AE66" s="64"/>
      <c r="AF66" s="68"/>
      <c r="AG66" s="73"/>
      <c r="AH66" s="73"/>
      <c r="AI66" s="73"/>
      <c r="AJ66" s="73"/>
      <c r="AK66" s="73"/>
      <c r="AL66" s="73"/>
      <c r="AM66" s="74"/>
      <c r="AN66" s="71"/>
      <c r="AO66" s="71"/>
      <c r="AP66" s="71"/>
      <c r="AQ66" s="71"/>
      <c r="AR66" s="74"/>
      <c r="AS66" s="79"/>
      <c r="AT66" s="79"/>
      <c r="AU66" s="79"/>
      <c r="AV66" s="79"/>
      <c r="AW66" s="73"/>
      <c r="AX66" s="73"/>
      <c r="AY66" s="73"/>
      <c r="AZ66" s="73"/>
      <c r="BA66" s="73"/>
      <c r="BB66" s="73"/>
      <c r="BC66" s="73"/>
      <c r="BD66" s="63"/>
      <c r="BE66" s="69"/>
      <c r="BF66" s="70"/>
      <c r="BG66" s="70"/>
      <c r="BH66" s="70"/>
      <c r="BI66" s="70"/>
      <c r="BJ66" s="70"/>
      <c r="BK66" s="70"/>
      <c r="BL66" s="74"/>
      <c r="BM66" s="71"/>
      <c r="BN66" s="71"/>
      <c r="BO66" s="71"/>
      <c r="BP66" s="71"/>
      <c r="BQ66" s="74"/>
      <c r="BR66" s="79"/>
      <c r="BS66" s="79"/>
      <c r="BT66" s="79"/>
      <c r="BU66" s="79"/>
      <c r="BV66" s="70"/>
      <c r="BW66" s="70"/>
      <c r="BX66" s="70"/>
      <c r="BY66" s="70"/>
      <c r="BZ66" s="70"/>
      <c r="CA66" s="70"/>
      <c r="CB66" s="70"/>
      <c r="CC66" s="64"/>
      <c r="CD66" s="68"/>
      <c r="CE66" s="73"/>
      <c r="CF66" s="73"/>
      <c r="CG66" s="73"/>
      <c r="CH66" s="73"/>
      <c r="CI66" s="73"/>
      <c r="CJ66" s="73"/>
      <c r="CK66" s="74"/>
      <c r="CL66" s="71"/>
      <c r="CM66" s="71"/>
      <c r="CN66" s="71"/>
      <c r="CO66" s="71"/>
      <c r="CP66" s="74"/>
      <c r="CQ66" s="67"/>
      <c r="CR66" s="67"/>
      <c r="CS66" s="67"/>
      <c r="CT66" s="67"/>
      <c r="CU66" s="73"/>
      <c r="CV66" s="73"/>
      <c r="CW66" s="73"/>
      <c r="CX66" s="73"/>
      <c r="CY66" s="73"/>
      <c r="CZ66" s="73"/>
      <c r="DA66" s="73"/>
      <c r="DB66" s="23"/>
      <c r="DC66" s="23"/>
      <c r="DD66" s="23"/>
      <c r="DE66" s="58"/>
      <c r="DF66" s="58"/>
      <c r="DG66" s="58"/>
      <c r="DH66" s="23"/>
      <c r="DI66" s="23"/>
      <c r="DJ66" s="23"/>
      <c r="DK66" s="58"/>
      <c r="DL66" s="58"/>
      <c r="DM66" s="58"/>
      <c r="DN66" s="58"/>
    </row>
    <row r="67" spans="1:118" ht="17" x14ac:dyDescent="0.2">
      <c r="A67" s="109" t="s">
        <v>148</v>
      </c>
      <c r="B67" s="109"/>
      <c r="C67" s="56" t="s">
        <v>70</v>
      </c>
      <c r="D67" s="68">
        <v>108871.37233333332</v>
      </c>
      <c r="E67" s="68">
        <f t="shared" ref="E67:E116" si="61">SQRT(D67/PI())</f>
        <v>186.15808909659668</v>
      </c>
      <c r="F67" s="63">
        <v>71635.39933333332</v>
      </c>
      <c r="G67" s="69">
        <f t="shared" si="60"/>
        <v>151.00415824911485</v>
      </c>
      <c r="H67" s="70">
        <v>-0.34194255262916212</v>
      </c>
      <c r="I67" s="70">
        <v>1.1984825471648313E-2</v>
      </c>
      <c r="J67" s="70">
        <v>-0.12057075755253444</v>
      </c>
      <c r="K67" s="70">
        <v>1.1313106946839183E-2</v>
      </c>
      <c r="L67" s="70">
        <v>-7.344633777000599E-2</v>
      </c>
      <c r="M67" s="70">
        <v>1.0627962935392818E-2</v>
      </c>
      <c r="N67" s="71">
        <v>-51.876216999999997</v>
      </c>
      <c r="O67" s="71">
        <v>-57.378763999999997</v>
      </c>
      <c r="P67" s="71">
        <v>-46.383963999999999</v>
      </c>
      <c r="Q67" s="71">
        <v>-45.210552</v>
      </c>
      <c r="R67" s="71">
        <v>-50.917371000000003</v>
      </c>
      <c r="S67" s="71">
        <v>-39.48827</v>
      </c>
      <c r="T67" s="79">
        <f t="shared" ref="T67:T98" si="62">ABS(N67-O67)</f>
        <v>5.5025469999999999</v>
      </c>
      <c r="U67" s="79">
        <f t="shared" ref="U67:U98" si="63">ABS(N67-P67)</f>
        <v>5.4922529999999981</v>
      </c>
      <c r="V67" s="79">
        <f t="shared" ref="V67:V98" si="64">ABS(Q67-R67)</f>
        <v>5.706819000000003</v>
      </c>
      <c r="W67" s="79">
        <f t="shared" ref="W67:W98" si="65">ABS(Q67-S67)</f>
        <v>5.7222819999999999</v>
      </c>
      <c r="X67" s="70">
        <v>28.761811548822163</v>
      </c>
      <c r="Y67" s="70">
        <v>0.24014192691097408</v>
      </c>
      <c r="Z67" s="70">
        <v>27.447515713789539</v>
      </c>
      <c r="AA67" s="70">
        <v>0.36790924412998272</v>
      </c>
      <c r="AB67" s="70">
        <v>31.849333333333334</v>
      </c>
      <c r="AC67" s="70">
        <v>8.641785482950457</v>
      </c>
      <c r="AD67" s="37" t="s">
        <v>101</v>
      </c>
      <c r="AE67" s="64">
        <v>72148.51466666667</v>
      </c>
      <c r="AF67" s="68">
        <f t="shared" si="48"/>
        <v>151.54400513341403</v>
      </c>
      <c r="AG67" s="73">
        <v>-0.33721932052881792</v>
      </c>
      <c r="AH67" s="73">
        <v>1.0171683697539022E-2</v>
      </c>
      <c r="AI67" s="73">
        <v>-0.1621384741816099</v>
      </c>
      <c r="AJ67" s="73">
        <v>4.0594772407340097E-3</v>
      </c>
      <c r="AK67" s="73">
        <v>-0.10354667617077234</v>
      </c>
      <c r="AL67" s="73">
        <v>5.201331164398487E-3</v>
      </c>
      <c r="AM67" s="74">
        <v>-79.799187000000003</v>
      </c>
      <c r="AN67" s="71">
        <v>-82.863564999999994</v>
      </c>
      <c r="AO67" s="71">
        <v>-76.674346999999997</v>
      </c>
      <c r="AP67" s="71">
        <v>-70.812387999999999</v>
      </c>
      <c r="AQ67" s="71">
        <v>-74.321428999999995</v>
      </c>
      <c r="AR67" s="74">
        <v>-67.396473999999998</v>
      </c>
      <c r="AS67" s="79">
        <f t="shared" si="49"/>
        <v>3.0643779999999907</v>
      </c>
      <c r="AT67" s="79">
        <f t="shared" ref="AT67:AT116" si="66">ABS(AM67-AO67)</f>
        <v>3.1248400000000061</v>
      </c>
      <c r="AU67" s="79">
        <f t="shared" ref="AU67:AU116" si="67">ABS(AP67-AQ67)</f>
        <v>3.5090409999999963</v>
      </c>
      <c r="AV67" s="79">
        <f t="shared" si="50"/>
        <v>3.4159140000000008</v>
      </c>
      <c r="AW67" s="73">
        <v>35.877951506389742</v>
      </c>
      <c r="AX67" s="73">
        <v>0.18001682622222728</v>
      </c>
      <c r="AY67" s="73">
        <v>34.746827374145774</v>
      </c>
      <c r="AZ67" s="73">
        <v>0.15482133887537755</v>
      </c>
      <c r="BA67" s="73">
        <v>16.793000000000003</v>
      </c>
      <c r="BB67" s="73">
        <v>2.905259540901612</v>
      </c>
      <c r="BC67" s="24" t="s">
        <v>101</v>
      </c>
      <c r="BD67" s="63">
        <v>61621.586000000003</v>
      </c>
      <c r="BE67" s="69">
        <f t="shared" si="51"/>
        <v>140.05270445844548</v>
      </c>
      <c r="BF67" s="70">
        <v>-0.43391763227801472</v>
      </c>
      <c r="BG67" s="70">
        <v>9.3320005129680899E-3</v>
      </c>
      <c r="BH67" s="70">
        <v>-0.2089003882159175</v>
      </c>
      <c r="BI67" s="70">
        <v>1.1838191737278903E-2</v>
      </c>
      <c r="BJ67" s="70">
        <v>-0.16626535962179911</v>
      </c>
      <c r="BK67" s="70">
        <v>1.0144612330269236E-2</v>
      </c>
      <c r="BL67" s="74">
        <v>-139.07492300000001</v>
      </c>
      <c r="BM67" s="71">
        <v>-149.22523200000001</v>
      </c>
      <c r="BN67" s="71">
        <v>-129.53098399999999</v>
      </c>
      <c r="BO67" s="71">
        <v>-131.42353299999999</v>
      </c>
      <c r="BP67" s="71">
        <v>-141.963639</v>
      </c>
      <c r="BQ67" s="74">
        <v>-121.841252</v>
      </c>
      <c r="BR67" s="79">
        <f t="shared" si="52"/>
        <v>10.150308999999993</v>
      </c>
      <c r="BS67" s="79">
        <f t="shared" ref="BS67:BS116" si="68">ABS(BL67-BN67)</f>
        <v>9.543939000000023</v>
      </c>
      <c r="BT67" s="79">
        <f t="shared" ref="BT67:BT116" si="69">ABS(BO67-BP67)</f>
        <v>10.540106000000009</v>
      </c>
      <c r="BU67" s="79">
        <f t="shared" si="53"/>
        <v>9.5822809999999947</v>
      </c>
      <c r="BV67" s="70">
        <v>40.425786211604141</v>
      </c>
      <c r="BW67" s="70">
        <v>0.23174503341458316</v>
      </c>
      <c r="BX67" s="70">
        <v>39.495550007732795</v>
      </c>
      <c r="BY67" s="70">
        <v>0.15497057790427518</v>
      </c>
      <c r="BZ67" s="70">
        <v>17.474</v>
      </c>
      <c r="CA67" s="70">
        <v>4.4960092304175685</v>
      </c>
      <c r="CB67" s="37" t="s">
        <v>101</v>
      </c>
      <c r="CC67" s="64">
        <v>38008.911</v>
      </c>
      <c r="CD67" s="68">
        <f t="shared" si="54"/>
        <v>109.99369133900285</v>
      </c>
      <c r="CE67" s="73">
        <v>-0.6508425870468928</v>
      </c>
      <c r="CF67" s="73">
        <v>4.8288309411176874E-3</v>
      </c>
      <c r="CG67" s="73">
        <v>-0.21316004835713878</v>
      </c>
      <c r="CH67" s="73">
        <v>5.213558612975751E-3</v>
      </c>
      <c r="CI67" s="73">
        <v>-0.18264015023438987</v>
      </c>
      <c r="CJ67" s="73">
        <v>2.1257366034560759E-3</v>
      </c>
      <c r="CK67" s="74">
        <v>-153.91866099999999</v>
      </c>
      <c r="CL67" s="71">
        <v>-157.43962300000001</v>
      </c>
      <c r="CM67" s="71">
        <v>-150.620249</v>
      </c>
      <c r="CN67" s="71">
        <v>-148.44368</v>
      </c>
      <c r="CO67" s="71">
        <v>-151.40710899999999</v>
      </c>
      <c r="CP67" s="74">
        <v>-145.65213700000001</v>
      </c>
      <c r="CQ67" s="67">
        <f t="shared" ref="CQ67:CQ96" si="70">ABS(CK67-CL67)</f>
        <v>3.5209620000000257</v>
      </c>
      <c r="CR67" s="67">
        <f t="shared" ref="CR67:CR96" si="71">ABS(CK67-CM67)</f>
        <v>3.2984119999999848</v>
      </c>
      <c r="CS67" s="67">
        <f t="shared" ref="CS67:CS96" si="72">ABS(CN67-CO67)</f>
        <v>2.9634289999999908</v>
      </c>
      <c r="CT67" s="67">
        <f t="shared" ref="CT67:CT96" si="73">ABS(CN67-CP67)</f>
        <v>2.7915429999999901</v>
      </c>
      <c r="CU67" s="73">
        <v>42.346542226688577</v>
      </c>
      <c r="CV67" s="73">
        <v>0.55635704805717179</v>
      </c>
      <c r="CW67" s="73">
        <v>42.171799074645314</v>
      </c>
      <c r="CX67" s="73">
        <v>0.64248284927620725</v>
      </c>
      <c r="CY67" s="73">
        <v>15.802666666666672</v>
      </c>
      <c r="CZ67" s="73">
        <v>2.7143084447669623</v>
      </c>
      <c r="DA67" s="24" t="s">
        <v>101</v>
      </c>
      <c r="DB67" s="23">
        <f t="shared" ref="DB67:DB98" si="74">(AM67-N67)/ABS(N67)*100</f>
        <v>-53.82614927376067</v>
      </c>
      <c r="DC67" s="23">
        <f t="shared" ref="DC67:DC98" si="75">(BL67-AM67)/ABS(AM67)*100</f>
        <v>-74.281127701213308</v>
      </c>
      <c r="DD67" s="23">
        <f t="shared" ref="DD67:DD98" si="76">(CK67-BL67)/ABS(BL67)*100</f>
        <v>-10.673195195657216</v>
      </c>
      <c r="DE67" s="58">
        <f t="shared" ref="DE67:DE98" si="77">(AP67-Q67)/ABS(Q67)*100</f>
        <v>-56.628010204343447</v>
      </c>
      <c r="DF67" s="58">
        <f t="shared" ref="DF67:DF98" si="78">(BO67-AP67)/ABS(AP67)*100</f>
        <v>-85.593985334882362</v>
      </c>
      <c r="DG67" s="58">
        <f t="shared" ref="DG67:DG98" si="79">(CN67-BO67)/ABS(BO67)*100</f>
        <v>-12.950608320657464</v>
      </c>
      <c r="DH67" s="23">
        <f t="shared" ref="DH67:DH98" si="80">(AW67-X67)</f>
        <v>7.1161399575675794</v>
      </c>
      <c r="DI67" s="23">
        <f t="shared" ref="DI67:DI98" si="81">(BV67-AW67)</f>
        <v>4.5478347052143988</v>
      </c>
      <c r="DJ67" s="23">
        <f t="shared" ref="DJ67:DJ98" si="82">(CU67-BV67)</f>
        <v>1.9207560150844358</v>
      </c>
      <c r="DK67" s="58">
        <f>(G67-E67)/ABS(E67)*100</f>
        <v>-18.883912602498082</v>
      </c>
      <c r="DL67" s="58">
        <f>(AF67-G67)/ABS(G67)*100</f>
        <v>0.35750464792405467</v>
      </c>
      <c r="DM67" s="58">
        <f>(BE67-AF67)/ABS(AF67)*100</f>
        <v>-7.5828144207037536</v>
      </c>
      <c r="DN67" s="58">
        <f>(CD67-BE67)/ABS(BE67)*100</f>
        <v>-21.462643820891959</v>
      </c>
    </row>
    <row r="68" spans="1:118" ht="17" x14ac:dyDescent="0.2">
      <c r="A68" s="67"/>
      <c r="B68" s="67"/>
      <c r="C68" s="56" t="s">
        <v>109</v>
      </c>
      <c r="D68" s="68">
        <v>113770.88866666665</v>
      </c>
      <c r="E68" s="68">
        <f t="shared" si="61"/>
        <v>190.30081088244313</v>
      </c>
      <c r="F68" s="63">
        <v>76177.574333333338</v>
      </c>
      <c r="G68" s="69">
        <f t="shared" si="60"/>
        <v>155.71793414954035</v>
      </c>
      <c r="H68" s="70">
        <v>-0.33041971850649371</v>
      </c>
      <c r="I68" s="70">
        <v>4.2706039222675605E-3</v>
      </c>
      <c r="J68" s="70">
        <v>-0.15072027520963238</v>
      </c>
      <c r="K68" s="70">
        <v>9.5365630595404434E-3</v>
      </c>
      <c r="L68" s="70">
        <v>-1.8541839440570931E-2</v>
      </c>
      <c r="M68" s="70">
        <v>1.0225324587901475E-2</v>
      </c>
      <c r="N68" s="71">
        <v>-42.631998000000003</v>
      </c>
      <c r="O68" s="71">
        <v>-47.153762</v>
      </c>
      <c r="P68" s="71">
        <v>-38.568688999999999</v>
      </c>
      <c r="Q68" s="71">
        <v>-25.027947999999999</v>
      </c>
      <c r="R68" s="71">
        <v>-29.732267</v>
      </c>
      <c r="S68" s="71">
        <v>-20.600451</v>
      </c>
      <c r="T68" s="79">
        <f t="shared" si="62"/>
        <v>4.5217639999999975</v>
      </c>
      <c r="U68" s="79">
        <f t="shared" si="63"/>
        <v>4.0633090000000038</v>
      </c>
      <c r="V68" s="79">
        <f t="shared" si="64"/>
        <v>4.7043190000000017</v>
      </c>
      <c r="W68" s="79">
        <f t="shared" si="65"/>
        <v>4.4274969999999989</v>
      </c>
      <c r="X68" s="70">
        <v>122.18410263208141</v>
      </c>
      <c r="Y68" s="70">
        <v>0.30044465297560125</v>
      </c>
      <c r="Z68" s="70">
        <v>123.00214022452009</v>
      </c>
      <c r="AA68" s="70">
        <v>0.35423831138694228</v>
      </c>
      <c r="AB68" s="70">
        <v>34.214333333333336</v>
      </c>
      <c r="AC68" s="70">
        <v>1.6927203943160056</v>
      </c>
      <c r="AD68" s="37" t="s">
        <v>101</v>
      </c>
      <c r="AE68" s="64">
        <v>73728.886333333328</v>
      </c>
      <c r="AF68" s="68">
        <f t="shared" si="48"/>
        <v>153.19475649388582</v>
      </c>
      <c r="AG68" s="73">
        <v>-0.35193882122738246</v>
      </c>
      <c r="AH68" s="73">
        <v>5.5443721367289542E-3</v>
      </c>
      <c r="AI68" s="73">
        <v>-6.5536341390996358E-2</v>
      </c>
      <c r="AJ68" s="73">
        <v>1.7602456671751941E-2</v>
      </c>
      <c r="AK68" s="73">
        <v>-0.18790633862661391</v>
      </c>
      <c r="AL68" s="73">
        <v>2.1821190446903095E-2</v>
      </c>
      <c r="AM68" s="71">
        <v>-83.305368999999999</v>
      </c>
      <c r="AN68" s="71">
        <v>-98.039796999999993</v>
      </c>
      <c r="AO68" s="71">
        <v>-69.546165999999999</v>
      </c>
      <c r="AP68" s="71">
        <v>-104.187454</v>
      </c>
      <c r="AQ68" s="71">
        <v>-121.987737</v>
      </c>
      <c r="AR68" s="71">
        <v>-87.480266999999998</v>
      </c>
      <c r="AS68" s="79">
        <f t="shared" si="49"/>
        <v>14.734427999999994</v>
      </c>
      <c r="AT68" s="79">
        <f t="shared" si="66"/>
        <v>13.759202999999999</v>
      </c>
      <c r="AU68" s="79">
        <f t="shared" si="67"/>
        <v>17.800282999999993</v>
      </c>
      <c r="AV68" s="79">
        <f t="shared" si="50"/>
        <v>16.707187000000005</v>
      </c>
      <c r="AW68" s="73">
        <v>112.22446207762482</v>
      </c>
      <c r="AX68" s="73">
        <v>0.29809072716437851</v>
      </c>
      <c r="AY68" s="73">
        <v>112.66884166073261</v>
      </c>
      <c r="AZ68" s="73">
        <v>0.36888784628992449</v>
      </c>
      <c r="BA68" s="73">
        <v>65.474666666666664</v>
      </c>
      <c r="BB68" s="73">
        <v>3.0971006333881625</v>
      </c>
      <c r="BC68" s="24" t="s">
        <v>100</v>
      </c>
      <c r="BD68" s="63">
        <v>65542.467999999993</v>
      </c>
      <c r="BE68" s="69">
        <f t="shared" si="51"/>
        <v>144.43966051360249</v>
      </c>
      <c r="BF68" s="70">
        <v>-0.42390469931268182</v>
      </c>
      <c r="BG68" s="70">
        <v>2.6564931478077506E-3</v>
      </c>
      <c r="BH68" s="70">
        <v>-0.15203079726838065</v>
      </c>
      <c r="BI68" s="70">
        <v>7.0333034352451154E-3</v>
      </c>
      <c r="BJ68" s="70">
        <v>-0.25728210011159919</v>
      </c>
      <c r="BK68" s="70">
        <v>4.719616162792358E-3</v>
      </c>
      <c r="BL68" s="71">
        <v>-182.64592200000001</v>
      </c>
      <c r="BM68" s="71">
        <v>-189.178324</v>
      </c>
      <c r="BN68" s="71">
        <v>-176.11058199999999</v>
      </c>
      <c r="BO68" s="71">
        <v>-204.150115</v>
      </c>
      <c r="BP68" s="71">
        <v>-210.87458699999999</v>
      </c>
      <c r="BQ68" s="71">
        <v>-197.61426800000001</v>
      </c>
      <c r="BR68" s="79">
        <f t="shared" si="52"/>
        <v>6.5324019999999905</v>
      </c>
      <c r="BS68" s="79">
        <f t="shared" si="68"/>
        <v>6.5353400000000192</v>
      </c>
      <c r="BT68" s="79">
        <f t="shared" si="69"/>
        <v>6.7244719999999916</v>
      </c>
      <c r="BU68" s="79">
        <f t="shared" si="53"/>
        <v>6.5358469999999897</v>
      </c>
      <c r="BV68" s="70">
        <v>108.69052833165482</v>
      </c>
      <c r="BW68" s="70">
        <v>0.38392509505553907</v>
      </c>
      <c r="BX68" s="70">
        <v>110.07068509221874</v>
      </c>
      <c r="BY68" s="70">
        <v>0.37179832491938397</v>
      </c>
      <c r="BZ68" s="70">
        <v>82.92</v>
      </c>
      <c r="CA68" s="70">
        <v>2.6379653144042643</v>
      </c>
      <c r="CB68" s="37" t="s">
        <v>100</v>
      </c>
      <c r="CC68" s="64">
        <v>49525.847333333339</v>
      </c>
      <c r="CD68" s="68">
        <f t="shared" si="54"/>
        <v>125.55702619857293</v>
      </c>
      <c r="CE68" s="73">
        <v>-0.56468990345951753</v>
      </c>
      <c r="CF68" s="73">
        <v>3.628322610310963E-3</v>
      </c>
      <c r="CG68" s="73">
        <v>-0.20811704600137201</v>
      </c>
      <c r="CH68" s="73">
        <v>9.730339941403059E-3</v>
      </c>
      <c r="CI68" s="73">
        <v>-2.6691648493411657E-2</v>
      </c>
      <c r="CJ68" s="73">
        <v>2.5837370034216614E-2</v>
      </c>
      <c r="CK68" s="71">
        <v>-64.632474000000002</v>
      </c>
      <c r="CL68" s="71">
        <v>-75.737993000000003</v>
      </c>
      <c r="CM68" s="71">
        <v>-54.650208999999997</v>
      </c>
      <c r="CN68" s="71">
        <v>-39.263525999999999</v>
      </c>
      <c r="CO68" s="71">
        <v>-52.405380000000001</v>
      </c>
      <c r="CP68" s="71">
        <v>-26.857541999999999</v>
      </c>
      <c r="CQ68" s="67">
        <f t="shared" si="70"/>
        <v>11.105519000000001</v>
      </c>
      <c r="CR68" s="67">
        <f t="shared" si="71"/>
        <v>9.9822650000000053</v>
      </c>
      <c r="CS68" s="67">
        <f t="shared" si="72"/>
        <v>13.141854000000002</v>
      </c>
      <c r="CT68" s="67">
        <f t="shared" si="73"/>
        <v>12.405984</v>
      </c>
      <c r="CU68" s="73">
        <v>86.880715296777382</v>
      </c>
      <c r="CV68" s="73">
        <v>0.43024851013354426</v>
      </c>
      <c r="CW68" s="73">
        <v>88.220421836697597</v>
      </c>
      <c r="CX68" s="73">
        <v>0.55569544959066874</v>
      </c>
      <c r="CY68" s="73">
        <v>77.185999999999993</v>
      </c>
      <c r="CZ68" s="73">
        <v>3.3905057144915727</v>
      </c>
      <c r="DA68" s="24" t="s">
        <v>100</v>
      </c>
      <c r="DB68" s="23">
        <f t="shared" si="74"/>
        <v>-95.405734913010633</v>
      </c>
      <c r="DC68" s="23">
        <f t="shared" si="75"/>
        <v>-119.24868011808461</v>
      </c>
      <c r="DD68" s="23">
        <f t="shared" si="76"/>
        <v>64.61324003719065</v>
      </c>
      <c r="DE68" s="58">
        <f t="shared" si="77"/>
        <v>-316.2844432951515</v>
      </c>
      <c r="DF68" s="58">
        <f t="shared" si="78"/>
        <v>-95.945007927729947</v>
      </c>
      <c r="DG68" s="58">
        <f t="shared" si="79"/>
        <v>80.767326043387243</v>
      </c>
      <c r="DH68" s="23">
        <f t="shared" si="80"/>
        <v>-9.959640554456584</v>
      </c>
      <c r="DI68" s="23">
        <f t="shared" si="81"/>
        <v>-3.5339337459700033</v>
      </c>
      <c r="DJ68" s="23">
        <f t="shared" si="82"/>
        <v>-21.809813034877436</v>
      </c>
      <c r="DK68" s="58">
        <f t="shared" ref="DK68:DK116" si="83">(G68-E68)/ABS(E68)*100</f>
        <v>-18.17274270799933</v>
      </c>
      <c r="DL68" s="58">
        <f t="shared" ref="DL68:DL116" si="84">(AF68-G68)/ABS(G68)*100</f>
        <v>-1.6203513547973583</v>
      </c>
      <c r="DM68" s="58">
        <f t="shared" ref="DM68:DM116" si="85">(BE68-AF68)/ABS(AF68)*100</f>
        <v>-5.7150102135726533</v>
      </c>
      <c r="DN68" s="58">
        <f t="shared" ref="DN68:DN116" si="86">(CD68-BE68)/ABS(BE68)*100</f>
        <v>-13.073025959688756</v>
      </c>
    </row>
    <row r="69" spans="1:118" ht="34" x14ac:dyDescent="0.2">
      <c r="A69" s="67"/>
      <c r="B69" s="67"/>
      <c r="C69" s="56" t="s">
        <v>110</v>
      </c>
      <c r="D69" s="68">
        <v>113770.88866666665</v>
      </c>
      <c r="E69" s="68">
        <f t="shared" si="61"/>
        <v>190.30081088244313</v>
      </c>
      <c r="F69" s="63">
        <v>76177.574333333338</v>
      </c>
      <c r="G69" s="69">
        <f t="shared" si="60"/>
        <v>155.71793414954035</v>
      </c>
      <c r="H69" s="70">
        <v>-0.33041971850649371</v>
      </c>
      <c r="I69" s="70">
        <v>4.2706039222675605E-3</v>
      </c>
      <c r="J69" s="70">
        <v>-0.17112962628215381</v>
      </c>
      <c r="K69" s="70">
        <v>1.5581136432400089E-3</v>
      </c>
      <c r="L69" s="70">
        <v>-3.6051346568526758E-2</v>
      </c>
      <c r="M69" s="70">
        <v>1.0936913511313935E-2</v>
      </c>
      <c r="N69" s="71">
        <v>-55.159829000000002</v>
      </c>
      <c r="O69" s="71">
        <v>-59.031063000000003</v>
      </c>
      <c r="P69" s="71">
        <v>-51.518160999999999</v>
      </c>
      <c r="Q69" s="71">
        <v>-36.354469999999999</v>
      </c>
      <c r="R69" s="71">
        <v>-41.340735000000002</v>
      </c>
      <c r="S69" s="71">
        <v>-31.591078</v>
      </c>
      <c r="T69" s="79">
        <f t="shared" si="62"/>
        <v>3.8712340000000012</v>
      </c>
      <c r="U69" s="79">
        <f t="shared" si="63"/>
        <v>3.6416680000000028</v>
      </c>
      <c r="V69" s="79">
        <f t="shared" si="64"/>
        <v>4.9862650000000031</v>
      </c>
      <c r="W69" s="79">
        <f t="shared" si="65"/>
        <v>4.7633919999999996</v>
      </c>
      <c r="X69" s="70">
        <v>69.459926236457889</v>
      </c>
      <c r="Y69" s="70">
        <v>0.37762460028946443</v>
      </c>
      <c r="Z69" s="70">
        <v>69.407222891837193</v>
      </c>
      <c r="AA69" s="70">
        <v>0.39386249408666812</v>
      </c>
      <c r="AB69" s="70">
        <v>14.379666666666665</v>
      </c>
      <c r="AC69" s="70">
        <v>2.0707265230670622</v>
      </c>
      <c r="AD69" s="37" t="s">
        <v>101</v>
      </c>
      <c r="AE69" s="64">
        <v>73728.886333333328</v>
      </c>
      <c r="AF69" s="68">
        <f t="shared" si="48"/>
        <v>153.19475649388582</v>
      </c>
      <c r="AG69" s="73">
        <v>-0.35193882122738246</v>
      </c>
      <c r="AH69" s="73">
        <v>5.5443721367289542E-3</v>
      </c>
      <c r="AI69" s="73">
        <v>-0.21002874446560751</v>
      </c>
      <c r="AJ69" s="73">
        <v>1.5194025729699796E-3</v>
      </c>
      <c r="AK69" s="73">
        <v>-9.8612746870627752E-2</v>
      </c>
      <c r="AL69" s="73">
        <v>7.5774253455465727E-3</v>
      </c>
      <c r="AM69" s="71">
        <v>-97.737038999999996</v>
      </c>
      <c r="AN69" s="71">
        <v>-101.932264</v>
      </c>
      <c r="AO69" s="71">
        <v>-93.552756000000002</v>
      </c>
      <c r="AP69" s="71">
        <v>-80.164817999999997</v>
      </c>
      <c r="AQ69" s="71">
        <v>-85.402587999999994</v>
      </c>
      <c r="AR69" s="71">
        <v>-74.979572000000005</v>
      </c>
      <c r="AS69" s="79">
        <f t="shared" si="49"/>
        <v>4.1952250000000078</v>
      </c>
      <c r="AT69" s="79">
        <f t="shared" si="66"/>
        <v>4.1842829999999935</v>
      </c>
      <c r="AU69" s="79">
        <f t="shared" si="67"/>
        <v>5.2377699999999976</v>
      </c>
      <c r="AV69" s="79">
        <f t="shared" si="50"/>
        <v>5.1852459999999923</v>
      </c>
      <c r="AW69" s="73">
        <v>68.608295015801573</v>
      </c>
      <c r="AX69" s="73">
        <v>0.45490332721031279</v>
      </c>
      <c r="AY69" s="73">
        <v>67.955873974778697</v>
      </c>
      <c r="AZ69" s="73">
        <v>0.51199363862440495</v>
      </c>
      <c r="BA69" s="73">
        <v>19.517666666666663</v>
      </c>
      <c r="BB69" s="73">
        <v>2.1270792964375742</v>
      </c>
      <c r="BC69" s="24" t="s">
        <v>101</v>
      </c>
      <c r="BD69" s="63">
        <v>65542.467999999993</v>
      </c>
      <c r="BE69" s="69">
        <f t="shared" si="51"/>
        <v>144.43966051360249</v>
      </c>
      <c r="BF69" s="70">
        <v>-0.42390469931268182</v>
      </c>
      <c r="BG69" s="70">
        <v>2.6564931478077506E-3</v>
      </c>
      <c r="BH69" s="70">
        <v>-0.30372267542205023</v>
      </c>
      <c r="BI69" s="70">
        <v>2.0159891879721427E-2</v>
      </c>
      <c r="BJ69" s="70">
        <v>-0.1801610649414879</v>
      </c>
      <c r="BK69" s="70">
        <v>5.4140539992553003E-3</v>
      </c>
      <c r="BL69" s="71">
        <v>-212.58457000000001</v>
      </c>
      <c r="BM69" s="71">
        <v>-229.30067500000001</v>
      </c>
      <c r="BN69" s="71">
        <v>-197.015683</v>
      </c>
      <c r="BO69" s="71">
        <v>-188.666392</v>
      </c>
      <c r="BP69" s="71">
        <v>-201.65725499999999</v>
      </c>
      <c r="BQ69" s="71">
        <v>-176.700591</v>
      </c>
      <c r="BR69" s="79">
        <f t="shared" si="52"/>
        <v>16.716104999999999</v>
      </c>
      <c r="BS69" s="79">
        <f t="shared" si="68"/>
        <v>15.568887000000018</v>
      </c>
      <c r="BT69" s="79">
        <f t="shared" si="69"/>
        <v>12.99086299999999</v>
      </c>
      <c r="BU69" s="79">
        <f t="shared" si="53"/>
        <v>11.965800999999999</v>
      </c>
      <c r="BV69" s="70">
        <v>65.944041410441457</v>
      </c>
      <c r="BW69" s="70">
        <v>0.54357813327427973</v>
      </c>
      <c r="BX69" s="70">
        <v>65.543507044851751</v>
      </c>
      <c r="BY69" s="70">
        <v>0.58524301977997495</v>
      </c>
      <c r="BZ69" s="70">
        <v>12.182333333333338</v>
      </c>
      <c r="CA69" s="70">
        <v>4.8254121412925395</v>
      </c>
      <c r="CB69" s="37" t="s">
        <v>101</v>
      </c>
      <c r="CC69" s="64">
        <v>49525.847333333339</v>
      </c>
      <c r="CD69" s="68">
        <f t="shared" si="54"/>
        <v>125.55702619857293</v>
      </c>
      <c r="CE69" s="73">
        <v>-0.56468990345951753</v>
      </c>
      <c r="CF69" s="73">
        <v>3.628322610310963E-3</v>
      </c>
      <c r="CG69" s="73">
        <v>-0.26733473411080277</v>
      </c>
      <c r="CH69" s="73">
        <v>8.1757728202073946E-3</v>
      </c>
      <c r="CI69" s="73">
        <v>-6.6934179725788259E-2</v>
      </c>
      <c r="CJ69" s="73">
        <v>1.4020532889915062E-2</v>
      </c>
      <c r="CK69" s="71">
        <v>-107.534924</v>
      </c>
      <c r="CL69" s="71">
        <v>-116.046087</v>
      </c>
      <c r="CM69" s="71">
        <v>-99.146739999999994</v>
      </c>
      <c r="CN69" s="71">
        <v>-76.192515999999998</v>
      </c>
      <c r="CO69" s="71">
        <v>-85.635616999999996</v>
      </c>
      <c r="CP69" s="71">
        <v>-66.847656999999998</v>
      </c>
      <c r="CQ69" s="67">
        <f t="shared" si="70"/>
        <v>8.5111629999999963</v>
      </c>
      <c r="CR69" s="67">
        <f t="shared" si="71"/>
        <v>8.3881840000000096</v>
      </c>
      <c r="CS69" s="67">
        <f t="shared" si="72"/>
        <v>9.4431009999999986</v>
      </c>
      <c r="CT69" s="67">
        <f t="shared" si="73"/>
        <v>9.3448589999999996</v>
      </c>
      <c r="CU69" s="73">
        <v>49.402925908291273</v>
      </c>
      <c r="CV69" s="73">
        <v>0.6443857926927431</v>
      </c>
      <c r="CW69" s="73">
        <v>49.310580840826184</v>
      </c>
      <c r="CX69" s="73">
        <v>0.73920748813729331</v>
      </c>
      <c r="CY69" s="73">
        <v>6.7943333333333422</v>
      </c>
      <c r="CZ69" s="73">
        <v>5.8603844014990427</v>
      </c>
      <c r="DA69" s="24" t="s">
        <v>101</v>
      </c>
      <c r="DB69" s="23">
        <f t="shared" si="74"/>
        <v>-77.188799842000947</v>
      </c>
      <c r="DC69" s="23">
        <f t="shared" si="75"/>
        <v>-117.50666090876769</v>
      </c>
      <c r="DD69" s="23">
        <f t="shared" si="76"/>
        <v>49.415461338515776</v>
      </c>
      <c r="DE69" s="58">
        <f t="shared" si="77"/>
        <v>-120.50883426439721</v>
      </c>
      <c r="DF69" s="58">
        <f t="shared" si="78"/>
        <v>-135.34811991963858</v>
      </c>
      <c r="DG69" s="58">
        <f t="shared" si="79"/>
        <v>59.615215411550352</v>
      </c>
      <c r="DH69" s="23">
        <f t="shared" si="80"/>
        <v>-0.85163122065631569</v>
      </c>
      <c r="DI69" s="23">
        <f t="shared" si="81"/>
        <v>-2.6642536053601162</v>
      </c>
      <c r="DJ69" s="23">
        <f t="shared" si="82"/>
        <v>-16.541115502150184</v>
      </c>
      <c r="DK69" s="58">
        <f t="shared" si="83"/>
        <v>-18.17274270799933</v>
      </c>
      <c r="DL69" s="58">
        <f t="shared" si="84"/>
        <v>-1.6203513547973583</v>
      </c>
      <c r="DM69" s="58">
        <f t="shared" si="85"/>
        <v>-5.7150102135726533</v>
      </c>
      <c r="DN69" s="58">
        <f t="shared" si="86"/>
        <v>-13.073025959688756</v>
      </c>
    </row>
    <row r="70" spans="1:118" ht="17" x14ac:dyDescent="0.2">
      <c r="A70" s="67"/>
      <c r="B70" s="67"/>
      <c r="C70" s="56" t="s">
        <v>111</v>
      </c>
      <c r="D70" s="68">
        <v>113088.44966666668</v>
      </c>
      <c r="E70" s="68">
        <f t="shared" si="61"/>
        <v>189.72920582266192</v>
      </c>
      <c r="F70" s="63">
        <v>74543.864333333346</v>
      </c>
      <c r="G70" s="69">
        <f t="shared" si="60"/>
        <v>154.03911507030696</v>
      </c>
      <c r="H70" s="70">
        <v>-0.34080160107750784</v>
      </c>
      <c r="I70" s="70">
        <v>7.1102123913514203E-3</v>
      </c>
      <c r="J70" s="70">
        <v>-9.2855633521336259E-2</v>
      </c>
      <c r="K70" s="70">
        <v>1.4130794689195393E-3</v>
      </c>
      <c r="L70" s="70">
        <v>-0.15375746512856328</v>
      </c>
      <c r="M70" s="70">
        <v>7.5102218532195307E-3</v>
      </c>
      <c r="N70" s="71">
        <v>-76.480403999999993</v>
      </c>
      <c r="O70" s="71">
        <v>-80.176730000000006</v>
      </c>
      <c r="P70" s="71">
        <v>-72.799813</v>
      </c>
      <c r="Q70" s="71">
        <v>-86.409881999999996</v>
      </c>
      <c r="R70" s="71">
        <v>-91.414382000000003</v>
      </c>
      <c r="S70" s="71">
        <v>-81.465192000000002</v>
      </c>
      <c r="T70" s="79">
        <f t="shared" si="62"/>
        <v>3.6963260000000133</v>
      </c>
      <c r="U70" s="79">
        <f t="shared" si="63"/>
        <v>3.6805909999999926</v>
      </c>
      <c r="V70" s="79">
        <f t="shared" si="64"/>
        <v>5.0045000000000073</v>
      </c>
      <c r="W70" s="79">
        <f t="shared" si="65"/>
        <v>4.9446899999999943</v>
      </c>
      <c r="X70" s="70">
        <v>99.02548099944859</v>
      </c>
      <c r="Y70" s="70">
        <v>0.27116552466754962</v>
      </c>
      <c r="Z70" s="70">
        <v>95.065662839613154</v>
      </c>
      <c r="AA70" s="70">
        <v>0.27045849494046192</v>
      </c>
      <c r="AB70" s="70">
        <v>77.02300000000001</v>
      </c>
      <c r="AC70" s="70">
        <v>3.6469159573535648</v>
      </c>
      <c r="AD70" s="37" t="s">
        <v>100</v>
      </c>
      <c r="AE70" s="64">
        <v>78653.70199999999</v>
      </c>
      <c r="AF70" s="68">
        <f t="shared" si="48"/>
        <v>158.22847699309307</v>
      </c>
      <c r="AG70" s="73">
        <v>-0.30446619332298014</v>
      </c>
      <c r="AH70" s="73">
        <v>5.6340543479390937E-3</v>
      </c>
      <c r="AI70" s="73">
        <v>-0.23771546490998649</v>
      </c>
      <c r="AJ70" s="73">
        <v>1.5384040222446025E-2</v>
      </c>
      <c r="AK70" s="73">
        <v>-0.1234770783287663</v>
      </c>
      <c r="AL70" s="73">
        <v>1.2497452824563465E-2</v>
      </c>
      <c r="AM70" s="71">
        <v>-125.582116</v>
      </c>
      <c r="AN70" s="71">
        <v>-137.29757799999999</v>
      </c>
      <c r="AO70" s="71">
        <v>-115.123355</v>
      </c>
      <c r="AP70" s="71">
        <v>-106.42076400000001</v>
      </c>
      <c r="AQ70" s="71">
        <v>-117.584287</v>
      </c>
      <c r="AR70" s="71">
        <v>-96.177614000000005</v>
      </c>
      <c r="AS70" s="79">
        <f t="shared" si="49"/>
        <v>11.715461999999988</v>
      </c>
      <c r="AT70" s="79">
        <f t="shared" si="66"/>
        <v>10.458760999999996</v>
      </c>
      <c r="AU70" s="79">
        <f t="shared" si="67"/>
        <v>11.163522999999998</v>
      </c>
      <c r="AV70" s="79">
        <f t="shared" si="50"/>
        <v>10.24315</v>
      </c>
      <c r="AW70" s="73">
        <v>94.390812631711967</v>
      </c>
      <c r="AX70" s="73">
        <v>0.42393641925472825</v>
      </c>
      <c r="AY70" s="73">
        <v>88.389250910840019</v>
      </c>
      <c r="AZ70" s="73">
        <v>0.47776943272998484</v>
      </c>
      <c r="BA70" s="73">
        <v>8.5549999999999997</v>
      </c>
      <c r="BB70" s="73">
        <v>3.882226036695954</v>
      </c>
      <c r="BC70" s="24" t="s">
        <v>101</v>
      </c>
      <c r="BD70" s="63">
        <v>66336.351333333325</v>
      </c>
      <c r="BE70" s="69">
        <f t="shared" si="51"/>
        <v>145.31179044647851</v>
      </c>
      <c r="BF70" s="70">
        <v>-0.41338427002154415</v>
      </c>
      <c r="BG70" s="70">
        <v>5.7451543578906058E-3</v>
      </c>
      <c r="BH70" s="70">
        <v>-0.28468488176173684</v>
      </c>
      <c r="BI70" s="70">
        <v>2.8080344092042946E-3</v>
      </c>
      <c r="BJ70" s="70">
        <v>-0.18218033318468715</v>
      </c>
      <c r="BK70" s="70">
        <v>5.2433619896433397E-3</v>
      </c>
      <c r="BL70" s="71">
        <v>-200.60543899999999</v>
      </c>
      <c r="BM70" s="71">
        <v>-206.06329099999999</v>
      </c>
      <c r="BN70" s="71">
        <v>-195.08981900000001</v>
      </c>
      <c r="BO70" s="71">
        <v>-180.95234600000001</v>
      </c>
      <c r="BP70" s="71">
        <v>-187.036259</v>
      </c>
      <c r="BQ70" s="71">
        <v>-174.89933099999999</v>
      </c>
      <c r="BR70" s="79">
        <f t="shared" si="52"/>
        <v>5.4578520000000026</v>
      </c>
      <c r="BS70" s="79">
        <f t="shared" si="68"/>
        <v>5.5156199999999842</v>
      </c>
      <c r="BT70" s="79">
        <f t="shared" si="69"/>
        <v>6.0839129999999955</v>
      </c>
      <c r="BU70" s="79">
        <f t="shared" si="53"/>
        <v>6.0530150000000162</v>
      </c>
      <c r="BV70" s="70">
        <v>86.125067456158774</v>
      </c>
      <c r="BW70" s="70">
        <v>0.62926823227905804</v>
      </c>
      <c r="BX70" s="70">
        <v>82.617320161006333</v>
      </c>
      <c r="BY70" s="70">
        <v>0.67322404938248681</v>
      </c>
      <c r="BZ70" s="70">
        <v>21.035</v>
      </c>
      <c r="CA70" s="70">
        <v>4.2338592324261199</v>
      </c>
      <c r="CB70" s="37" t="s">
        <v>101</v>
      </c>
      <c r="CC70" s="64">
        <v>42486.036666666667</v>
      </c>
      <c r="CD70" s="68">
        <f t="shared" si="54"/>
        <v>116.29155384535467</v>
      </c>
      <c r="CE70" s="73">
        <v>-0.62428861794385815</v>
      </c>
      <c r="CF70" s="73">
        <v>5.7321354868920069E-3</v>
      </c>
      <c r="CG70" s="73">
        <v>-0.15497918228116539</v>
      </c>
      <c r="CH70" s="73">
        <v>1.0761388356888779E-2</v>
      </c>
      <c r="CI70" s="73">
        <v>-8.695873135119063E-2</v>
      </c>
      <c r="CJ70" s="73">
        <v>3.3268857592093685E-3</v>
      </c>
      <c r="CK70" s="71">
        <v>-69.410820999999999</v>
      </c>
      <c r="CL70" s="74">
        <v>-73.584525999999997</v>
      </c>
      <c r="CM70" s="74">
        <v>-65.179366000000002</v>
      </c>
      <c r="CN70" s="74">
        <v>-59.191547999999997</v>
      </c>
      <c r="CO70" s="74">
        <v>-62.104033999999999</v>
      </c>
      <c r="CP70" s="71">
        <v>-56.279584</v>
      </c>
      <c r="CQ70" s="79">
        <f t="shared" si="70"/>
        <v>4.1737049999999982</v>
      </c>
      <c r="CR70" s="79">
        <f t="shared" si="71"/>
        <v>4.2314549999999969</v>
      </c>
      <c r="CS70" s="79">
        <f t="shared" si="72"/>
        <v>2.9124860000000012</v>
      </c>
      <c r="CT70" s="79">
        <f t="shared" si="73"/>
        <v>2.9119639999999976</v>
      </c>
      <c r="CU70" s="73">
        <v>80.41506441315677</v>
      </c>
      <c r="CV70" s="73">
        <v>0.80758011476728031</v>
      </c>
      <c r="CW70" s="73">
        <v>74.171414402128875</v>
      </c>
      <c r="CX70" s="73">
        <v>0.97054205550324812</v>
      </c>
      <c r="CY70" s="73">
        <v>44.765666666666654</v>
      </c>
      <c r="CZ70" s="73">
        <v>4.378936210237975</v>
      </c>
      <c r="DA70" s="24" t="s">
        <v>101</v>
      </c>
      <c r="DB70" s="23">
        <f t="shared" si="74"/>
        <v>-64.201690147975697</v>
      </c>
      <c r="DC70" s="23">
        <f t="shared" si="75"/>
        <v>-59.740451419053962</v>
      </c>
      <c r="DD70" s="23">
        <f t="shared" si="76"/>
        <v>65.399332467750298</v>
      </c>
      <c r="DE70" s="58">
        <f t="shared" si="77"/>
        <v>-23.158094348514457</v>
      </c>
      <c r="DF70" s="58">
        <f t="shared" si="78"/>
        <v>-70.034812003416931</v>
      </c>
      <c r="DG70" s="58">
        <f t="shared" si="79"/>
        <v>67.288875050009025</v>
      </c>
      <c r="DH70" s="23">
        <f t="shared" si="80"/>
        <v>-4.6346683677366229</v>
      </c>
      <c r="DI70" s="23">
        <f t="shared" si="81"/>
        <v>-8.2657451755531923</v>
      </c>
      <c r="DJ70" s="23">
        <f t="shared" si="82"/>
        <v>-5.7100030430020041</v>
      </c>
      <c r="DK70" s="58">
        <f t="shared" si="83"/>
        <v>-18.811068437040817</v>
      </c>
      <c r="DL70" s="58">
        <f t="shared" si="84"/>
        <v>2.7196741041221806</v>
      </c>
      <c r="DM70" s="58">
        <f t="shared" si="85"/>
        <v>-8.1633134515845658</v>
      </c>
      <c r="DN70" s="58">
        <f t="shared" si="86"/>
        <v>-19.971013027888212</v>
      </c>
    </row>
    <row r="71" spans="1:118" ht="34" x14ac:dyDescent="0.2">
      <c r="A71" s="67"/>
      <c r="B71" s="67"/>
      <c r="C71" s="56" t="s">
        <v>112</v>
      </c>
      <c r="D71" s="68">
        <v>113088.44966666668</v>
      </c>
      <c r="E71" s="68">
        <f t="shared" si="61"/>
        <v>189.72920582266192</v>
      </c>
      <c r="F71" s="63">
        <v>74543.864333333346</v>
      </c>
      <c r="G71" s="69">
        <f t="shared" si="60"/>
        <v>154.03911507030696</v>
      </c>
      <c r="H71" s="70">
        <v>-0.34080160107750784</v>
      </c>
      <c r="I71" s="70">
        <v>7.1102123913514203E-3</v>
      </c>
      <c r="J71" s="70">
        <v>-0.16599927158017544</v>
      </c>
      <c r="K71" s="70">
        <v>1.3804513713454057E-2</v>
      </c>
      <c r="L71" s="70">
        <v>-3.8229743478453322E-2</v>
      </c>
      <c r="M71" s="70">
        <v>2.0346392463539868E-2</v>
      </c>
      <c r="N71" s="71">
        <v>-54.208609000000003</v>
      </c>
      <c r="O71" s="71">
        <v>-63.105798</v>
      </c>
      <c r="P71" s="71">
        <v>-45.981766999999998</v>
      </c>
      <c r="Q71" s="71">
        <v>-36.380749000000002</v>
      </c>
      <c r="R71" s="71">
        <v>-46.511116999999999</v>
      </c>
      <c r="S71" s="71">
        <v>-26.992691000000001</v>
      </c>
      <c r="T71" s="79">
        <f t="shared" si="62"/>
        <v>8.8971889999999973</v>
      </c>
      <c r="U71" s="79">
        <f t="shared" si="63"/>
        <v>8.2268420000000049</v>
      </c>
      <c r="V71" s="79">
        <f t="shared" si="64"/>
        <v>10.130367999999997</v>
      </c>
      <c r="W71" s="79">
        <f t="shared" si="65"/>
        <v>9.3880580000000009</v>
      </c>
      <c r="X71" s="70">
        <v>21.960536145620242</v>
      </c>
      <c r="Y71" s="70">
        <v>0.54599477594527002</v>
      </c>
      <c r="Z71" s="70">
        <v>23.400503529237742</v>
      </c>
      <c r="AA71" s="70">
        <v>0.51093479740510284</v>
      </c>
      <c r="AB71" s="70">
        <v>29.00266666666667</v>
      </c>
      <c r="AC71" s="70">
        <v>0.50953148414336247</v>
      </c>
      <c r="AD71" s="37" t="s">
        <v>101</v>
      </c>
      <c r="AE71" s="64">
        <v>78653.70199999999</v>
      </c>
      <c r="AF71" s="68">
        <f t="shared" si="48"/>
        <v>158.22847699309307</v>
      </c>
      <c r="AG71" s="73">
        <v>-0.30446619332298014</v>
      </c>
      <c r="AH71" s="73">
        <v>5.6340543479390937E-3</v>
      </c>
      <c r="AI71" s="73">
        <v>-0.21334986983899373</v>
      </c>
      <c r="AJ71" s="73">
        <v>1.2341521192112745E-2</v>
      </c>
      <c r="AK71" s="73">
        <v>-6.483594022743279E-2</v>
      </c>
      <c r="AL71" s="73">
        <v>1.6126063856099455E-2</v>
      </c>
      <c r="AM71" s="71">
        <v>-82.528255999999999</v>
      </c>
      <c r="AN71" s="71">
        <v>-91.734534999999994</v>
      </c>
      <c r="AO71" s="71">
        <v>-73.881994000000006</v>
      </c>
      <c r="AP71" s="71">
        <v>-60.306187999999999</v>
      </c>
      <c r="AQ71" s="71">
        <v>-70.268721999999997</v>
      </c>
      <c r="AR71" s="71">
        <v>-50.808674000000003</v>
      </c>
      <c r="AS71" s="79">
        <f t="shared" si="49"/>
        <v>9.206278999999995</v>
      </c>
      <c r="AT71" s="79">
        <f t="shared" si="66"/>
        <v>8.646261999999993</v>
      </c>
      <c r="AU71" s="79">
        <f t="shared" si="67"/>
        <v>9.962533999999998</v>
      </c>
      <c r="AV71" s="79">
        <f t="shared" si="50"/>
        <v>9.4975139999999953</v>
      </c>
      <c r="AW71" s="73">
        <v>17.364741108221555</v>
      </c>
      <c r="AX71" s="73">
        <v>0.16787455632542772</v>
      </c>
      <c r="AY71" s="73">
        <v>17.94667207124375</v>
      </c>
      <c r="AZ71" s="73">
        <v>0.22378751274354722</v>
      </c>
      <c r="BA71" s="73">
        <v>30.934666666666676</v>
      </c>
      <c r="BB71" s="73">
        <v>1.2307730632953158</v>
      </c>
      <c r="BC71" s="24" t="s">
        <v>101</v>
      </c>
      <c r="BD71" s="63">
        <v>66336.351333333325</v>
      </c>
      <c r="BE71" s="69">
        <f t="shared" si="51"/>
        <v>145.31179044647851</v>
      </c>
      <c r="BF71" s="70">
        <v>-0.41338427002154415</v>
      </c>
      <c r="BG71" s="70">
        <v>5.7451543578906058E-3</v>
      </c>
      <c r="BH71" s="70">
        <v>-0.28490640523273181</v>
      </c>
      <c r="BI71" s="70">
        <v>9.8472064104001486E-3</v>
      </c>
      <c r="BJ71" s="70">
        <v>-0.10434714032811639</v>
      </c>
      <c r="BK71" s="70">
        <v>1.8156212093358805E-2</v>
      </c>
      <c r="BL71" s="71">
        <v>-138.77473599999999</v>
      </c>
      <c r="BM71" s="71">
        <v>-152.30476400000001</v>
      </c>
      <c r="BN71" s="71">
        <v>-125.915752</v>
      </c>
      <c r="BO71" s="71">
        <v>-108.39788</v>
      </c>
      <c r="BP71" s="71">
        <v>-123.319447</v>
      </c>
      <c r="BQ71" s="71">
        <v>-94.001911000000007</v>
      </c>
      <c r="BR71" s="79">
        <f t="shared" si="52"/>
        <v>13.530028000000016</v>
      </c>
      <c r="BS71" s="79">
        <f t="shared" si="68"/>
        <v>12.858983999999992</v>
      </c>
      <c r="BT71" s="79">
        <f t="shared" si="69"/>
        <v>14.921566999999996</v>
      </c>
      <c r="BU71" s="79">
        <f t="shared" si="53"/>
        <v>14.395968999999994</v>
      </c>
      <c r="BV71" s="70">
        <v>17.822223922468741</v>
      </c>
      <c r="BW71" s="70">
        <v>0.67711460335361429</v>
      </c>
      <c r="BX71" s="70">
        <v>19.143103323850003</v>
      </c>
      <c r="BY71" s="70">
        <v>0.82693361196957482</v>
      </c>
      <c r="BZ71" s="70">
        <v>31.143333333333331</v>
      </c>
      <c r="CA71" s="70">
        <v>2.2680957504773418</v>
      </c>
      <c r="CB71" s="37" t="s">
        <v>101</v>
      </c>
      <c r="CC71" s="64">
        <v>42486.036666666667</v>
      </c>
      <c r="CD71" s="68">
        <f t="shared" si="54"/>
        <v>116.29155384535467</v>
      </c>
      <c r="CE71" s="73">
        <v>-0.62428861794385815</v>
      </c>
      <c r="CF71" s="73">
        <v>5.7321354868920069E-3</v>
      </c>
      <c r="CG71" s="73">
        <v>-0.23547104789549914</v>
      </c>
      <c r="CH71" s="73">
        <v>1.2181205327538847E-2</v>
      </c>
      <c r="CI71" s="73">
        <v>-0.10528352001985215</v>
      </c>
      <c r="CJ71" s="73">
        <v>1.0756128883103665E-2</v>
      </c>
      <c r="CK71" s="71">
        <v>-113.40822799999999</v>
      </c>
      <c r="CL71" s="74">
        <v>-122.03564799999999</v>
      </c>
      <c r="CM71" s="74">
        <v>-104.802724</v>
      </c>
      <c r="CN71" s="74">
        <v>-92.405355</v>
      </c>
      <c r="CO71" s="74">
        <v>-100.897925</v>
      </c>
      <c r="CP71" s="71">
        <v>-83.685276000000002</v>
      </c>
      <c r="CQ71" s="79">
        <f t="shared" si="70"/>
        <v>8.6274200000000008</v>
      </c>
      <c r="CR71" s="79">
        <f t="shared" si="71"/>
        <v>8.6055039999999963</v>
      </c>
      <c r="CS71" s="79">
        <f t="shared" si="72"/>
        <v>8.4925700000000006</v>
      </c>
      <c r="CT71" s="79">
        <f t="shared" si="73"/>
        <v>8.7200789999999984</v>
      </c>
      <c r="CU71" s="73">
        <v>19.248453791318642</v>
      </c>
      <c r="CV71" s="73">
        <v>0.6338260527979086</v>
      </c>
      <c r="CW71" s="73">
        <v>21.96202830534591</v>
      </c>
      <c r="CX71" s="73">
        <v>0.70802406228649883</v>
      </c>
      <c r="CY71" s="73">
        <v>34.657333333333334</v>
      </c>
      <c r="CZ71" s="73">
        <v>2.1613341558707146</v>
      </c>
      <c r="DA71" s="24" t="s">
        <v>101</v>
      </c>
      <c r="DB71" s="23">
        <f t="shared" si="74"/>
        <v>-52.241973226060821</v>
      </c>
      <c r="DC71" s="23">
        <f t="shared" si="75"/>
        <v>-68.154208905129408</v>
      </c>
      <c r="DD71" s="23">
        <f t="shared" si="76"/>
        <v>18.27890921010291</v>
      </c>
      <c r="DE71" s="58">
        <f t="shared" si="77"/>
        <v>-65.764008871834918</v>
      </c>
      <c r="DF71" s="58">
        <f t="shared" si="78"/>
        <v>-79.745866211938321</v>
      </c>
      <c r="DG71" s="58">
        <f t="shared" si="79"/>
        <v>14.7535403828931</v>
      </c>
      <c r="DH71" s="23">
        <f t="shared" si="80"/>
        <v>-4.5957950373986876</v>
      </c>
      <c r="DI71" s="23">
        <f t="shared" si="81"/>
        <v>0.45748281424718584</v>
      </c>
      <c r="DJ71" s="23">
        <f t="shared" si="82"/>
        <v>1.4262298688499015</v>
      </c>
      <c r="DK71" s="58">
        <f t="shared" si="83"/>
        <v>-18.811068437040817</v>
      </c>
      <c r="DL71" s="58">
        <f t="shared" si="84"/>
        <v>2.7196741041221806</v>
      </c>
      <c r="DM71" s="58">
        <f t="shared" si="85"/>
        <v>-8.1633134515845658</v>
      </c>
      <c r="DN71" s="58">
        <f t="shared" si="86"/>
        <v>-19.971013027888212</v>
      </c>
    </row>
    <row r="72" spans="1:118" ht="17" x14ac:dyDescent="0.2">
      <c r="A72" s="67"/>
      <c r="B72" s="67"/>
      <c r="C72" s="56" t="s">
        <v>73</v>
      </c>
      <c r="D72" s="68">
        <v>115098.90666666666</v>
      </c>
      <c r="E72" s="68">
        <f t="shared" si="61"/>
        <v>191.40825447442285</v>
      </c>
      <c r="F72" s="63">
        <v>72388.105666666685</v>
      </c>
      <c r="G72" s="69">
        <f t="shared" si="60"/>
        <v>151.79542047050327</v>
      </c>
      <c r="H72" s="70">
        <v>-0.37108591939546193</v>
      </c>
      <c r="I72" s="70">
        <v>4.7842725746860887E-3</v>
      </c>
      <c r="J72" s="70">
        <v>-6.5498252115020375E-2</v>
      </c>
      <c r="K72" s="70">
        <v>7.6598960668193706E-3</v>
      </c>
      <c r="L72" s="70">
        <v>-3.5247344907148544E-2</v>
      </c>
      <c r="M72" s="70">
        <v>8.5819859170640604E-3</v>
      </c>
      <c r="N72" s="71">
        <v>-23.299806</v>
      </c>
      <c r="O72" s="71">
        <v>-26.387421</v>
      </c>
      <c r="P72" s="71">
        <v>-20.316635999999999</v>
      </c>
      <c r="Q72" s="71">
        <v>-19.387616000000001</v>
      </c>
      <c r="R72" s="71">
        <v>-22.943512999999999</v>
      </c>
      <c r="S72" s="71">
        <v>-16.088061</v>
      </c>
      <c r="T72" s="79">
        <f t="shared" si="62"/>
        <v>3.0876149999999996</v>
      </c>
      <c r="U72" s="79">
        <f t="shared" si="63"/>
        <v>2.9831700000000012</v>
      </c>
      <c r="V72" s="79">
        <f t="shared" si="64"/>
        <v>3.5558969999999981</v>
      </c>
      <c r="W72" s="79">
        <f t="shared" si="65"/>
        <v>3.2995550000000016</v>
      </c>
      <c r="X72" s="70">
        <v>96.571582634079149</v>
      </c>
      <c r="Y72" s="70">
        <v>0.35019754972404782</v>
      </c>
      <c r="Z72" s="70">
        <v>99.693025918571166</v>
      </c>
      <c r="AA72" s="70">
        <v>0.41281509014279161</v>
      </c>
      <c r="AB72" s="70">
        <v>36.100666666666669</v>
      </c>
      <c r="AC72" s="70">
        <v>13.225959032649881</v>
      </c>
      <c r="AD72" s="37" t="s">
        <v>101</v>
      </c>
      <c r="AE72" s="64">
        <v>78959.956666666665</v>
      </c>
      <c r="AF72" s="68">
        <f t="shared" si="48"/>
        <v>158.53622557524105</v>
      </c>
      <c r="AG72" s="73">
        <v>-0.31397936890689304</v>
      </c>
      <c r="AH72" s="73">
        <v>1.668697432053866E-3</v>
      </c>
      <c r="AI72" s="73">
        <v>-0.11921421206833827</v>
      </c>
      <c r="AJ72" s="73">
        <v>6.6026888978964124E-3</v>
      </c>
      <c r="AK72" s="73">
        <v>-4.8665604366577832E-2</v>
      </c>
      <c r="AL72" s="73">
        <v>6.2249597197653467E-3</v>
      </c>
      <c r="AM72" s="71">
        <v>-42.654243000000001</v>
      </c>
      <c r="AN72" s="71">
        <v>-45.489891999999998</v>
      </c>
      <c r="AO72" s="71">
        <v>-39.867565999999997</v>
      </c>
      <c r="AP72" s="71">
        <v>-32.865741999999997</v>
      </c>
      <c r="AQ72" s="71">
        <v>-35.979399000000001</v>
      </c>
      <c r="AR72" s="71">
        <v>-29.995971000000001</v>
      </c>
      <c r="AS72" s="79">
        <f t="shared" si="49"/>
        <v>2.8356489999999965</v>
      </c>
      <c r="AT72" s="79">
        <f t="shared" si="66"/>
        <v>2.7866770000000045</v>
      </c>
      <c r="AU72" s="79">
        <f t="shared" si="67"/>
        <v>3.1136570000000034</v>
      </c>
      <c r="AV72" s="79">
        <f t="shared" si="50"/>
        <v>2.8697709999999965</v>
      </c>
      <c r="AW72" s="73">
        <v>89.411539964883502</v>
      </c>
      <c r="AX72" s="73">
        <v>0.65180837832550975</v>
      </c>
      <c r="AY72" s="73">
        <v>91.406004408598335</v>
      </c>
      <c r="AZ72" s="73">
        <v>0.70590054749652675</v>
      </c>
      <c r="BA72" s="73">
        <v>38.957000000000001</v>
      </c>
      <c r="BB72" s="73">
        <v>1.7732692970894297</v>
      </c>
      <c r="BC72" s="24" t="s">
        <v>101</v>
      </c>
      <c r="BD72" s="63">
        <v>67671.651333333342</v>
      </c>
      <c r="BE72" s="69">
        <f t="shared" si="51"/>
        <v>146.76701139487204</v>
      </c>
      <c r="BF72" s="70">
        <v>-0.4120565224821176</v>
      </c>
      <c r="BG72" s="70">
        <v>3.7302346164391526E-4</v>
      </c>
      <c r="BH72" s="70">
        <v>-0.21709362738570384</v>
      </c>
      <c r="BI72" s="70">
        <v>8.0323644530735684E-3</v>
      </c>
      <c r="BJ72" s="70">
        <v>-0.18097179870412736</v>
      </c>
      <c r="BK72" s="70">
        <v>6.2603920925081687E-3</v>
      </c>
      <c r="BL72" s="71">
        <v>-154.926683</v>
      </c>
      <c r="BM72" s="71">
        <v>-162.00789399999999</v>
      </c>
      <c r="BN72" s="71">
        <v>-148.19011800000001</v>
      </c>
      <c r="BO72" s="71">
        <v>-148.484859</v>
      </c>
      <c r="BP72" s="71">
        <v>-155.37519499999999</v>
      </c>
      <c r="BQ72" s="71">
        <v>-141.67822899999999</v>
      </c>
      <c r="BR72" s="79">
        <f t="shared" si="52"/>
        <v>7.0812109999999961</v>
      </c>
      <c r="BS72" s="79">
        <f t="shared" si="68"/>
        <v>6.7365649999999846</v>
      </c>
      <c r="BT72" s="79">
        <f t="shared" si="69"/>
        <v>6.8903359999999907</v>
      </c>
      <c r="BU72" s="79">
        <f t="shared" si="53"/>
        <v>6.8066300000000126</v>
      </c>
      <c r="BV72" s="70">
        <v>84.895588641776428</v>
      </c>
      <c r="BW72" s="70">
        <v>0.22579692075552057</v>
      </c>
      <c r="BX72" s="70">
        <v>85.955581384582345</v>
      </c>
      <c r="BY72" s="70">
        <v>0.33877021366281651</v>
      </c>
      <c r="BZ72" s="70">
        <v>31.272333333333346</v>
      </c>
      <c r="CA72" s="70">
        <v>3.7108131633556187</v>
      </c>
      <c r="CB72" s="37" t="s">
        <v>101</v>
      </c>
      <c r="CC72" s="64">
        <v>44838.783333333333</v>
      </c>
      <c r="CD72" s="68">
        <f t="shared" si="54"/>
        <v>119.46810461145262</v>
      </c>
      <c r="CE72" s="73">
        <v>-0.61042918681793201</v>
      </c>
      <c r="CF72" s="73">
        <v>2.455417356295998E-3</v>
      </c>
      <c r="CG72" s="73">
        <v>-0.2202282457670611</v>
      </c>
      <c r="CH72" s="73">
        <v>4.2769973178781832E-3</v>
      </c>
      <c r="CI72" s="73">
        <v>-0.12997156762823814</v>
      </c>
      <c r="CJ72" s="73">
        <v>1.2620348395563063E-2</v>
      </c>
      <c r="CK72" s="71">
        <v>-120.541197</v>
      </c>
      <c r="CL72" s="71">
        <v>-129.011301</v>
      </c>
      <c r="CM72" s="71">
        <v>-112.882057</v>
      </c>
      <c r="CN72" s="71">
        <v>-105.386842</v>
      </c>
      <c r="CO72" s="71">
        <v>-115.689396</v>
      </c>
      <c r="CP72" s="71">
        <v>-96.279218</v>
      </c>
      <c r="CQ72" s="79">
        <f t="shared" si="70"/>
        <v>8.4701040000000063</v>
      </c>
      <c r="CR72" s="79">
        <f t="shared" si="71"/>
        <v>7.6591399999999936</v>
      </c>
      <c r="CS72" s="79">
        <f t="shared" si="72"/>
        <v>10.302554000000001</v>
      </c>
      <c r="CT72" s="79">
        <f t="shared" si="73"/>
        <v>9.1076240000000013</v>
      </c>
      <c r="CU72" s="73">
        <v>69.819511192402899</v>
      </c>
      <c r="CV72" s="73">
        <v>0.61777567198197003</v>
      </c>
      <c r="CW72" s="73">
        <v>72.541260321696356</v>
      </c>
      <c r="CX72" s="73">
        <v>0.56587225574606692</v>
      </c>
      <c r="CY72" s="73">
        <v>32.154333333333341</v>
      </c>
      <c r="CZ72" s="73">
        <v>6.5542882400252562</v>
      </c>
      <c r="DA72" s="24" t="s">
        <v>101</v>
      </c>
      <c r="DB72" s="23">
        <f t="shared" si="74"/>
        <v>-83.066944849240372</v>
      </c>
      <c r="DC72" s="23">
        <f t="shared" si="75"/>
        <v>-263.21517416215778</v>
      </c>
      <c r="DD72" s="23">
        <f t="shared" si="76"/>
        <v>22.194682887517832</v>
      </c>
      <c r="DE72" s="58">
        <f t="shared" si="77"/>
        <v>-69.519253940247197</v>
      </c>
      <c r="DF72" s="58">
        <f t="shared" si="78"/>
        <v>-351.79220052296404</v>
      </c>
      <c r="DG72" s="58">
        <f t="shared" si="79"/>
        <v>29.025193066991427</v>
      </c>
      <c r="DH72" s="23">
        <f t="shared" si="80"/>
        <v>-7.1600426691956471</v>
      </c>
      <c r="DI72" s="23">
        <f t="shared" si="81"/>
        <v>-4.5159513231070747</v>
      </c>
      <c r="DJ72" s="23">
        <f t="shared" si="82"/>
        <v>-15.076077449373528</v>
      </c>
      <c r="DK72" s="58">
        <f t="shared" si="83"/>
        <v>-20.6954679737769</v>
      </c>
      <c r="DL72" s="58">
        <f t="shared" si="84"/>
        <v>4.4407170412941674</v>
      </c>
      <c r="DM72" s="58">
        <f t="shared" si="85"/>
        <v>-7.4236750229576733</v>
      </c>
      <c r="DN72" s="58">
        <f t="shared" si="86"/>
        <v>-18.600165339588862</v>
      </c>
    </row>
    <row r="73" spans="1:118" ht="17" x14ac:dyDescent="0.2">
      <c r="A73" s="67"/>
      <c r="B73" s="67"/>
      <c r="C73" s="56" t="s">
        <v>0</v>
      </c>
      <c r="D73" s="68">
        <v>117450.52766666666</v>
      </c>
      <c r="E73" s="68">
        <f t="shared" si="61"/>
        <v>193.35372790252279</v>
      </c>
      <c r="F73" s="63">
        <v>76804.648666666661</v>
      </c>
      <c r="G73" s="69">
        <f t="shared" si="60"/>
        <v>156.3575357169353</v>
      </c>
      <c r="H73" s="70">
        <v>-0.34605685105875633</v>
      </c>
      <c r="I73" s="70">
        <v>4.7272008516579421E-3</v>
      </c>
      <c r="J73" s="70">
        <v>-0.21692931235547208</v>
      </c>
      <c r="K73" s="70">
        <v>4.1335528228013179E-3</v>
      </c>
      <c r="L73" s="70">
        <v>-0.10978795591491246</v>
      </c>
      <c r="M73" s="70">
        <v>1.2266483360642667E-2</v>
      </c>
      <c r="N73" s="71">
        <v>-106.961516</v>
      </c>
      <c r="O73" s="71">
        <v>-114.341094</v>
      </c>
      <c r="P73" s="71">
        <v>-99.912248000000005</v>
      </c>
      <c r="Q73" s="71">
        <v>-89.792634000000007</v>
      </c>
      <c r="R73" s="71">
        <v>-98.522519000000003</v>
      </c>
      <c r="S73" s="71">
        <v>-81.214906999999997</v>
      </c>
      <c r="T73" s="79">
        <f t="shared" si="62"/>
        <v>7.3795779999999951</v>
      </c>
      <c r="U73" s="79">
        <f t="shared" si="63"/>
        <v>7.0492679999999979</v>
      </c>
      <c r="V73" s="79">
        <f t="shared" si="64"/>
        <v>8.7298849999999959</v>
      </c>
      <c r="W73" s="79">
        <f t="shared" si="65"/>
        <v>8.5777270000000101</v>
      </c>
      <c r="X73" s="70">
        <v>87.934258622809509</v>
      </c>
      <c r="Y73" s="70">
        <v>0.6392262395153655</v>
      </c>
      <c r="Z73" s="70">
        <v>89.252899830798199</v>
      </c>
      <c r="AA73" s="70">
        <v>0.58871358931968665</v>
      </c>
      <c r="AB73" s="70">
        <v>46.612000000000002</v>
      </c>
      <c r="AC73" s="70">
        <v>23.6597887353205</v>
      </c>
      <c r="AD73" s="37" t="s">
        <v>100</v>
      </c>
      <c r="AE73" s="64">
        <v>80454.521333333338</v>
      </c>
      <c r="AF73" s="68">
        <f t="shared" si="48"/>
        <v>160.02958954076178</v>
      </c>
      <c r="AG73" s="73">
        <v>-0.31497243521366441</v>
      </c>
      <c r="AH73" s="73">
        <v>8.5705557076169343E-3</v>
      </c>
      <c r="AI73" s="73">
        <v>-0.25139921557339173</v>
      </c>
      <c r="AJ73" s="73">
        <v>6.332478293788006E-3</v>
      </c>
      <c r="AK73" s="73">
        <v>-0.12592047829526146</v>
      </c>
      <c r="AL73" s="73">
        <v>1.1323173633829358E-2</v>
      </c>
      <c r="AM73" s="71">
        <v>-134.540199</v>
      </c>
      <c r="AN73" s="71">
        <v>-142.769507</v>
      </c>
      <c r="AO73" s="71">
        <v>-126.415998</v>
      </c>
      <c r="AP73" s="71">
        <v>-113.07770600000001</v>
      </c>
      <c r="AQ73" s="71">
        <v>-122.504199</v>
      </c>
      <c r="AR73" s="71">
        <v>-104.195419</v>
      </c>
      <c r="AS73" s="79">
        <f t="shared" si="49"/>
        <v>8.2293080000000032</v>
      </c>
      <c r="AT73" s="79">
        <f t="shared" si="66"/>
        <v>8.1242009999999993</v>
      </c>
      <c r="AU73" s="79">
        <f t="shared" si="67"/>
        <v>9.4264929999999936</v>
      </c>
      <c r="AV73" s="79">
        <f t="shared" si="50"/>
        <v>8.8822870000000052</v>
      </c>
      <c r="AW73" s="73">
        <v>77.178918596296185</v>
      </c>
      <c r="AX73" s="73">
        <v>0.52780390244257669</v>
      </c>
      <c r="AY73" s="73">
        <v>79.700843935853143</v>
      </c>
      <c r="AZ73" s="73">
        <v>0.5245635034696029</v>
      </c>
      <c r="BA73" s="73">
        <v>8.3303333333333338</v>
      </c>
      <c r="BB73" s="73">
        <v>5.9567130477582477</v>
      </c>
      <c r="BC73" s="24" t="s">
        <v>101</v>
      </c>
      <c r="BD73" s="63">
        <v>72466.780666666673</v>
      </c>
      <c r="BE73" s="69">
        <f t="shared" si="51"/>
        <v>151.87788748238629</v>
      </c>
      <c r="BF73" s="70">
        <v>-0.38299263329388439</v>
      </c>
      <c r="BG73" s="70">
        <v>3.9117439188553951E-3</v>
      </c>
      <c r="BH73" s="70">
        <v>-0.32350376097952621</v>
      </c>
      <c r="BI73" s="70">
        <v>4.8330460735163784E-3</v>
      </c>
      <c r="BJ73" s="70">
        <v>-0.20413741662680809</v>
      </c>
      <c r="BK73" s="70">
        <v>9.0052110429604832E-3</v>
      </c>
      <c r="BL73" s="71">
        <v>-254.44649899999999</v>
      </c>
      <c r="BM73" s="71">
        <v>-265.92069700000002</v>
      </c>
      <c r="BN73" s="71">
        <v>-243.443896</v>
      </c>
      <c r="BO73" s="71">
        <v>-229.88168099999999</v>
      </c>
      <c r="BP73" s="71">
        <v>-242.446031</v>
      </c>
      <c r="BQ73" s="71">
        <v>-217.758298</v>
      </c>
      <c r="BR73" s="79">
        <f t="shared" si="52"/>
        <v>11.47419800000003</v>
      </c>
      <c r="BS73" s="79">
        <f t="shared" si="68"/>
        <v>11.002602999999993</v>
      </c>
      <c r="BT73" s="79">
        <f t="shared" si="69"/>
        <v>12.564350000000019</v>
      </c>
      <c r="BU73" s="79">
        <f t="shared" si="53"/>
        <v>12.12338299999999</v>
      </c>
      <c r="BV73" s="70">
        <v>76.712466712879646</v>
      </c>
      <c r="BW73" s="70">
        <v>0.41899431738011356</v>
      </c>
      <c r="BX73" s="70">
        <v>75.782225401188271</v>
      </c>
      <c r="BY73" s="70">
        <v>0.4437289321650203</v>
      </c>
      <c r="BZ73" s="70">
        <v>8.3383333333333329</v>
      </c>
      <c r="CA73" s="70">
        <v>3.8344795387814239</v>
      </c>
      <c r="CB73" s="37" t="s">
        <v>101</v>
      </c>
      <c r="CC73" s="64">
        <v>54460.271999999997</v>
      </c>
      <c r="CD73" s="68">
        <f t="shared" si="54"/>
        <v>131.66336993202887</v>
      </c>
      <c r="CE73" s="73">
        <v>-0.53630140757263023</v>
      </c>
      <c r="CF73" s="73">
        <v>5.5756149171204477E-3</v>
      </c>
      <c r="CG73" s="73">
        <v>-0.2572423592952342</v>
      </c>
      <c r="CH73" s="73">
        <v>3.6076433197330029E-3</v>
      </c>
      <c r="CI73" s="73">
        <v>-0.18899233831458875</v>
      </c>
      <c r="CJ73" s="73">
        <v>1.5360562554804053E-2</v>
      </c>
      <c r="CK73" s="71">
        <v>-187.81155000000001</v>
      </c>
      <c r="CL73" s="71">
        <v>-202.47194500000001</v>
      </c>
      <c r="CM73" s="71">
        <v>-173.81747899999999</v>
      </c>
      <c r="CN73" s="71">
        <v>-174.84947700000001</v>
      </c>
      <c r="CO73" s="71">
        <v>-192.114711</v>
      </c>
      <c r="CP73" s="71">
        <v>-158.39780400000001</v>
      </c>
      <c r="CQ73" s="79">
        <f t="shared" si="70"/>
        <v>14.660394999999994</v>
      </c>
      <c r="CR73" s="79">
        <f t="shared" si="71"/>
        <v>13.994071000000019</v>
      </c>
      <c r="CS73" s="79">
        <f t="shared" si="72"/>
        <v>17.265233999999992</v>
      </c>
      <c r="CT73" s="79">
        <f t="shared" si="73"/>
        <v>16.451673</v>
      </c>
      <c r="CU73" s="73">
        <v>77.404113769575829</v>
      </c>
      <c r="CV73" s="73">
        <v>1.025379841739601</v>
      </c>
      <c r="CW73" s="73">
        <v>78.298538016630133</v>
      </c>
      <c r="CX73" s="73">
        <v>1.0363832242418114</v>
      </c>
      <c r="CY73" s="73">
        <v>41.45066666666667</v>
      </c>
      <c r="CZ73" s="73">
        <v>4.4514743999413655</v>
      </c>
      <c r="DA73" s="24" t="s">
        <v>101</v>
      </c>
      <c r="DB73" s="23">
        <f t="shared" si="74"/>
        <v>-25.783743566237412</v>
      </c>
      <c r="DC73" s="23">
        <f t="shared" si="75"/>
        <v>-89.123028575273608</v>
      </c>
      <c r="DD73" s="23">
        <f t="shared" si="76"/>
        <v>26.188196442820765</v>
      </c>
      <c r="DE73" s="58">
        <f t="shared" si="77"/>
        <v>-25.93205139744536</v>
      </c>
      <c r="DF73" s="58">
        <f t="shared" si="78"/>
        <v>-103.29531711582473</v>
      </c>
      <c r="DG73" s="58">
        <f t="shared" si="79"/>
        <v>23.939360352946078</v>
      </c>
      <c r="DH73" s="23">
        <f t="shared" si="80"/>
        <v>-10.755340026513323</v>
      </c>
      <c r="DI73" s="23">
        <f t="shared" si="81"/>
        <v>-0.4664518834165392</v>
      </c>
      <c r="DJ73" s="23">
        <f t="shared" si="82"/>
        <v>0.69164705669618343</v>
      </c>
      <c r="DK73" s="58">
        <f t="shared" si="83"/>
        <v>-19.133943051896431</v>
      </c>
      <c r="DL73" s="58">
        <f t="shared" si="84"/>
        <v>2.3484981436866867</v>
      </c>
      <c r="DM73" s="58">
        <f t="shared" si="85"/>
        <v>-5.0938717531979538</v>
      </c>
      <c r="DN73" s="58">
        <f t="shared" si="86"/>
        <v>-13.309717356123846</v>
      </c>
    </row>
    <row r="74" spans="1:118" ht="17" x14ac:dyDescent="0.2">
      <c r="A74" s="67"/>
      <c r="B74" s="67"/>
      <c r="C74" s="56" t="s">
        <v>113</v>
      </c>
      <c r="D74" s="68">
        <v>118546.53700000001</v>
      </c>
      <c r="E74" s="68">
        <f t="shared" si="61"/>
        <v>194.25378940950557</v>
      </c>
      <c r="F74" s="63">
        <v>82389.756999999998</v>
      </c>
      <c r="G74" s="69">
        <f t="shared" si="60"/>
        <v>161.94281142854157</v>
      </c>
      <c r="H74" s="70">
        <v>-0.30500558877788403</v>
      </c>
      <c r="I74" s="70">
        <v>3.4149767443485942E-3</v>
      </c>
      <c r="J74" s="70">
        <v>-0.17731829236135818</v>
      </c>
      <c r="K74" s="70">
        <v>2.4259094270936588E-2</v>
      </c>
      <c r="L74" s="70">
        <v>-0.15515620085782814</v>
      </c>
      <c r="M74" s="70">
        <v>1.3164340558286951E-2</v>
      </c>
      <c r="N74" s="71">
        <v>-114.580208</v>
      </c>
      <c r="O74" s="71">
        <v>-130.000664</v>
      </c>
      <c r="P74" s="71">
        <v>-100.980565</v>
      </c>
      <c r="Q74" s="71">
        <v>-110.962226</v>
      </c>
      <c r="R74" s="71">
        <v>-124.631782</v>
      </c>
      <c r="S74" s="71">
        <v>-98.632729999999995</v>
      </c>
      <c r="T74" s="79">
        <f t="shared" si="62"/>
        <v>15.420456000000001</v>
      </c>
      <c r="U74" s="79">
        <f t="shared" si="63"/>
        <v>13.599643</v>
      </c>
      <c r="V74" s="79">
        <f t="shared" si="64"/>
        <v>13.669556</v>
      </c>
      <c r="W74" s="79">
        <f t="shared" si="65"/>
        <v>12.329496000000006</v>
      </c>
      <c r="X74" s="70">
        <v>10.539364974068517</v>
      </c>
      <c r="Y74" s="70">
        <v>0.55131154084362999</v>
      </c>
      <c r="Z74" s="70">
        <v>12.579554069556655</v>
      </c>
      <c r="AA74" s="70">
        <v>0.54900420458419141</v>
      </c>
      <c r="AB74" s="70">
        <v>5.7626666666666742</v>
      </c>
      <c r="AC74" s="70">
        <v>6.6295042298299673</v>
      </c>
      <c r="AD74" s="37" t="s">
        <v>101</v>
      </c>
      <c r="AE74" s="64">
        <v>82043.038666666675</v>
      </c>
      <c r="AF74" s="68">
        <f t="shared" si="48"/>
        <v>161.60170265241331</v>
      </c>
      <c r="AG74" s="73">
        <v>-0.30791276041733645</v>
      </c>
      <c r="AH74" s="73">
        <v>5.7418031409754667E-3</v>
      </c>
      <c r="AI74" s="73">
        <v>-0.28266401766938493</v>
      </c>
      <c r="AJ74" s="73">
        <v>2.4974746673418684E-3</v>
      </c>
      <c r="AK74" s="73">
        <v>-0.1406177495634747</v>
      </c>
      <c r="AL74" s="73">
        <v>7.8732795633056143E-3</v>
      </c>
      <c r="AM74" s="71">
        <v>-163.36633900000001</v>
      </c>
      <c r="AN74" s="71">
        <v>-169.94776300000001</v>
      </c>
      <c r="AO74" s="71">
        <v>-156.96162200000001</v>
      </c>
      <c r="AP74" s="71">
        <v>-138.01809</v>
      </c>
      <c r="AQ74" s="71">
        <v>-145.65798799999999</v>
      </c>
      <c r="AR74" s="71">
        <v>-130.70504099999999</v>
      </c>
      <c r="AS74" s="79">
        <f t="shared" si="49"/>
        <v>6.5814239999999984</v>
      </c>
      <c r="AT74" s="79">
        <f t="shared" si="66"/>
        <v>6.4047170000000051</v>
      </c>
      <c r="AU74" s="79">
        <f t="shared" si="67"/>
        <v>7.6398979999999881</v>
      </c>
      <c r="AV74" s="79">
        <f t="shared" si="50"/>
        <v>7.3130490000000066</v>
      </c>
      <c r="AW74" s="73">
        <v>10.655706171845956</v>
      </c>
      <c r="AX74" s="73">
        <v>0.46327850039312207</v>
      </c>
      <c r="AY74" s="73">
        <v>10.726477256809758</v>
      </c>
      <c r="AZ74" s="73">
        <v>0.4748389081719438</v>
      </c>
      <c r="BA74" s="73">
        <v>12.91366666666667</v>
      </c>
      <c r="BB74" s="73">
        <v>6.6863156022830132</v>
      </c>
      <c r="BC74" s="24" t="s">
        <v>101</v>
      </c>
      <c r="BD74" s="63">
        <v>74558.953666666654</v>
      </c>
      <c r="BE74" s="69">
        <f t="shared" si="51"/>
        <v>154.05470475003088</v>
      </c>
      <c r="BF74" s="70">
        <v>-0.37104885725858477</v>
      </c>
      <c r="BG74" s="70">
        <v>3.0482015385477571E-3</v>
      </c>
      <c r="BH74" s="70">
        <v>-0.36855684020268936</v>
      </c>
      <c r="BI74" s="70">
        <v>8.2496654650243955E-3</v>
      </c>
      <c r="BJ74" s="70">
        <v>-0.2519658434920416</v>
      </c>
      <c r="BK74" s="70">
        <v>7.4851955809651059E-3</v>
      </c>
      <c r="BL74" s="71">
        <v>-367.99838399999999</v>
      </c>
      <c r="BM74" s="71">
        <v>-383.96169400000002</v>
      </c>
      <c r="BN74" s="71">
        <v>-352.165235</v>
      </c>
      <c r="BO74" s="71">
        <v>-340.55941999999999</v>
      </c>
      <c r="BP74" s="71">
        <v>-356.56472000000002</v>
      </c>
      <c r="BQ74" s="71">
        <v>-324.91342600000002</v>
      </c>
      <c r="BR74" s="79">
        <f t="shared" si="52"/>
        <v>15.963310000000035</v>
      </c>
      <c r="BS74" s="79">
        <f t="shared" si="68"/>
        <v>15.833148999999992</v>
      </c>
      <c r="BT74" s="79">
        <f t="shared" si="69"/>
        <v>16.005300000000034</v>
      </c>
      <c r="BU74" s="79">
        <f t="shared" si="53"/>
        <v>15.645993999999973</v>
      </c>
      <c r="BV74" s="70">
        <v>13.158800328919675</v>
      </c>
      <c r="BW74" s="70">
        <v>0.59211853157552896</v>
      </c>
      <c r="BX74" s="70">
        <v>13.53296761858933</v>
      </c>
      <c r="BY74" s="70">
        <v>0.61367715561147684</v>
      </c>
      <c r="BZ74" s="70">
        <v>23.787999999999997</v>
      </c>
      <c r="CA74" s="70">
        <v>2.8145832728842888</v>
      </c>
      <c r="CB74" s="37" t="s">
        <v>101</v>
      </c>
      <c r="CC74" s="64">
        <v>44139.078000000001</v>
      </c>
      <c r="CD74" s="68">
        <f t="shared" si="54"/>
        <v>118.5322947320158</v>
      </c>
      <c r="CE74" s="73">
        <v>-0.62765806087463138</v>
      </c>
      <c r="CF74" s="73">
        <v>4.9536293731461782E-3</v>
      </c>
      <c r="CG74" s="73">
        <v>-0.28139335029817208</v>
      </c>
      <c r="CH74" s="73">
        <v>1.1856361148109049E-2</v>
      </c>
      <c r="CI74" s="73">
        <v>-0.19566335310002692</v>
      </c>
      <c r="CJ74" s="73">
        <v>7.8589229275873983E-3</v>
      </c>
      <c r="CK74" s="71">
        <v>-211.36412100000001</v>
      </c>
      <c r="CL74" s="71">
        <v>-223.34306100000001</v>
      </c>
      <c r="CM74" s="71">
        <v>-199.91542100000001</v>
      </c>
      <c r="CN74" s="71">
        <v>-194.49496400000001</v>
      </c>
      <c r="CO74" s="71">
        <v>-205.80387500000001</v>
      </c>
      <c r="CP74" s="71">
        <v>-183.762753</v>
      </c>
      <c r="CQ74" s="79">
        <f t="shared" si="70"/>
        <v>11.978939999999994</v>
      </c>
      <c r="CR74" s="79">
        <f t="shared" si="71"/>
        <v>11.448700000000002</v>
      </c>
      <c r="CS74" s="79">
        <f t="shared" si="72"/>
        <v>11.308910999999995</v>
      </c>
      <c r="CT74" s="79">
        <f t="shared" si="73"/>
        <v>10.732211000000007</v>
      </c>
      <c r="CU74" s="73">
        <v>31.270618883272277</v>
      </c>
      <c r="CV74" s="73">
        <v>0.35430211078087265</v>
      </c>
      <c r="CW74" s="73">
        <v>32.469741773742534</v>
      </c>
      <c r="CX74" s="73">
        <v>0.47766590805405279</v>
      </c>
      <c r="CY74" s="73">
        <v>9.6770000000000014</v>
      </c>
      <c r="CZ74" s="73">
        <v>6.2393226395178418</v>
      </c>
      <c r="DA74" s="24" t="s">
        <v>101</v>
      </c>
      <c r="DB74" s="23">
        <f t="shared" si="74"/>
        <v>-42.578148400638277</v>
      </c>
      <c r="DC74" s="23">
        <f t="shared" si="75"/>
        <v>-125.25961360987587</v>
      </c>
      <c r="DD74" s="23">
        <f t="shared" si="76"/>
        <v>42.56384533471212</v>
      </c>
      <c r="DE74" s="58">
        <f t="shared" si="77"/>
        <v>-24.382949923877696</v>
      </c>
      <c r="DF74" s="58">
        <f t="shared" si="78"/>
        <v>-146.74984271989274</v>
      </c>
      <c r="DG74" s="58">
        <f t="shared" si="79"/>
        <v>42.889565644667819</v>
      </c>
      <c r="DH74" s="23">
        <f t="shared" si="80"/>
        <v>0.11634119777743912</v>
      </c>
      <c r="DI74" s="23">
        <f t="shared" si="81"/>
        <v>2.5030941570737184</v>
      </c>
      <c r="DJ74" s="23">
        <f t="shared" si="82"/>
        <v>18.111818554352602</v>
      </c>
      <c r="DK74" s="58">
        <f t="shared" si="83"/>
        <v>-16.633383615930068</v>
      </c>
      <c r="DL74" s="58">
        <f t="shared" si="84"/>
        <v>-0.21063533053381783</v>
      </c>
      <c r="DM74" s="58">
        <f t="shared" si="85"/>
        <v>-4.6701227638765381</v>
      </c>
      <c r="DN74" s="58">
        <f t="shared" si="86"/>
        <v>-23.058309108867356</v>
      </c>
    </row>
    <row r="75" spans="1:118" ht="17" x14ac:dyDescent="0.2">
      <c r="A75" s="67"/>
      <c r="B75" s="67"/>
      <c r="C75" s="56" t="s">
        <v>22</v>
      </c>
      <c r="D75" s="68">
        <v>113712.145</v>
      </c>
      <c r="E75" s="68">
        <f t="shared" si="61"/>
        <v>190.25167524272868</v>
      </c>
      <c r="F75" s="63">
        <v>74633.725333333336</v>
      </c>
      <c r="G75" s="69">
        <f t="shared" si="60"/>
        <v>154.13193250045765</v>
      </c>
      <c r="H75" s="70">
        <v>-0.34365399606122171</v>
      </c>
      <c r="I75" s="70">
        <v>5.0802438255951625E-3</v>
      </c>
      <c r="J75" s="70">
        <v>-0.12661186553847872</v>
      </c>
      <c r="K75" s="70">
        <v>7.9479411642025041E-3</v>
      </c>
      <c r="L75" s="70">
        <v>-0.11308636690895783</v>
      </c>
      <c r="M75" s="70">
        <v>1.8307923288167691E-2</v>
      </c>
      <c r="N75" s="71">
        <v>-70.386544999999998</v>
      </c>
      <c r="O75" s="71">
        <v>-79.087609999999998</v>
      </c>
      <c r="P75" s="71">
        <v>-61.701708000000004</v>
      </c>
      <c r="Q75" s="71">
        <v>-68.346373</v>
      </c>
      <c r="R75" s="71">
        <v>-79.436936000000003</v>
      </c>
      <c r="S75" s="71">
        <v>-57.439343999999998</v>
      </c>
      <c r="T75" s="79">
        <f t="shared" si="62"/>
        <v>8.7010649999999998</v>
      </c>
      <c r="U75" s="79">
        <f t="shared" si="63"/>
        <v>8.6848369999999946</v>
      </c>
      <c r="V75" s="79">
        <f t="shared" si="64"/>
        <v>11.090563000000003</v>
      </c>
      <c r="W75" s="79">
        <f t="shared" si="65"/>
        <v>10.907029000000001</v>
      </c>
      <c r="X75" s="70">
        <v>56.667773248174633</v>
      </c>
      <c r="Y75" s="70">
        <v>0.50093227106712646</v>
      </c>
      <c r="Z75" s="70">
        <v>57.159704596082122</v>
      </c>
      <c r="AA75" s="70">
        <v>0.5186436473495365</v>
      </c>
      <c r="AB75" s="70">
        <v>40.119999999999997</v>
      </c>
      <c r="AC75" s="70">
        <v>26.31158389379096</v>
      </c>
      <c r="AD75" s="37" t="s">
        <v>101</v>
      </c>
      <c r="AE75" s="64">
        <v>74669.947666666674</v>
      </c>
      <c r="AF75" s="68">
        <f t="shared" si="48"/>
        <v>154.16933074748127</v>
      </c>
      <c r="AG75" s="73">
        <v>-0.34332290618498301</v>
      </c>
      <c r="AH75" s="73">
        <v>4.430272868493082E-3</v>
      </c>
      <c r="AI75" s="73">
        <v>-0.18963583753745727</v>
      </c>
      <c r="AJ75" s="73">
        <v>2.2910057306230327E-2</v>
      </c>
      <c r="AK75" s="73">
        <v>-0.15786431079131366</v>
      </c>
      <c r="AL75" s="73">
        <v>1.2624593720426881E-2</v>
      </c>
      <c r="AM75" s="71">
        <v>-123.12850899999999</v>
      </c>
      <c r="AN75" s="74">
        <v>-138.00584599999999</v>
      </c>
      <c r="AO75" s="74">
        <v>-109.44150500000001</v>
      </c>
      <c r="AP75" s="74">
        <v>-117.71238</v>
      </c>
      <c r="AQ75" s="74">
        <v>-131.028009</v>
      </c>
      <c r="AR75" s="71">
        <v>-105.348297</v>
      </c>
      <c r="AS75" s="79">
        <f t="shared" si="49"/>
        <v>14.877336999999997</v>
      </c>
      <c r="AT75" s="79">
        <f t="shared" si="66"/>
        <v>13.687003999999988</v>
      </c>
      <c r="AU75" s="79">
        <f t="shared" si="67"/>
        <v>13.315629000000001</v>
      </c>
      <c r="AV75" s="79">
        <f t="shared" si="50"/>
        <v>12.364082999999994</v>
      </c>
      <c r="AW75" s="73">
        <v>56.099368655626989</v>
      </c>
      <c r="AX75" s="73">
        <v>0.45602374947646623</v>
      </c>
      <c r="AY75" s="73">
        <v>55.066617068449141</v>
      </c>
      <c r="AZ75" s="73">
        <v>0.46528696004003711</v>
      </c>
      <c r="BA75" s="73">
        <v>30.365666666666673</v>
      </c>
      <c r="BB75" s="73">
        <v>6.0211861234588344</v>
      </c>
      <c r="BC75" s="24" t="s">
        <v>101</v>
      </c>
      <c r="BD75" s="63">
        <v>66544.600333333336</v>
      </c>
      <c r="BE75" s="69">
        <f t="shared" si="51"/>
        <v>145.53969959515916</v>
      </c>
      <c r="BF75" s="70">
        <v>-0.41477636842299254</v>
      </c>
      <c r="BG75" s="70">
        <v>4.5844884813216894E-3</v>
      </c>
      <c r="BH75" s="70">
        <v>-0.26684760526318391</v>
      </c>
      <c r="BI75" s="70">
        <v>1.6166729610311036E-2</v>
      </c>
      <c r="BJ75" s="70">
        <v>-0.16209684540124628</v>
      </c>
      <c r="BK75" s="70">
        <v>2.2246204913186234E-2</v>
      </c>
      <c r="BL75" s="71">
        <v>-171.17885999999999</v>
      </c>
      <c r="BM75" s="71">
        <v>-193.02480600000001</v>
      </c>
      <c r="BN75" s="71">
        <v>-150.822879</v>
      </c>
      <c r="BO75" s="71">
        <v>-152.152187</v>
      </c>
      <c r="BP75" s="71">
        <v>-175.94624300000001</v>
      </c>
      <c r="BQ75" s="71">
        <v>-129.79146</v>
      </c>
      <c r="BR75" s="79">
        <f t="shared" si="52"/>
        <v>21.845946000000026</v>
      </c>
      <c r="BS75" s="79">
        <f t="shared" si="68"/>
        <v>20.355980999999986</v>
      </c>
      <c r="BT75" s="79">
        <f t="shared" si="69"/>
        <v>23.794056000000012</v>
      </c>
      <c r="BU75" s="79">
        <f t="shared" si="53"/>
        <v>22.360726999999997</v>
      </c>
      <c r="BV75" s="70">
        <v>54.202960937569856</v>
      </c>
      <c r="BW75" s="70">
        <v>0.34214456070138688</v>
      </c>
      <c r="BX75" s="70">
        <v>53.586062906069685</v>
      </c>
      <c r="BY75" s="70">
        <v>0.31114520744087271</v>
      </c>
      <c r="BZ75" s="70">
        <v>28.081333333333344</v>
      </c>
      <c r="CA75" s="70">
        <v>2.3419659120775713</v>
      </c>
      <c r="CB75" s="37" t="s">
        <v>101</v>
      </c>
      <c r="CC75" s="64">
        <v>37401.093000000001</v>
      </c>
      <c r="CD75" s="68">
        <f t="shared" si="54"/>
        <v>109.11066701280572</v>
      </c>
      <c r="CE75" s="73">
        <v>-0.67107848328365149</v>
      </c>
      <c r="CF75" s="73">
        <v>2.6117344811247755E-3</v>
      </c>
      <c r="CG75" s="73">
        <v>-0.21858535849532526</v>
      </c>
      <c r="CH75" s="73">
        <v>6.4290817618750896E-3</v>
      </c>
      <c r="CI75" s="73">
        <v>-0.16993917208974574</v>
      </c>
      <c r="CJ75" s="73">
        <v>1.6344950426651354E-2</v>
      </c>
      <c r="CK75" s="71">
        <v>-146.926636</v>
      </c>
      <c r="CL75" s="71">
        <v>-160.43034299999999</v>
      </c>
      <c r="CM75" s="71">
        <v>-134.75846100000001</v>
      </c>
      <c r="CN75" s="71">
        <v>-138.11627200000001</v>
      </c>
      <c r="CO75" s="71">
        <v>-154.15144799999999</v>
      </c>
      <c r="CP75" s="71">
        <v>-123.87542999999999</v>
      </c>
      <c r="CQ75" s="79">
        <f t="shared" si="70"/>
        <v>13.503706999999991</v>
      </c>
      <c r="CR75" s="79">
        <f t="shared" si="71"/>
        <v>12.168174999999991</v>
      </c>
      <c r="CS75" s="79">
        <f t="shared" si="72"/>
        <v>16.035175999999979</v>
      </c>
      <c r="CT75" s="79">
        <f t="shared" si="73"/>
        <v>14.240842000000015</v>
      </c>
      <c r="CU75" s="73">
        <v>54.897066555825916</v>
      </c>
      <c r="CV75" s="73">
        <v>0.74522033508849594</v>
      </c>
      <c r="CW75" s="73">
        <v>55.706874051038454</v>
      </c>
      <c r="CX75" s="73">
        <v>0.9494420427841056</v>
      </c>
      <c r="CY75" s="73">
        <v>17.855666666666668</v>
      </c>
      <c r="CZ75" s="73">
        <v>1.4216389602614783</v>
      </c>
      <c r="DA75" s="24" t="s">
        <v>101</v>
      </c>
      <c r="DB75" s="23">
        <f t="shared" si="74"/>
        <v>-74.931883643386669</v>
      </c>
      <c r="DC75" s="23">
        <f t="shared" si="75"/>
        <v>-39.024553606833649</v>
      </c>
      <c r="DD75" s="23">
        <f t="shared" si="76"/>
        <v>14.167768146136728</v>
      </c>
      <c r="DE75" s="58">
        <f t="shared" si="77"/>
        <v>-72.229153988902965</v>
      </c>
      <c r="DF75" s="58">
        <f t="shared" si="78"/>
        <v>-29.257591257606041</v>
      </c>
      <c r="DG75" s="58">
        <f t="shared" si="79"/>
        <v>9.2249183378481376</v>
      </c>
      <c r="DH75" s="23">
        <f t="shared" si="80"/>
        <v>-0.56840459254764397</v>
      </c>
      <c r="DI75" s="23">
        <f t="shared" si="81"/>
        <v>-1.8964077180571337</v>
      </c>
      <c r="DJ75" s="23">
        <f t="shared" si="82"/>
        <v>0.6941056182560601</v>
      </c>
      <c r="DK75" s="58">
        <f t="shared" si="83"/>
        <v>-18.985242940010068</v>
      </c>
      <c r="DL75" s="58">
        <f t="shared" si="84"/>
        <v>2.4263789090885571E-2</v>
      </c>
      <c r="DM75" s="58">
        <f t="shared" si="85"/>
        <v>-5.5975018575236897</v>
      </c>
      <c r="DN75" s="58">
        <f t="shared" si="86"/>
        <v>-25.030306290095655</v>
      </c>
    </row>
    <row r="76" spans="1:118" ht="34" customHeight="1" x14ac:dyDescent="0.2">
      <c r="A76" s="67"/>
      <c r="B76" s="67"/>
      <c r="C76" s="56" t="s">
        <v>21</v>
      </c>
      <c r="D76" s="68">
        <v>113712.145</v>
      </c>
      <c r="E76" s="68">
        <f t="shared" si="61"/>
        <v>190.25167524272868</v>
      </c>
      <c r="F76" s="63">
        <v>74633.725333333336</v>
      </c>
      <c r="G76" s="69">
        <f t="shared" si="60"/>
        <v>154.13193250045765</v>
      </c>
      <c r="H76" s="70">
        <v>-0.34365399606122171</v>
      </c>
      <c r="I76" s="70">
        <v>5.0802438255951625E-3</v>
      </c>
      <c r="J76" s="70">
        <v>-0.10757900961536589</v>
      </c>
      <c r="K76" s="70">
        <v>6.9766449642197038E-3</v>
      </c>
      <c r="L76" s="70">
        <v>-5.8236970891786109E-2</v>
      </c>
      <c r="M76" s="70">
        <v>1.426595301912725E-2</v>
      </c>
      <c r="N76" s="71">
        <v>-42.265506000000002</v>
      </c>
      <c r="O76" s="71">
        <v>-47.406923999999997</v>
      </c>
      <c r="P76" s="71">
        <v>-37.331423000000001</v>
      </c>
      <c r="Q76" s="71">
        <v>-35.452461</v>
      </c>
      <c r="R76" s="71">
        <v>-42.265689000000002</v>
      </c>
      <c r="S76" s="71">
        <v>-29.052907000000001</v>
      </c>
      <c r="T76" s="79">
        <f t="shared" si="62"/>
        <v>5.1414179999999945</v>
      </c>
      <c r="U76" s="79">
        <f t="shared" si="63"/>
        <v>4.9340830000000011</v>
      </c>
      <c r="V76" s="79">
        <f t="shared" si="64"/>
        <v>6.8132280000000023</v>
      </c>
      <c r="W76" s="79">
        <f t="shared" si="65"/>
        <v>6.3995539999999984</v>
      </c>
      <c r="X76" s="70">
        <v>41.264644109911181</v>
      </c>
      <c r="Y76" s="70">
        <v>0.15925992452247822</v>
      </c>
      <c r="Z76" s="70">
        <v>42.08711208447184</v>
      </c>
      <c r="AA76" s="70">
        <v>0.2293514413734066</v>
      </c>
      <c r="AB76" s="70">
        <v>22.026666666666667</v>
      </c>
      <c r="AC76" s="70">
        <v>8.8887305242837336</v>
      </c>
      <c r="AD76" s="37" t="s">
        <v>101</v>
      </c>
      <c r="AE76" s="64">
        <v>74669.947666666674</v>
      </c>
      <c r="AF76" s="68">
        <f t="shared" si="48"/>
        <v>154.16933074748127</v>
      </c>
      <c r="AG76" s="73">
        <v>-0.34332290618498301</v>
      </c>
      <c r="AH76" s="73">
        <v>4.430272868493082E-3</v>
      </c>
      <c r="AI76" s="73">
        <v>-0.18049712335331028</v>
      </c>
      <c r="AJ76" s="73">
        <v>1.0189850075852928E-2</v>
      </c>
      <c r="AK76" s="73">
        <v>-0.13119129535532284</v>
      </c>
      <c r="AL76" s="73">
        <v>4.787852758455907E-3</v>
      </c>
      <c r="AM76" s="71">
        <v>-102.01267300000001</v>
      </c>
      <c r="AN76" s="74">
        <v>-107.451668</v>
      </c>
      <c r="AO76" s="74">
        <v>-96.491810999999998</v>
      </c>
      <c r="AP76" s="74">
        <v>-93.891409999999993</v>
      </c>
      <c r="AQ76" s="74">
        <v>-98.525689</v>
      </c>
      <c r="AR76" s="71">
        <v>-89.393598999999995</v>
      </c>
      <c r="AS76" s="79">
        <f t="shared" si="49"/>
        <v>5.4389949999999914</v>
      </c>
      <c r="AT76" s="79">
        <f t="shared" si="66"/>
        <v>5.5208620000000082</v>
      </c>
      <c r="AU76" s="79">
        <f t="shared" si="67"/>
        <v>4.6342790000000065</v>
      </c>
      <c r="AV76" s="79">
        <f t="shared" si="50"/>
        <v>4.4978109999999987</v>
      </c>
      <c r="AW76" s="73">
        <v>34.301991606055815</v>
      </c>
      <c r="AX76" s="73">
        <v>0.66992670279219968</v>
      </c>
      <c r="AY76" s="73">
        <v>36.079511131297856</v>
      </c>
      <c r="AZ76" s="73">
        <v>0.67253980538710312</v>
      </c>
      <c r="BA76" s="73">
        <v>45.223666666666674</v>
      </c>
      <c r="BB76" s="73">
        <v>1.6775626168144506</v>
      </c>
      <c r="BC76" s="24" t="s">
        <v>100</v>
      </c>
      <c r="BD76" s="63">
        <v>66544.600333333336</v>
      </c>
      <c r="BE76" s="69">
        <f t="shared" si="51"/>
        <v>145.53969959515916</v>
      </c>
      <c r="BF76" s="70">
        <v>-0.41477636842299254</v>
      </c>
      <c r="BG76" s="70">
        <v>4.5844884813216894E-3</v>
      </c>
      <c r="BH76" s="70">
        <v>-0.2584085980116026</v>
      </c>
      <c r="BI76" s="70">
        <v>9.6941525241325127E-4</v>
      </c>
      <c r="BJ76" s="70">
        <v>-0.20670210913437603</v>
      </c>
      <c r="BK76" s="70">
        <v>8.9296174581561909E-3</v>
      </c>
      <c r="BL76" s="71">
        <v>-205.340835</v>
      </c>
      <c r="BM76" s="71">
        <v>-214.62281899999999</v>
      </c>
      <c r="BN76" s="71">
        <v>-196.42995199999999</v>
      </c>
      <c r="BO76" s="71">
        <v>-195.204455</v>
      </c>
      <c r="BP76" s="71">
        <v>-206.04778300000001</v>
      </c>
      <c r="BQ76" s="71">
        <v>-184.72314399999999</v>
      </c>
      <c r="BR76" s="79">
        <f t="shared" si="52"/>
        <v>9.2819839999999942</v>
      </c>
      <c r="BS76" s="79">
        <f t="shared" si="68"/>
        <v>8.9108830000000125</v>
      </c>
      <c r="BT76" s="79">
        <f t="shared" si="69"/>
        <v>10.843328000000014</v>
      </c>
      <c r="BU76" s="79">
        <f t="shared" si="53"/>
        <v>10.481311000000005</v>
      </c>
      <c r="BV76" s="70">
        <v>29.625198096420444</v>
      </c>
      <c r="BW76" s="70">
        <v>0.38015867972379769</v>
      </c>
      <c r="BX76" s="70">
        <v>30.550560507454254</v>
      </c>
      <c r="BY76" s="70">
        <v>0.3215183051763304</v>
      </c>
      <c r="BZ76" s="70">
        <v>45.824000000000005</v>
      </c>
      <c r="CA76" s="70">
        <v>2.9654901787057115</v>
      </c>
      <c r="CB76" s="37" t="s">
        <v>100</v>
      </c>
      <c r="CC76" s="64">
        <v>37401.093000000001</v>
      </c>
      <c r="CD76" s="68">
        <f t="shared" si="54"/>
        <v>109.11066701280572</v>
      </c>
      <c r="CE76" s="73">
        <v>-0.67107848328365149</v>
      </c>
      <c r="CF76" s="73">
        <v>2.6117344811247755E-3</v>
      </c>
      <c r="CG76" s="73">
        <v>-0.1905906802928615</v>
      </c>
      <c r="CH76" s="73">
        <v>8.1261245300333958E-3</v>
      </c>
      <c r="CI76" s="73">
        <v>-0.15620745699768648</v>
      </c>
      <c r="CJ76" s="73">
        <v>1.0463274541891752E-2</v>
      </c>
      <c r="CK76" s="71">
        <v>-122.258735</v>
      </c>
      <c r="CL76" s="71">
        <v>-130.343198</v>
      </c>
      <c r="CM76" s="71">
        <v>-114.459856</v>
      </c>
      <c r="CN76" s="71">
        <v>-116.395652</v>
      </c>
      <c r="CO76" s="71">
        <v>-125.282871</v>
      </c>
      <c r="CP76" s="71">
        <v>-107.780196</v>
      </c>
      <c r="CQ76" s="79">
        <f t="shared" si="70"/>
        <v>8.0844629999999995</v>
      </c>
      <c r="CR76" s="79">
        <f t="shared" si="71"/>
        <v>7.7988789999999995</v>
      </c>
      <c r="CS76" s="79">
        <f t="shared" si="72"/>
        <v>8.8872190000000018</v>
      </c>
      <c r="CT76" s="79">
        <f t="shared" si="73"/>
        <v>8.6154559999999947</v>
      </c>
      <c r="CU76" s="73">
        <v>23.169562801230644</v>
      </c>
      <c r="CV76" s="73">
        <v>0.68159621459083108</v>
      </c>
      <c r="CW76" s="73">
        <v>22.471580676677075</v>
      </c>
      <c r="CX76" s="73">
        <v>0.846378365384859</v>
      </c>
      <c r="CY76" s="73">
        <v>35.598333333333329</v>
      </c>
      <c r="CZ76" s="73">
        <v>1.6218052698562058</v>
      </c>
      <c r="DA76" s="24" t="s">
        <v>101</v>
      </c>
      <c r="DB76" s="23">
        <f t="shared" si="74"/>
        <v>-141.36153249886561</v>
      </c>
      <c r="DC76" s="23">
        <f t="shared" si="75"/>
        <v>-101.28953487965164</v>
      </c>
      <c r="DD76" s="23">
        <f t="shared" si="76"/>
        <v>40.460583497675948</v>
      </c>
      <c r="DE76" s="58">
        <f t="shared" si="77"/>
        <v>-164.83749604858178</v>
      </c>
      <c r="DF76" s="58">
        <f t="shared" si="78"/>
        <v>-107.90448774813373</v>
      </c>
      <c r="DG76" s="58">
        <f t="shared" si="79"/>
        <v>40.372440782665535</v>
      </c>
      <c r="DH76" s="23">
        <f t="shared" si="80"/>
        <v>-6.9626525038553666</v>
      </c>
      <c r="DI76" s="23">
        <f t="shared" si="81"/>
        <v>-4.6767935096353703</v>
      </c>
      <c r="DJ76" s="23">
        <f t="shared" si="82"/>
        <v>-6.4556352951898006</v>
      </c>
      <c r="DK76" s="58">
        <f t="shared" si="83"/>
        <v>-18.985242940010068</v>
      </c>
      <c r="DL76" s="58">
        <f t="shared" si="84"/>
        <v>2.4263789090885571E-2</v>
      </c>
      <c r="DM76" s="58">
        <f t="shared" si="85"/>
        <v>-5.5975018575236897</v>
      </c>
      <c r="DN76" s="58">
        <f t="shared" si="86"/>
        <v>-25.030306290095655</v>
      </c>
    </row>
    <row r="77" spans="1:118" ht="17" x14ac:dyDescent="0.2">
      <c r="A77" s="67"/>
      <c r="B77" s="67"/>
      <c r="C77" s="56" t="s">
        <v>114</v>
      </c>
      <c r="D77" s="68">
        <v>116449.33433333335</v>
      </c>
      <c r="E77" s="68">
        <f t="shared" si="61"/>
        <v>192.52785345975664</v>
      </c>
      <c r="F77" s="63">
        <v>73070.695000000007</v>
      </c>
      <c r="G77" s="69">
        <f t="shared" si="60"/>
        <v>152.50942465572575</v>
      </c>
      <c r="H77" s="70">
        <v>-0.37249025433880467</v>
      </c>
      <c r="I77" s="70">
        <v>4.1243082331619378E-3</v>
      </c>
      <c r="J77" s="70">
        <v>-0.14978233240661634</v>
      </c>
      <c r="K77" s="70">
        <v>7.971963149940673E-3</v>
      </c>
      <c r="L77" s="70">
        <v>-0.17451210490976662</v>
      </c>
      <c r="M77" s="70">
        <v>9.5033438228114726E-3</v>
      </c>
      <c r="N77" s="71">
        <v>-113.849942</v>
      </c>
      <c r="O77" s="71">
        <v>-121.19054199999999</v>
      </c>
      <c r="P77" s="71">
        <v>-106.680882</v>
      </c>
      <c r="Q77" s="71">
        <v>-118.22319</v>
      </c>
      <c r="R77" s="71">
        <v>-126.584817</v>
      </c>
      <c r="S77" s="71">
        <v>-110.047566</v>
      </c>
      <c r="T77" s="79">
        <f t="shared" si="62"/>
        <v>7.3405999999999949</v>
      </c>
      <c r="U77" s="79">
        <f t="shared" si="63"/>
        <v>7.1690600000000018</v>
      </c>
      <c r="V77" s="79">
        <f t="shared" si="64"/>
        <v>8.3616269999999986</v>
      </c>
      <c r="W77" s="79">
        <f t="shared" si="65"/>
        <v>8.1756239999999991</v>
      </c>
      <c r="X77" s="70">
        <v>60.42138185947659</v>
      </c>
      <c r="Y77" s="70">
        <v>0.26684880919441978</v>
      </c>
      <c r="Z77" s="70">
        <v>61.272995588275393</v>
      </c>
      <c r="AA77" s="70">
        <v>0.20839495861415316</v>
      </c>
      <c r="AB77" s="70">
        <v>63.238</v>
      </c>
      <c r="AC77" s="70">
        <v>0.37457709486832874</v>
      </c>
      <c r="AD77" s="37" t="s">
        <v>100</v>
      </c>
      <c r="AE77" s="64">
        <v>70941.324000000008</v>
      </c>
      <c r="AF77" s="68">
        <f t="shared" si="48"/>
        <v>150.27083804972747</v>
      </c>
      <c r="AG77" s="73">
        <v>-0.39073129975838478</v>
      </c>
      <c r="AH77" s="73">
        <v>9.0234572762591652E-3</v>
      </c>
      <c r="AI77" s="73">
        <v>-0.20254013331007489</v>
      </c>
      <c r="AJ77" s="73">
        <v>6.4833166278974209E-3</v>
      </c>
      <c r="AK77" s="73">
        <v>-0.12728361837943922</v>
      </c>
      <c r="AL77" s="73">
        <v>2.5285492864758835E-3</v>
      </c>
      <c r="AM77" s="71">
        <v>-109.96834800000001</v>
      </c>
      <c r="AN77" s="71">
        <v>-113.59798000000001</v>
      </c>
      <c r="AO77" s="71">
        <v>-106.641035</v>
      </c>
      <c r="AP77" s="71">
        <v>-97.593673999999993</v>
      </c>
      <c r="AQ77" s="71">
        <v>-100.40835</v>
      </c>
      <c r="AR77" s="71">
        <v>-94.940558999999993</v>
      </c>
      <c r="AS77" s="79">
        <f t="shared" si="49"/>
        <v>3.6296320000000009</v>
      </c>
      <c r="AT77" s="79">
        <f t="shared" si="66"/>
        <v>3.3273130000000037</v>
      </c>
      <c r="AU77" s="79">
        <f t="shared" si="67"/>
        <v>2.8146760000000057</v>
      </c>
      <c r="AV77" s="79">
        <f t="shared" si="50"/>
        <v>2.6531149999999997</v>
      </c>
      <c r="AW77" s="73">
        <v>46.837618573514419</v>
      </c>
      <c r="AX77" s="73">
        <v>0.36929127117556687</v>
      </c>
      <c r="AY77" s="73">
        <v>48.63771131143222</v>
      </c>
      <c r="AZ77" s="73">
        <v>0.45113033445890643</v>
      </c>
      <c r="BA77" s="73">
        <v>41.739666666666665</v>
      </c>
      <c r="BB77" s="73">
        <v>0.96563571461153985</v>
      </c>
      <c r="BC77" s="24" t="s">
        <v>101</v>
      </c>
      <c r="BD77" s="63">
        <v>66744.216</v>
      </c>
      <c r="BE77" s="69">
        <f t="shared" si="51"/>
        <v>145.75782585640587</v>
      </c>
      <c r="BF77" s="70">
        <v>-0.42680289690708323</v>
      </c>
      <c r="BG77" s="70">
        <v>4.8973245461269533E-3</v>
      </c>
      <c r="BH77" s="70">
        <v>-0.26247088281678765</v>
      </c>
      <c r="BI77" s="70">
        <v>1.1303761563512217E-2</v>
      </c>
      <c r="BJ77" s="70">
        <v>-0.14032833438838044</v>
      </c>
      <c r="BK77" s="70">
        <v>4.1073008779477773E-3</v>
      </c>
      <c r="BL77" s="71">
        <v>-150.99130500000001</v>
      </c>
      <c r="BM77" s="71">
        <v>-158.44203899999999</v>
      </c>
      <c r="BN77" s="71">
        <v>-143.58674600000001</v>
      </c>
      <c r="BO77" s="71">
        <v>-129.50258400000001</v>
      </c>
      <c r="BP77" s="71">
        <v>-135.43366599999999</v>
      </c>
      <c r="BQ77" s="71">
        <v>-123.657729</v>
      </c>
      <c r="BR77" s="79">
        <f t="shared" si="52"/>
        <v>7.4507339999999829</v>
      </c>
      <c r="BS77" s="79">
        <f t="shared" si="68"/>
        <v>7.4045590000000061</v>
      </c>
      <c r="BT77" s="79">
        <f t="shared" si="69"/>
        <v>5.9310819999999751</v>
      </c>
      <c r="BU77" s="79">
        <f t="shared" si="53"/>
        <v>5.8448550000000097</v>
      </c>
      <c r="BV77" s="70">
        <v>46.224062696236238</v>
      </c>
      <c r="BW77" s="70">
        <v>0.11737666562957259</v>
      </c>
      <c r="BX77" s="70">
        <v>47.823423669522661</v>
      </c>
      <c r="BY77" s="70">
        <v>0.13892907547851302</v>
      </c>
      <c r="BZ77" s="70">
        <v>39.009666666666668</v>
      </c>
      <c r="CA77" s="70">
        <v>3.8919134539880669</v>
      </c>
      <c r="CB77" s="37" t="s">
        <v>101</v>
      </c>
      <c r="CC77" s="64">
        <v>50446.076000000001</v>
      </c>
      <c r="CD77" s="68">
        <f t="shared" si="54"/>
        <v>126.71813094415043</v>
      </c>
      <c r="CE77" s="73">
        <v>-0.56677888423251332</v>
      </c>
      <c r="CF77" s="73">
        <v>6.0063006513940446E-3</v>
      </c>
      <c r="CG77" s="73">
        <v>-0.21905693676610782</v>
      </c>
      <c r="CH77" s="73">
        <v>3.7572309880019787E-3</v>
      </c>
      <c r="CI77" s="73">
        <v>-0.1495827276890479</v>
      </c>
      <c r="CJ77" s="73">
        <v>8.9810919930521944E-3</v>
      </c>
      <c r="CK77" s="71">
        <v>-132.96592000000001</v>
      </c>
      <c r="CL77" s="71">
        <v>-139.56653700000001</v>
      </c>
      <c r="CM77" s="71">
        <v>-126.51080399999999</v>
      </c>
      <c r="CN77" s="71">
        <v>-121.03736600000001</v>
      </c>
      <c r="CO77" s="71">
        <v>-128.757732</v>
      </c>
      <c r="CP77" s="71">
        <v>-113.386162</v>
      </c>
      <c r="CQ77" s="79">
        <f t="shared" si="70"/>
        <v>6.6006169999999997</v>
      </c>
      <c r="CR77" s="79">
        <f t="shared" si="71"/>
        <v>6.4551160000000181</v>
      </c>
      <c r="CS77" s="79">
        <f t="shared" si="72"/>
        <v>7.7203659999999985</v>
      </c>
      <c r="CT77" s="79">
        <f t="shared" si="73"/>
        <v>7.651204000000007</v>
      </c>
      <c r="CU77" s="73">
        <v>39.184548312079428</v>
      </c>
      <c r="CV77" s="73">
        <v>0.22936949986365479</v>
      </c>
      <c r="CW77" s="73">
        <v>41.405998180194267</v>
      </c>
      <c r="CX77" s="73">
        <v>0.17225432540318811</v>
      </c>
      <c r="CY77" s="73">
        <v>17.227666666666668</v>
      </c>
      <c r="CZ77" s="73">
        <v>4.616011517894349</v>
      </c>
      <c r="DA77" s="24" t="s">
        <v>101</v>
      </c>
      <c r="DB77" s="23">
        <f t="shared" si="74"/>
        <v>3.409394797934981</v>
      </c>
      <c r="DC77" s="23">
        <f t="shared" si="75"/>
        <v>-37.304331424529543</v>
      </c>
      <c r="DD77" s="23">
        <f t="shared" si="76"/>
        <v>11.938028484487898</v>
      </c>
      <c r="DE77" s="58">
        <f t="shared" si="77"/>
        <v>17.449635727136116</v>
      </c>
      <c r="DF77" s="58">
        <f t="shared" si="78"/>
        <v>-32.695674516772492</v>
      </c>
      <c r="DG77" s="58">
        <f t="shared" si="79"/>
        <v>6.5367174449584775</v>
      </c>
      <c r="DH77" s="23">
        <f t="shared" si="80"/>
        <v>-13.583763285962171</v>
      </c>
      <c r="DI77" s="23">
        <f t="shared" si="81"/>
        <v>-0.61355587727818062</v>
      </c>
      <c r="DJ77" s="23">
        <f t="shared" si="82"/>
        <v>-7.03951438415681</v>
      </c>
      <c r="DK77" s="58">
        <f t="shared" si="83"/>
        <v>-20.785786619906293</v>
      </c>
      <c r="DL77" s="58">
        <f t="shared" si="84"/>
        <v>-1.4678349295800286</v>
      </c>
      <c r="DM77" s="58">
        <f t="shared" si="85"/>
        <v>-3.0032521624908748</v>
      </c>
      <c r="DN77" s="58">
        <f t="shared" si="86"/>
        <v>-13.062554137581953</v>
      </c>
    </row>
    <row r="78" spans="1:118" ht="17" x14ac:dyDescent="0.2">
      <c r="A78" s="67"/>
      <c r="B78" s="67"/>
      <c r="C78" s="56" t="s">
        <v>115</v>
      </c>
      <c r="D78" s="68">
        <v>116449.33433333335</v>
      </c>
      <c r="E78" s="68">
        <f t="shared" si="61"/>
        <v>192.52785345975664</v>
      </c>
      <c r="F78" s="63">
        <v>73070.695000000007</v>
      </c>
      <c r="G78" s="69">
        <f t="shared" si="60"/>
        <v>152.50942465572575</v>
      </c>
      <c r="H78" s="70">
        <v>-0.37249025433880467</v>
      </c>
      <c r="I78" s="70">
        <v>4.1243082331619378E-3</v>
      </c>
      <c r="J78" s="70">
        <v>-8.4411778084209077E-2</v>
      </c>
      <c r="K78" s="70">
        <v>7.3049693016032178E-3</v>
      </c>
      <c r="L78" s="70">
        <v>-0.16238921875298731</v>
      </c>
      <c r="M78" s="70">
        <v>1.5046085526823162E-2</v>
      </c>
      <c r="N78" s="71">
        <v>-77.397968000000006</v>
      </c>
      <c r="O78" s="71">
        <v>-86.020459000000002</v>
      </c>
      <c r="P78" s="71">
        <v>-69.405081999999993</v>
      </c>
      <c r="Q78" s="71">
        <v>-90.113119999999995</v>
      </c>
      <c r="R78" s="71">
        <v>-101.48027399999999</v>
      </c>
      <c r="S78" s="71">
        <v>-79.921017000000006</v>
      </c>
      <c r="T78" s="79">
        <f t="shared" si="62"/>
        <v>8.6224909999999966</v>
      </c>
      <c r="U78" s="79">
        <f t="shared" si="63"/>
        <v>7.9928860000000128</v>
      </c>
      <c r="V78" s="79">
        <f t="shared" si="64"/>
        <v>11.367153999999999</v>
      </c>
      <c r="W78" s="79">
        <f t="shared" si="65"/>
        <v>10.192102999999989</v>
      </c>
      <c r="X78" s="70">
        <v>87.873669240125068</v>
      </c>
      <c r="Y78" s="70">
        <v>0.74827061658614014</v>
      </c>
      <c r="Z78" s="70">
        <v>87.688360696646271</v>
      </c>
      <c r="AA78" s="70">
        <v>0.78646392307141766</v>
      </c>
      <c r="AB78" s="70">
        <v>47.450666666666656</v>
      </c>
      <c r="AC78" s="70">
        <v>3.1256335891037099</v>
      </c>
      <c r="AD78" s="37" t="s">
        <v>100</v>
      </c>
      <c r="AE78" s="64">
        <v>70941.324000000008</v>
      </c>
      <c r="AF78" s="68">
        <f t="shared" si="48"/>
        <v>150.27083804972747</v>
      </c>
      <c r="AG78" s="73">
        <v>-0.39073129975838478</v>
      </c>
      <c r="AH78" s="73">
        <v>9.0234572762591652E-3</v>
      </c>
      <c r="AI78" s="73">
        <v>-0.22837553527285662</v>
      </c>
      <c r="AJ78" s="73">
        <v>7.5635338752854378E-3</v>
      </c>
      <c r="AK78" s="73">
        <v>-0.1083747668733841</v>
      </c>
      <c r="AL78" s="73">
        <v>8.3480323328621684E-3</v>
      </c>
      <c r="AM78" s="71">
        <v>-111.82284900000001</v>
      </c>
      <c r="AN78" s="71">
        <v>-117.974859</v>
      </c>
      <c r="AO78" s="71">
        <v>-105.669437</v>
      </c>
      <c r="AP78" s="71">
        <v>-92.350353999999996</v>
      </c>
      <c r="AQ78" s="71">
        <v>-98.880982000000003</v>
      </c>
      <c r="AR78" s="71">
        <v>-85.912094999999994</v>
      </c>
      <c r="AS78" s="79">
        <f t="shared" si="49"/>
        <v>6.15200999999999</v>
      </c>
      <c r="AT78" s="79">
        <f t="shared" si="66"/>
        <v>6.153412000000003</v>
      </c>
      <c r="AU78" s="79">
        <f t="shared" si="67"/>
        <v>6.5306280000000072</v>
      </c>
      <c r="AV78" s="79">
        <f t="shared" si="50"/>
        <v>6.4382590000000022</v>
      </c>
      <c r="AW78" s="73">
        <v>79.989005627089782</v>
      </c>
      <c r="AX78" s="73">
        <v>0.37191488824950047</v>
      </c>
      <c r="AY78" s="73">
        <v>79.199433276842129</v>
      </c>
      <c r="AZ78" s="73">
        <v>0.42153937010393561</v>
      </c>
      <c r="BA78" s="73">
        <v>31.291666666666661</v>
      </c>
      <c r="BB78" s="73">
        <v>3.2334508397891866</v>
      </c>
      <c r="BC78" s="24" t="s">
        <v>101</v>
      </c>
      <c r="BD78" s="63">
        <v>66744.216</v>
      </c>
      <c r="BE78" s="69">
        <f t="shared" si="51"/>
        <v>145.75782585640587</v>
      </c>
      <c r="BF78" s="70">
        <v>-0.42680289690708323</v>
      </c>
      <c r="BG78" s="70">
        <v>4.8973245461269533E-3</v>
      </c>
      <c r="BH78" s="70">
        <v>-0.28187469722062369</v>
      </c>
      <c r="BI78" s="70">
        <v>6.7575777426103715E-3</v>
      </c>
      <c r="BJ78" s="70">
        <v>-0.13254558370483607</v>
      </c>
      <c r="BK78" s="70">
        <v>1.8508569662570417E-3</v>
      </c>
      <c r="BL78" s="71">
        <v>-156.37875199999999</v>
      </c>
      <c r="BM78" s="71">
        <v>-160.915121</v>
      </c>
      <c r="BN78" s="71">
        <v>-152.21679700000001</v>
      </c>
      <c r="BO78" s="71">
        <v>-130.166112</v>
      </c>
      <c r="BP78" s="71">
        <v>-133.523394</v>
      </c>
      <c r="BQ78" s="71">
        <v>-127.048286</v>
      </c>
      <c r="BR78" s="79">
        <f t="shared" si="52"/>
        <v>4.5363690000000076</v>
      </c>
      <c r="BS78" s="79">
        <f t="shared" si="68"/>
        <v>4.1619549999999776</v>
      </c>
      <c r="BT78" s="79">
        <f t="shared" si="69"/>
        <v>3.3572819999999979</v>
      </c>
      <c r="BU78" s="79">
        <f t="shared" si="53"/>
        <v>3.1178259999999938</v>
      </c>
      <c r="BV78" s="70">
        <v>76.946183692738757</v>
      </c>
      <c r="BW78" s="70">
        <v>0.54023761897803824</v>
      </c>
      <c r="BX78" s="70">
        <v>75.872182424479149</v>
      </c>
      <c r="BY78" s="70">
        <v>0.55226462844723645</v>
      </c>
      <c r="BZ78" s="70">
        <v>25.704999999999998</v>
      </c>
      <c r="CA78" s="70">
        <v>2.0991314870679334</v>
      </c>
      <c r="CB78" s="37" t="s">
        <v>101</v>
      </c>
      <c r="CC78" s="64">
        <v>50446.076000000001</v>
      </c>
      <c r="CD78" s="68">
        <f t="shared" si="54"/>
        <v>126.71813094415043</v>
      </c>
      <c r="CE78" s="73">
        <v>-0.56677888423251332</v>
      </c>
      <c r="CF78" s="73">
        <v>6.0063006513940446E-3</v>
      </c>
      <c r="CG78" s="73">
        <v>-0.25481418191902677</v>
      </c>
      <c r="CH78" s="73">
        <v>6.6705609747591578E-3</v>
      </c>
      <c r="CI78" s="73">
        <v>-7.2496694604279002E-2</v>
      </c>
      <c r="CJ78" s="73">
        <v>1.1303902419364794E-2</v>
      </c>
      <c r="CK78" s="71">
        <v>-104.52132400000001</v>
      </c>
      <c r="CL78" s="71">
        <v>-111.345055</v>
      </c>
      <c r="CM78" s="71">
        <v>-97.808633999999998</v>
      </c>
      <c r="CN78" s="71">
        <v>-76.035445999999993</v>
      </c>
      <c r="CO78" s="71">
        <v>-83.607107999999997</v>
      </c>
      <c r="CP78" s="71">
        <v>-68.590419999999995</v>
      </c>
      <c r="CQ78" s="79">
        <f t="shared" si="70"/>
        <v>6.8237309999999951</v>
      </c>
      <c r="CR78" s="79">
        <f t="shared" si="71"/>
        <v>6.7126900000000091</v>
      </c>
      <c r="CS78" s="79">
        <f t="shared" si="72"/>
        <v>7.5716620000000034</v>
      </c>
      <c r="CT78" s="79">
        <f t="shared" si="73"/>
        <v>7.4450259999999986</v>
      </c>
      <c r="CU78" s="73">
        <v>63.580176895778116</v>
      </c>
      <c r="CV78" s="73">
        <v>0.56594642179755494</v>
      </c>
      <c r="CW78" s="73">
        <v>64.107638419591964</v>
      </c>
      <c r="CX78" s="73">
        <v>0.69937464515554382</v>
      </c>
      <c r="CY78" s="73">
        <v>3.9229999999999969</v>
      </c>
      <c r="CZ78" s="73">
        <v>2.0030808770491553</v>
      </c>
      <c r="DA78" s="24" t="s">
        <v>101</v>
      </c>
      <c r="DB78" s="23">
        <f t="shared" si="74"/>
        <v>-44.477758124089249</v>
      </c>
      <c r="DC78" s="23">
        <f t="shared" si="75"/>
        <v>-39.845079425583215</v>
      </c>
      <c r="DD78" s="23">
        <f t="shared" si="76"/>
        <v>33.16142847846745</v>
      </c>
      <c r="DE78" s="58">
        <f t="shared" si="77"/>
        <v>-2.4826950836903672</v>
      </c>
      <c r="DF78" s="58">
        <f t="shared" si="78"/>
        <v>-40.948146230170387</v>
      </c>
      <c r="DG78" s="58">
        <f t="shared" si="79"/>
        <v>41.585836104561537</v>
      </c>
      <c r="DH78" s="23">
        <f t="shared" si="80"/>
        <v>-7.8846636130352863</v>
      </c>
      <c r="DI78" s="23">
        <f t="shared" si="81"/>
        <v>-3.042821934351025</v>
      </c>
      <c r="DJ78" s="23">
        <f t="shared" si="82"/>
        <v>-13.36600679696064</v>
      </c>
      <c r="DK78" s="58">
        <f t="shared" si="83"/>
        <v>-20.785786619906293</v>
      </c>
      <c r="DL78" s="58">
        <f t="shared" si="84"/>
        <v>-1.4678349295800286</v>
      </c>
      <c r="DM78" s="58">
        <f t="shared" si="85"/>
        <v>-3.0032521624908748</v>
      </c>
      <c r="DN78" s="58">
        <f t="shared" si="86"/>
        <v>-13.062554137581953</v>
      </c>
    </row>
    <row r="79" spans="1:118" ht="17" x14ac:dyDescent="0.2">
      <c r="A79" s="67"/>
      <c r="B79" s="67"/>
      <c r="C79" s="56" t="s">
        <v>116</v>
      </c>
      <c r="D79" s="68">
        <v>118953.27533333334</v>
      </c>
      <c r="E79" s="68">
        <f t="shared" si="61"/>
        <v>194.58675066032234</v>
      </c>
      <c r="F79" s="63">
        <v>82037.858666666667</v>
      </c>
      <c r="G79" s="69">
        <f t="shared" si="60"/>
        <v>161.59660100060452</v>
      </c>
      <c r="H79" s="70">
        <v>-0.31031033151987425</v>
      </c>
      <c r="I79" s="70">
        <v>1.0768663689551332E-2</v>
      </c>
      <c r="J79" s="70">
        <v>-0.15327319035576856</v>
      </c>
      <c r="K79" s="70">
        <v>1.3814498378488641E-2</v>
      </c>
      <c r="L79" s="70">
        <v>3.0037221938913248E-3</v>
      </c>
      <c r="M79" s="70">
        <v>9.0341762660717875E-3</v>
      </c>
      <c r="N79" s="71">
        <v>-37.089629000000002</v>
      </c>
      <c r="O79" s="71">
        <v>-41.819146000000003</v>
      </c>
      <c r="P79" s="71">
        <v>-32.537095000000001</v>
      </c>
      <c r="Q79" s="71">
        <v>-16.734935</v>
      </c>
      <c r="R79" s="71">
        <v>-20.777259999999998</v>
      </c>
      <c r="S79" s="71">
        <v>-13.016261999999999</v>
      </c>
      <c r="T79" s="79">
        <f t="shared" si="62"/>
        <v>4.7295170000000013</v>
      </c>
      <c r="U79" s="79">
        <f t="shared" si="63"/>
        <v>4.5525340000000014</v>
      </c>
      <c r="V79" s="79">
        <f t="shared" si="64"/>
        <v>4.0423249999999982</v>
      </c>
      <c r="W79" s="79">
        <f t="shared" si="65"/>
        <v>3.7186730000000008</v>
      </c>
      <c r="X79" s="70">
        <v>54.069532182392635</v>
      </c>
      <c r="Y79" s="70">
        <v>0.92284742282226018</v>
      </c>
      <c r="Z79" s="70">
        <v>54.176361588458462</v>
      </c>
      <c r="AA79" s="70">
        <v>1.0740100348239565</v>
      </c>
      <c r="AB79" s="70">
        <v>3.8486666666666642</v>
      </c>
      <c r="AC79" s="70">
        <v>0.82100020300443777</v>
      </c>
      <c r="AD79" s="37" t="s">
        <v>101</v>
      </c>
      <c r="AE79" s="64">
        <v>84350.479666666666</v>
      </c>
      <c r="AF79" s="68">
        <f t="shared" si="48"/>
        <v>163.85844983474246</v>
      </c>
      <c r="AG79" s="73">
        <v>-0.29088130218444808</v>
      </c>
      <c r="AH79" s="73">
        <v>3.8911254391372119E-3</v>
      </c>
      <c r="AI79" s="73">
        <v>-0.17366431403966578</v>
      </c>
      <c r="AJ79" s="73">
        <v>1.105924753896902E-2</v>
      </c>
      <c r="AK79" s="73">
        <v>-9.6858565556356635E-2</v>
      </c>
      <c r="AL79" s="73">
        <v>1.5199007302215612E-2</v>
      </c>
      <c r="AM79" s="71">
        <v>-81.364151000000007</v>
      </c>
      <c r="AN79" s="71">
        <v>-89.970854000000003</v>
      </c>
      <c r="AO79" s="71">
        <v>-72.984746999999999</v>
      </c>
      <c r="AP79" s="71">
        <v>-69.452432999999999</v>
      </c>
      <c r="AQ79" s="71">
        <v>-79.645045999999994</v>
      </c>
      <c r="AR79" s="71">
        <v>-60.170625000000001</v>
      </c>
      <c r="AS79" s="79">
        <f t="shared" si="49"/>
        <v>8.606702999999996</v>
      </c>
      <c r="AT79" s="79">
        <f t="shared" si="66"/>
        <v>8.3794040000000081</v>
      </c>
      <c r="AU79" s="79">
        <f t="shared" si="67"/>
        <v>10.192612999999994</v>
      </c>
      <c r="AV79" s="79">
        <f t="shared" si="50"/>
        <v>9.2818079999999981</v>
      </c>
      <c r="AW79" s="73">
        <v>41.531754246042631</v>
      </c>
      <c r="AX79" s="73">
        <v>0.32639526571318067</v>
      </c>
      <c r="AY79" s="73">
        <v>42.135894939391932</v>
      </c>
      <c r="AZ79" s="73">
        <v>0.36131978189366448</v>
      </c>
      <c r="BA79" s="73">
        <v>46.315666666666665</v>
      </c>
      <c r="BB79" s="73">
        <v>1.3814927916327746</v>
      </c>
      <c r="BC79" s="24" t="s">
        <v>100</v>
      </c>
      <c r="BD79" s="63">
        <v>74308.777666666661</v>
      </c>
      <c r="BE79" s="69">
        <f t="shared" si="51"/>
        <v>153.79602908246127</v>
      </c>
      <c r="BF79" s="70">
        <v>-0.37530338762228155</v>
      </c>
      <c r="BG79" s="70">
        <v>2.8513244547019975E-3</v>
      </c>
      <c r="BH79" s="70">
        <v>-0.28195151866198026</v>
      </c>
      <c r="BI79" s="70">
        <v>9.4662055191246184E-3</v>
      </c>
      <c r="BJ79" s="70">
        <v>-0.17820473005539886</v>
      </c>
      <c r="BK79" s="70">
        <v>1.1167173192984704E-2</v>
      </c>
      <c r="BL79" s="71">
        <v>-194.763766</v>
      </c>
      <c r="BM79" s="71">
        <v>-207.27996300000001</v>
      </c>
      <c r="BN79" s="71">
        <v>-182.94912199999999</v>
      </c>
      <c r="BO79" s="71">
        <v>-175.149001</v>
      </c>
      <c r="BP79" s="71">
        <v>-188.23902100000001</v>
      </c>
      <c r="BQ79" s="71">
        <v>-162.489878</v>
      </c>
      <c r="BR79" s="79">
        <f t="shared" si="52"/>
        <v>12.516197000000005</v>
      </c>
      <c r="BS79" s="79">
        <f t="shared" si="68"/>
        <v>11.814644000000015</v>
      </c>
      <c r="BT79" s="79">
        <f t="shared" si="69"/>
        <v>13.09002000000001</v>
      </c>
      <c r="BU79" s="79">
        <f t="shared" si="53"/>
        <v>12.659122999999994</v>
      </c>
      <c r="BV79" s="70">
        <v>40.524552353557731</v>
      </c>
      <c r="BW79" s="70">
        <v>0.65143327796160222</v>
      </c>
      <c r="BX79" s="70">
        <v>41.095957488898655</v>
      </c>
      <c r="BY79" s="70">
        <v>0.67998463655576713</v>
      </c>
      <c r="BZ79" s="70">
        <v>13.571999999999997</v>
      </c>
      <c r="CA79" s="70">
        <v>0.22269485849475326</v>
      </c>
      <c r="CB79" s="37" t="s">
        <v>101</v>
      </c>
      <c r="CC79" s="64">
        <v>42719.584999999999</v>
      </c>
      <c r="CD79" s="68">
        <f t="shared" si="54"/>
        <v>116.61074667100272</v>
      </c>
      <c r="CE79" s="73">
        <v>-0.64087347855089416</v>
      </c>
      <c r="CF79" s="73">
        <v>1.3240546612593089E-3</v>
      </c>
      <c r="CG79" s="73">
        <v>-0.21284062669419723</v>
      </c>
      <c r="CH79" s="73">
        <v>9.3022686051288852E-3</v>
      </c>
      <c r="CI79" s="73">
        <v>-0.14278373745067918</v>
      </c>
      <c r="CJ79" s="73">
        <v>7.616899537415284E-3</v>
      </c>
      <c r="CK79" s="71">
        <v>-125.093018</v>
      </c>
      <c r="CL79" s="71">
        <v>-132.14094299999999</v>
      </c>
      <c r="CM79" s="71">
        <v>-118.260261</v>
      </c>
      <c r="CN79" s="71">
        <v>-113.233356</v>
      </c>
      <c r="CO79" s="71">
        <v>-120.207307</v>
      </c>
      <c r="CP79" s="71">
        <v>-106.37698399999999</v>
      </c>
      <c r="CQ79" s="79">
        <f t="shared" si="70"/>
        <v>7.0479249999999922</v>
      </c>
      <c r="CR79" s="79">
        <f t="shared" si="71"/>
        <v>6.8327570000000009</v>
      </c>
      <c r="CS79" s="79">
        <f t="shared" si="72"/>
        <v>6.9739509999999996</v>
      </c>
      <c r="CT79" s="79">
        <f t="shared" si="73"/>
        <v>6.8563720000000075</v>
      </c>
      <c r="CU79" s="73">
        <v>47.585508264637419</v>
      </c>
      <c r="CV79" s="73">
        <v>0.25803254481567561</v>
      </c>
      <c r="CW79" s="73">
        <v>47.906725409201478</v>
      </c>
      <c r="CX79" s="73">
        <v>0.29079348523455256</v>
      </c>
      <c r="CY79" s="73">
        <v>15.702999999999998</v>
      </c>
      <c r="CZ79" s="73">
        <v>2.2140639105500126</v>
      </c>
      <c r="DA79" s="24" t="s">
        <v>101</v>
      </c>
      <c r="DB79" s="23">
        <f t="shared" si="74"/>
        <v>-119.3717036101925</v>
      </c>
      <c r="DC79" s="23">
        <f t="shared" si="75"/>
        <v>-139.37294693826522</v>
      </c>
      <c r="DD79" s="23">
        <f t="shared" si="76"/>
        <v>35.771924845610144</v>
      </c>
      <c r="DE79" s="58">
        <f t="shared" si="77"/>
        <v>-315.01465646565106</v>
      </c>
      <c r="DF79" s="58">
        <f t="shared" si="78"/>
        <v>-152.18555122467777</v>
      </c>
      <c r="DG79" s="58">
        <f t="shared" si="79"/>
        <v>35.350270139422605</v>
      </c>
      <c r="DH79" s="23">
        <f t="shared" si="80"/>
        <v>-12.537777936350004</v>
      </c>
      <c r="DI79" s="23">
        <f t="shared" si="81"/>
        <v>-1.0072018924849004</v>
      </c>
      <c r="DJ79" s="23">
        <f t="shared" si="82"/>
        <v>7.060955911079688</v>
      </c>
      <c r="DK79" s="58">
        <f t="shared" si="83"/>
        <v>-16.953954751681223</v>
      </c>
      <c r="DL79" s="58">
        <f t="shared" si="84"/>
        <v>1.3996883722383955</v>
      </c>
      <c r="DM79" s="58">
        <f t="shared" si="85"/>
        <v>-6.1409227064149103</v>
      </c>
      <c r="DN79" s="58">
        <f t="shared" si="86"/>
        <v>-24.17831112630406</v>
      </c>
    </row>
    <row r="80" spans="1:118" ht="17" x14ac:dyDescent="0.2">
      <c r="A80" s="67"/>
      <c r="B80" s="67"/>
      <c r="C80" s="56" t="s">
        <v>117</v>
      </c>
      <c r="D80" s="68">
        <v>114007.85266666666</v>
      </c>
      <c r="E80" s="68">
        <f t="shared" si="61"/>
        <v>190.49888872742812</v>
      </c>
      <c r="F80" s="63">
        <v>71890.080333333332</v>
      </c>
      <c r="G80" s="69">
        <f t="shared" si="60"/>
        <v>151.27234806350731</v>
      </c>
      <c r="H80" s="70">
        <v>-0.36941101593515541</v>
      </c>
      <c r="I80" s="70">
        <v>3.6613895177019557E-3</v>
      </c>
      <c r="J80" s="70">
        <v>-4.5375623703032303E-2</v>
      </c>
      <c r="K80" s="70">
        <v>2.8032518528210815E-2</v>
      </c>
      <c r="L80" s="70">
        <v>-0.15722248193954458</v>
      </c>
      <c r="M80" s="70">
        <v>2.140905565616575E-2</v>
      </c>
      <c r="N80" s="71">
        <v>-59.839919000000002</v>
      </c>
      <c r="O80" s="71">
        <v>-74.449648999999994</v>
      </c>
      <c r="P80" s="71">
        <v>-46.129147000000003</v>
      </c>
      <c r="Q80" s="71">
        <v>-77.684219999999996</v>
      </c>
      <c r="R80" s="71">
        <v>-93.619838999999999</v>
      </c>
      <c r="S80" s="71">
        <v>-63.067588999999998</v>
      </c>
      <c r="T80" s="79">
        <f t="shared" si="62"/>
        <v>14.609729999999992</v>
      </c>
      <c r="U80" s="79">
        <f t="shared" si="63"/>
        <v>13.710771999999999</v>
      </c>
      <c r="V80" s="79">
        <f t="shared" si="64"/>
        <v>15.935619000000003</v>
      </c>
      <c r="W80" s="79">
        <f t="shared" si="65"/>
        <v>14.616630999999998</v>
      </c>
      <c r="X80" s="70">
        <v>65.646180960799185</v>
      </c>
      <c r="Y80" s="70">
        <v>0.31379434827653752</v>
      </c>
      <c r="Z80" s="70">
        <v>65.618509220466365</v>
      </c>
      <c r="AA80" s="70">
        <v>0.36552294777546268</v>
      </c>
      <c r="AB80" s="70">
        <v>79.092333333333343</v>
      </c>
      <c r="AC80" s="70">
        <v>0.93622878258112385</v>
      </c>
      <c r="AD80" s="37" t="s">
        <v>100</v>
      </c>
      <c r="AE80" s="64">
        <v>64540.560999999994</v>
      </c>
      <c r="AF80" s="68">
        <f t="shared" si="48"/>
        <v>143.33142930337365</v>
      </c>
      <c r="AG80" s="73">
        <v>-0.43385446355204399</v>
      </c>
      <c r="AH80" s="73">
        <v>6.7849840019033074E-3</v>
      </c>
      <c r="AI80" s="73">
        <v>-0.17065489577483486</v>
      </c>
      <c r="AJ80" s="73">
        <v>2.5084572360445541E-2</v>
      </c>
      <c r="AK80" s="73">
        <v>-0.22535933033558661</v>
      </c>
      <c r="AL80" s="73">
        <v>1.5325591749936132E-2</v>
      </c>
      <c r="AM80" s="71">
        <v>-164.297336</v>
      </c>
      <c r="AN80" s="71">
        <v>-185.95953299999999</v>
      </c>
      <c r="AO80" s="71">
        <v>-144.624393</v>
      </c>
      <c r="AP80" s="71">
        <v>-174.915741</v>
      </c>
      <c r="AQ80" s="71">
        <v>-196.24948499999999</v>
      </c>
      <c r="AR80" s="71">
        <v>-155.87731700000001</v>
      </c>
      <c r="AS80" s="79">
        <f t="shared" si="49"/>
        <v>21.662196999999992</v>
      </c>
      <c r="AT80" s="79">
        <f t="shared" si="66"/>
        <v>19.672943000000004</v>
      </c>
      <c r="AU80" s="79">
        <f t="shared" si="67"/>
        <v>21.333743999999996</v>
      </c>
      <c r="AV80" s="79">
        <f t="shared" si="50"/>
        <v>19.038423999999992</v>
      </c>
      <c r="AW80" s="73">
        <v>75.996143131609969</v>
      </c>
      <c r="AX80" s="73">
        <v>0.41500443344612437</v>
      </c>
      <c r="AY80" s="73">
        <v>75.824621873315479</v>
      </c>
      <c r="AZ80" s="73">
        <v>0.50544945650964224</v>
      </c>
      <c r="BA80" s="73">
        <v>56.11366666666666</v>
      </c>
      <c r="BB80" s="73">
        <v>5.7293680570664414</v>
      </c>
      <c r="BC80" s="24" t="s">
        <v>100</v>
      </c>
      <c r="BD80" s="63">
        <v>59104.469666666671</v>
      </c>
      <c r="BE80" s="69">
        <f t="shared" si="51"/>
        <v>137.1624475304738</v>
      </c>
      <c r="BF80" s="70">
        <v>-0.48154320381757659</v>
      </c>
      <c r="BG80" s="70">
        <v>5.6408846863621525E-3</v>
      </c>
      <c r="BH80" s="70">
        <v>-0.23247709222116708</v>
      </c>
      <c r="BI80" s="70">
        <v>1.6911348695705371E-2</v>
      </c>
      <c r="BJ80" s="70">
        <v>-0.10075808789305911</v>
      </c>
      <c r="BK80" s="70">
        <v>1.95489460579766E-2</v>
      </c>
      <c r="BL80" s="71">
        <v>-109.246433</v>
      </c>
      <c r="BM80" s="71">
        <v>-123.435101</v>
      </c>
      <c r="BN80" s="71">
        <v>-96.127532000000002</v>
      </c>
      <c r="BO80" s="71">
        <v>-88.092771999999997</v>
      </c>
      <c r="BP80" s="71">
        <v>-103.259641</v>
      </c>
      <c r="BQ80" s="71">
        <v>-74.153623999999994</v>
      </c>
      <c r="BR80" s="79">
        <f t="shared" si="52"/>
        <v>14.188668000000007</v>
      </c>
      <c r="BS80" s="79">
        <f t="shared" si="68"/>
        <v>13.118900999999994</v>
      </c>
      <c r="BT80" s="79">
        <f t="shared" si="69"/>
        <v>15.166869000000005</v>
      </c>
      <c r="BU80" s="79">
        <f t="shared" si="53"/>
        <v>13.939148000000003</v>
      </c>
      <c r="BV80" s="70">
        <v>75.299005141796897</v>
      </c>
      <c r="BW80" s="70">
        <v>0.18951116976739354</v>
      </c>
      <c r="BX80" s="70">
        <v>75.28336081628224</v>
      </c>
      <c r="BY80" s="70">
        <v>0.23923379399663391</v>
      </c>
      <c r="BZ80" s="70">
        <v>7.0826666666666673</v>
      </c>
      <c r="CA80" s="70">
        <v>2.0658897195478065</v>
      </c>
      <c r="CB80" s="37" t="s">
        <v>101</v>
      </c>
      <c r="CC80" s="64">
        <v>48760.415999999997</v>
      </c>
      <c r="CD80" s="68">
        <f t="shared" si="54"/>
        <v>124.58299429390146</v>
      </c>
      <c r="CE80" s="73">
        <v>-0.57228825416123197</v>
      </c>
      <c r="CF80" s="73">
        <v>3.294686969536133E-3</v>
      </c>
      <c r="CG80" s="73">
        <v>-0.28223587192966698</v>
      </c>
      <c r="CH80" s="73">
        <v>1.8975647558987778E-2</v>
      </c>
      <c r="CI80" s="73">
        <v>-0.1801922382175114</v>
      </c>
      <c r="CJ80" s="73">
        <v>1.7114151315278745E-2</v>
      </c>
      <c r="CK80" s="71">
        <v>-197.12132500000001</v>
      </c>
      <c r="CL80" s="71">
        <v>-218.35967199999999</v>
      </c>
      <c r="CM80" s="71">
        <v>-176.79231100000001</v>
      </c>
      <c r="CN80" s="71">
        <v>-177.60947300000001</v>
      </c>
      <c r="CO80" s="71">
        <v>-199.025972</v>
      </c>
      <c r="CP80" s="71">
        <v>-157.03262599999999</v>
      </c>
      <c r="CQ80" s="79">
        <f t="shared" si="70"/>
        <v>21.238346999999976</v>
      </c>
      <c r="CR80" s="79">
        <f t="shared" si="71"/>
        <v>20.329014000000001</v>
      </c>
      <c r="CS80" s="79">
        <f t="shared" si="72"/>
        <v>21.416498999999988</v>
      </c>
      <c r="CT80" s="79">
        <f t="shared" si="73"/>
        <v>20.576847000000015</v>
      </c>
      <c r="CU80" s="73">
        <v>47.793943773685676</v>
      </c>
      <c r="CV80" s="73">
        <v>0.43443968126561155</v>
      </c>
      <c r="CW80" s="73">
        <v>47.277269438174329</v>
      </c>
      <c r="CX80" s="73">
        <v>0.45709868234466833</v>
      </c>
      <c r="CY80" s="73">
        <v>6.6550000000000002</v>
      </c>
      <c r="CZ80" s="73">
        <v>1.399715685416149</v>
      </c>
      <c r="DA80" s="24" t="s">
        <v>101</v>
      </c>
      <c r="DB80" s="23">
        <f t="shared" si="74"/>
        <v>-174.56142779872411</v>
      </c>
      <c r="DC80" s="23">
        <f t="shared" si="75"/>
        <v>33.506874998873997</v>
      </c>
      <c r="DD80" s="23">
        <f t="shared" si="76"/>
        <v>-80.43731002182929</v>
      </c>
      <c r="DE80" s="58">
        <f t="shared" si="77"/>
        <v>-125.16251176879938</v>
      </c>
      <c r="DF80" s="58">
        <f t="shared" si="78"/>
        <v>49.637024377354358</v>
      </c>
      <c r="DG80" s="58">
        <f t="shared" si="79"/>
        <v>-101.61639708647155</v>
      </c>
      <c r="DH80" s="23">
        <f t="shared" si="80"/>
        <v>10.349962170810784</v>
      </c>
      <c r="DI80" s="23">
        <f t="shared" si="81"/>
        <v>-0.69713798981307207</v>
      </c>
      <c r="DJ80" s="23">
        <f t="shared" si="82"/>
        <v>-27.505061368111221</v>
      </c>
      <c r="DK80" s="58">
        <f t="shared" si="83"/>
        <v>-20.591480047974137</v>
      </c>
      <c r="DL80" s="58">
        <f t="shared" si="84"/>
        <v>-5.2494185895758623</v>
      </c>
      <c r="DM80" s="58">
        <f t="shared" si="85"/>
        <v>-4.3039979457978186</v>
      </c>
      <c r="DN80" s="58">
        <f t="shared" si="86"/>
        <v>-9.1712079093496186</v>
      </c>
    </row>
    <row r="81" spans="1:118" ht="17" x14ac:dyDescent="0.2">
      <c r="A81" s="67"/>
      <c r="B81" s="67"/>
      <c r="C81" s="56" t="s">
        <v>18</v>
      </c>
      <c r="D81" s="68">
        <v>127247.534</v>
      </c>
      <c r="E81" s="68">
        <f t="shared" si="61"/>
        <v>201.25642366073197</v>
      </c>
      <c r="F81" s="63">
        <v>82852.236333333334</v>
      </c>
      <c r="G81" s="69">
        <f t="shared" si="60"/>
        <v>162.3966930615764</v>
      </c>
      <c r="H81" s="70">
        <v>-0.34886912222172467</v>
      </c>
      <c r="I81" s="70">
        <v>4.6692568582913695E-3</v>
      </c>
      <c r="J81" s="70">
        <v>-0.24658181157672057</v>
      </c>
      <c r="K81" s="70">
        <v>1.1887174057402344E-2</v>
      </c>
      <c r="L81" s="70">
        <v>-0.13270259703967974</v>
      </c>
      <c r="M81" s="70">
        <v>1.997516101518779E-2</v>
      </c>
      <c r="N81" s="71">
        <v>-136.29274699999999</v>
      </c>
      <c r="O81" s="71">
        <v>-152.33296300000001</v>
      </c>
      <c r="P81" s="71">
        <v>-121.788781</v>
      </c>
      <c r="Q81" s="71">
        <v>-116.672771</v>
      </c>
      <c r="R81" s="71">
        <v>-134.74435</v>
      </c>
      <c r="S81" s="71">
        <v>-100.741105</v>
      </c>
      <c r="T81" s="79">
        <f t="shared" si="62"/>
        <v>16.040216000000015</v>
      </c>
      <c r="U81" s="79">
        <f t="shared" si="63"/>
        <v>14.503965999999991</v>
      </c>
      <c r="V81" s="79">
        <f t="shared" si="64"/>
        <v>18.071579</v>
      </c>
      <c r="W81" s="79">
        <f t="shared" si="65"/>
        <v>15.931665999999993</v>
      </c>
      <c r="X81" s="70">
        <v>71.195784891445555</v>
      </c>
      <c r="Y81" s="70">
        <v>1.157561677197319</v>
      </c>
      <c r="Z81" s="70">
        <v>75.239644501696276</v>
      </c>
      <c r="AA81" s="70">
        <v>1.2419327226304708</v>
      </c>
      <c r="AB81" s="70">
        <v>30.063666666666666</v>
      </c>
      <c r="AC81" s="70">
        <v>4.4395554206850125</v>
      </c>
      <c r="AD81" s="37" t="s">
        <v>101</v>
      </c>
      <c r="AE81" s="64">
        <v>81871.424666666673</v>
      </c>
      <c r="AF81" s="68">
        <f t="shared" si="48"/>
        <v>161.43259852753241</v>
      </c>
      <c r="AG81" s="73">
        <v>-0.35655129370056549</v>
      </c>
      <c r="AH81" s="73">
        <v>8.1782404574800866E-3</v>
      </c>
      <c r="AI81" s="73">
        <v>-0.18891715289231545</v>
      </c>
      <c r="AJ81" s="73">
        <v>1.6839050330766697E-2</v>
      </c>
      <c r="AK81" s="73">
        <v>-0.26096312814399031</v>
      </c>
      <c r="AL81" s="73">
        <v>1.7722474538879669E-2</v>
      </c>
      <c r="AM81" s="71">
        <v>-212.37709899999999</v>
      </c>
      <c r="AN81" s="71">
        <v>-236.237425</v>
      </c>
      <c r="AO81" s="71">
        <v>-189.910054</v>
      </c>
      <c r="AP81" s="71">
        <v>-227.767281</v>
      </c>
      <c r="AQ81" s="71">
        <v>-253.73436899999999</v>
      </c>
      <c r="AR81" s="71">
        <v>-203.14591200000001</v>
      </c>
      <c r="AS81" s="79">
        <f t="shared" si="49"/>
        <v>23.860326000000015</v>
      </c>
      <c r="AT81" s="79">
        <f t="shared" si="66"/>
        <v>22.467044999999985</v>
      </c>
      <c r="AU81" s="79">
        <f t="shared" si="67"/>
        <v>25.96708799999999</v>
      </c>
      <c r="AV81" s="79">
        <f t="shared" si="50"/>
        <v>24.621368999999987</v>
      </c>
      <c r="AW81" s="73">
        <v>69.321855748640743</v>
      </c>
      <c r="AX81" s="73">
        <v>0.32833876860379457</v>
      </c>
      <c r="AY81" s="73">
        <v>74.071903366549407</v>
      </c>
      <c r="AZ81" s="73">
        <v>0.40771495538643793</v>
      </c>
      <c r="BA81" s="73">
        <v>69.093666666666664</v>
      </c>
      <c r="BB81" s="73">
        <v>4.5478538161789341</v>
      </c>
      <c r="BC81" s="24" t="s">
        <v>100</v>
      </c>
      <c r="BD81" s="63">
        <v>77818.491666666654</v>
      </c>
      <c r="BE81" s="69">
        <f t="shared" si="51"/>
        <v>157.38613415867019</v>
      </c>
      <c r="BF81" s="70">
        <v>-0.3884139643330109</v>
      </c>
      <c r="BG81" s="70">
        <v>5.9299809309350891E-3</v>
      </c>
      <c r="BH81" s="70">
        <v>-0.20745688977560128</v>
      </c>
      <c r="BI81" s="70">
        <v>1.3143095445813506E-2</v>
      </c>
      <c r="BJ81" s="70">
        <v>-0.29033601721454699</v>
      </c>
      <c r="BK81" s="70">
        <v>1.790104011475108E-2</v>
      </c>
      <c r="BL81" s="71">
        <v>-262.875405</v>
      </c>
      <c r="BM81" s="71">
        <v>-291.33137399999998</v>
      </c>
      <c r="BN81" s="71">
        <v>-237.353803</v>
      </c>
      <c r="BO81" s="71">
        <v>-281.45730700000001</v>
      </c>
      <c r="BP81" s="71">
        <v>-313.67442599999998</v>
      </c>
      <c r="BQ81" s="71">
        <v>-252.966386</v>
      </c>
      <c r="BR81" s="79">
        <f t="shared" si="52"/>
        <v>28.455968999999982</v>
      </c>
      <c r="BS81" s="79">
        <f t="shared" si="68"/>
        <v>25.521602000000001</v>
      </c>
      <c r="BT81" s="79">
        <f t="shared" si="69"/>
        <v>32.217118999999968</v>
      </c>
      <c r="BU81" s="79">
        <f t="shared" si="53"/>
        <v>28.490921000000014</v>
      </c>
      <c r="BV81" s="70">
        <v>69.937492780412555</v>
      </c>
      <c r="BW81" s="70">
        <v>0.19490480911029459</v>
      </c>
      <c r="BX81" s="70">
        <v>73.751810670765778</v>
      </c>
      <c r="BY81" s="70">
        <v>0.17164403654732502</v>
      </c>
      <c r="BZ81" s="70">
        <v>70.105333333333334</v>
      </c>
      <c r="CA81" s="70">
        <v>1.628826980785046</v>
      </c>
      <c r="CB81" s="37" t="s">
        <v>100</v>
      </c>
      <c r="CC81" s="64">
        <v>73342.604666666666</v>
      </c>
      <c r="CD81" s="68">
        <f t="shared" si="54"/>
        <v>152.79291915487912</v>
      </c>
      <c r="CE81" s="73">
        <v>-0.42360367828322792</v>
      </c>
      <c r="CF81" s="73">
        <v>5.4207997958905761E-3</v>
      </c>
      <c r="CG81" s="73">
        <v>-0.19823876881544447</v>
      </c>
      <c r="CH81" s="73">
        <v>1.3687966739863883E-2</v>
      </c>
      <c r="CI81" s="73">
        <v>-0.24291327406235375</v>
      </c>
      <c r="CJ81" s="73">
        <v>1.5937592461640306E-2</v>
      </c>
      <c r="CK81" s="71">
        <v>-199.97864999999999</v>
      </c>
      <c r="CL81" s="71">
        <v>-219.35975500000001</v>
      </c>
      <c r="CM81" s="71">
        <v>-181.121319</v>
      </c>
      <c r="CN81" s="71">
        <v>-209.096744</v>
      </c>
      <c r="CO81" s="71">
        <v>-230.935712</v>
      </c>
      <c r="CP81" s="71">
        <v>-188.42394899999999</v>
      </c>
      <c r="CQ81" s="79">
        <f t="shared" si="70"/>
        <v>19.381105000000019</v>
      </c>
      <c r="CR81" s="79">
        <f t="shared" si="71"/>
        <v>18.857330999999988</v>
      </c>
      <c r="CS81" s="79">
        <f t="shared" si="72"/>
        <v>21.838967999999994</v>
      </c>
      <c r="CT81" s="79">
        <f t="shared" si="73"/>
        <v>20.672795000000008</v>
      </c>
      <c r="CU81" s="73">
        <v>76.11428864956666</v>
      </c>
      <c r="CV81" s="73">
        <v>0.24197428721169098</v>
      </c>
      <c r="CW81" s="73">
        <v>80.937486988546112</v>
      </c>
      <c r="CX81" s="73">
        <v>0.27996958475986777</v>
      </c>
      <c r="CY81" s="73">
        <v>67.100999999999999</v>
      </c>
      <c r="CZ81" s="73">
        <v>3.0021838717840068</v>
      </c>
      <c r="DA81" s="24" t="s">
        <v>100</v>
      </c>
      <c r="DB81" s="23">
        <f t="shared" si="74"/>
        <v>-55.824211980994122</v>
      </c>
      <c r="DC81" s="23">
        <f t="shared" si="75"/>
        <v>-23.777660697776088</v>
      </c>
      <c r="DD81" s="23">
        <f t="shared" si="76"/>
        <v>23.92645101202983</v>
      </c>
      <c r="DE81" s="58">
        <f t="shared" si="77"/>
        <v>-95.218883590242314</v>
      </c>
      <c r="DF81" s="58">
        <f t="shared" si="78"/>
        <v>-23.572317219697599</v>
      </c>
      <c r="DG81" s="58">
        <f t="shared" si="79"/>
        <v>25.70925010662452</v>
      </c>
      <c r="DH81" s="23">
        <f t="shared" si="80"/>
        <v>-1.8739291428048119</v>
      </c>
      <c r="DI81" s="23">
        <f t="shared" si="81"/>
        <v>0.61563703177181139</v>
      </c>
      <c r="DJ81" s="23">
        <f t="shared" si="82"/>
        <v>6.1767958691541054</v>
      </c>
      <c r="DK81" s="58">
        <f t="shared" si="83"/>
        <v>-19.308566599922976</v>
      </c>
      <c r="DL81" s="58">
        <f t="shared" si="84"/>
        <v>-0.59366635851287675</v>
      </c>
      <c r="DM81" s="58">
        <f t="shared" si="85"/>
        <v>-2.5065968123978943</v>
      </c>
      <c r="DN81" s="58">
        <f t="shared" si="86"/>
        <v>-2.9184368930241238</v>
      </c>
    </row>
    <row r="82" spans="1:118" ht="17" x14ac:dyDescent="0.2">
      <c r="A82" s="67"/>
      <c r="B82" s="67"/>
      <c r="C82" s="56" t="s">
        <v>11</v>
      </c>
      <c r="D82" s="68">
        <v>115598.24633333333</v>
      </c>
      <c r="E82" s="68">
        <f t="shared" si="61"/>
        <v>191.82300340003314</v>
      </c>
      <c r="F82" s="63">
        <v>82702.017999999996</v>
      </c>
      <c r="G82" s="69">
        <f t="shared" si="60"/>
        <v>162.24940658365998</v>
      </c>
      <c r="H82" s="70">
        <v>-0.28456815793671786</v>
      </c>
      <c r="I82" s="70">
        <v>2.2949287870269691E-3</v>
      </c>
      <c r="J82" s="70">
        <v>-0.24609874422097966</v>
      </c>
      <c r="K82" s="70">
        <v>1.4483082375681869E-2</v>
      </c>
      <c r="L82" s="70">
        <v>-0.13757627360932653</v>
      </c>
      <c r="M82" s="70">
        <v>1.8861112069522835E-2</v>
      </c>
      <c r="N82" s="71">
        <v>-139.29719299999999</v>
      </c>
      <c r="O82" s="71">
        <v>-155.52668199999999</v>
      </c>
      <c r="P82" s="71">
        <v>-124.387325</v>
      </c>
      <c r="Q82" s="71">
        <v>-120.58785899999999</v>
      </c>
      <c r="R82" s="71">
        <v>-137.892922</v>
      </c>
      <c r="S82" s="71">
        <v>-104.53632</v>
      </c>
      <c r="T82" s="79">
        <f t="shared" si="62"/>
        <v>16.229489000000001</v>
      </c>
      <c r="U82" s="79">
        <f t="shared" si="63"/>
        <v>14.909867999999989</v>
      </c>
      <c r="V82" s="79">
        <f t="shared" si="64"/>
        <v>17.305063000000004</v>
      </c>
      <c r="W82" s="79">
        <f t="shared" si="65"/>
        <v>16.051538999999991</v>
      </c>
      <c r="X82" s="70">
        <v>85.520262543270107</v>
      </c>
      <c r="Y82" s="70">
        <v>0.61773845211496803</v>
      </c>
      <c r="Z82" s="70">
        <v>83.538573929209051</v>
      </c>
      <c r="AA82" s="70">
        <v>0.72955213049250922</v>
      </c>
      <c r="AB82" s="70">
        <v>7.1983333333333315</v>
      </c>
      <c r="AC82" s="70">
        <v>2.1699625188775338</v>
      </c>
      <c r="AD82" s="37" t="s">
        <v>101</v>
      </c>
      <c r="AE82" s="64">
        <v>84303.146999999997</v>
      </c>
      <c r="AF82" s="68">
        <f t="shared" si="48"/>
        <v>163.81246938650725</v>
      </c>
      <c r="AG82" s="73">
        <v>-0.27070670416183046</v>
      </c>
      <c r="AH82" s="73">
        <v>5.3737998594686276E-3</v>
      </c>
      <c r="AI82" s="73">
        <v>-0.32591743275328972</v>
      </c>
      <c r="AJ82" s="73">
        <v>1.4224970598672526E-2</v>
      </c>
      <c r="AK82" s="73">
        <v>-0.15637754225168535</v>
      </c>
      <c r="AL82" s="73">
        <v>1.5850403383862795E-2</v>
      </c>
      <c r="AM82" s="71">
        <v>-206.328011</v>
      </c>
      <c r="AN82" s="71">
        <v>-225.44904700000001</v>
      </c>
      <c r="AO82" s="71">
        <v>-189.00447</v>
      </c>
      <c r="AP82" s="71">
        <v>-174.21839499999999</v>
      </c>
      <c r="AQ82" s="71">
        <v>-193.478396</v>
      </c>
      <c r="AR82" s="71">
        <v>-156.69852900000001</v>
      </c>
      <c r="AS82" s="79">
        <f t="shared" si="49"/>
        <v>19.121036000000004</v>
      </c>
      <c r="AT82" s="79">
        <f t="shared" si="66"/>
        <v>17.323541000000006</v>
      </c>
      <c r="AU82" s="79">
        <f t="shared" si="67"/>
        <v>19.260001000000017</v>
      </c>
      <c r="AV82" s="79">
        <f t="shared" si="50"/>
        <v>17.519865999999979</v>
      </c>
      <c r="AW82" s="73">
        <v>86.014285470732815</v>
      </c>
      <c r="AX82" s="73">
        <v>0.32889730756241281</v>
      </c>
      <c r="AY82" s="73">
        <v>86.518443069155452</v>
      </c>
      <c r="AZ82" s="73">
        <v>0.3815977384049099</v>
      </c>
      <c r="BA82" s="73">
        <v>6.7933333333333303</v>
      </c>
      <c r="BB82" s="73">
        <v>3.3943924836903108</v>
      </c>
      <c r="BC82" s="24" t="s">
        <v>101</v>
      </c>
      <c r="BD82" s="63">
        <v>78596.459666666662</v>
      </c>
      <c r="BE82" s="69">
        <f t="shared" si="51"/>
        <v>158.17088901231338</v>
      </c>
      <c r="BF82" s="70">
        <v>-0.3200839608494514</v>
      </c>
      <c r="BG82" s="70">
        <v>1.9861837976586196E-3</v>
      </c>
      <c r="BH82" s="70">
        <v>-0.33686583259336245</v>
      </c>
      <c r="BI82" s="70">
        <v>8.0503795949783217E-3</v>
      </c>
      <c r="BJ82" s="70">
        <v>-0.21741207478679389</v>
      </c>
      <c r="BK82" s="70">
        <v>1.5060452183257005E-2</v>
      </c>
      <c r="BL82" s="71">
        <v>-282.620225</v>
      </c>
      <c r="BM82" s="74">
        <v>-304.505788</v>
      </c>
      <c r="BN82" s="74">
        <v>-263.039941</v>
      </c>
      <c r="BO82" s="74">
        <v>-257.34010499999999</v>
      </c>
      <c r="BP82" s="74">
        <v>-280.86183199999999</v>
      </c>
      <c r="BQ82" s="71">
        <v>-235.97196</v>
      </c>
      <c r="BR82" s="79">
        <f t="shared" si="52"/>
        <v>21.885562999999991</v>
      </c>
      <c r="BS82" s="79">
        <f t="shared" si="68"/>
        <v>19.580284000000006</v>
      </c>
      <c r="BT82" s="79">
        <f t="shared" si="69"/>
        <v>23.521726999999998</v>
      </c>
      <c r="BU82" s="79">
        <f t="shared" si="53"/>
        <v>21.368144999999998</v>
      </c>
      <c r="BV82" s="70">
        <v>86.684877349685848</v>
      </c>
      <c r="BW82" s="70">
        <v>0.32338027904878336</v>
      </c>
      <c r="BX82" s="70">
        <v>86.898548506416532</v>
      </c>
      <c r="BY82" s="70">
        <v>0.3630898194123155</v>
      </c>
      <c r="BZ82" s="70">
        <v>15.654666666666669</v>
      </c>
      <c r="CA82" s="70">
        <v>2.2353738688043494</v>
      </c>
      <c r="CB82" s="37" t="s">
        <v>101</v>
      </c>
      <c r="CC82" s="64">
        <v>58015.893000000004</v>
      </c>
      <c r="CD82" s="68">
        <f t="shared" si="54"/>
        <v>135.89345936313853</v>
      </c>
      <c r="CE82" s="73">
        <v>-0.49811876913095882</v>
      </c>
      <c r="CF82" s="73">
        <v>2.7185781548692998E-3</v>
      </c>
      <c r="CG82" s="73">
        <v>-0.33668804224728616</v>
      </c>
      <c r="CH82" s="73">
        <v>1.8829169599604213E-2</v>
      </c>
      <c r="CI82" s="73">
        <v>-0.21700160663146695</v>
      </c>
      <c r="CJ82" s="73">
        <v>1.2080970044806695E-2</v>
      </c>
      <c r="CK82" s="71">
        <v>-282.630877</v>
      </c>
      <c r="CL82" s="71">
        <v>-306.84377599999999</v>
      </c>
      <c r="CM82" s="71">
        <v>-259.17480699999999</v>
      </c>
      <c r="CN82" s="71">
        <v>-257.00697500000001</v>
      </c>
      <c r="CO82" s="71">
        <v>-279.67649699999998</v>
      </c>
      <c r="CP82" s="71">
        <v>-235.488607</v>
      </c>
      <c r="CQ82" s="79">
        <f t="shared" si="70"/>
        <v>24.212898999999993</v>
      </c>
      <c r="CR82" s="79">
        <f t="shared" si="71"/>
        <v>23.456070000000011</v>
      </c>
      <c r="CS82" s="79">
        <f t="shared" si="72"/>
        <v>22.669521999999972</v>
      </c>
      <c r="CT82" s="79">
        <f t="shared" si="73"/>
        <v>21.518368000000009</v>
      </c>
      <c r="CU82" s="73">
        <v>86.818300073540669</v>
      </c>
      <c r="CV82" s="73">
        <v>0.24054523685573234</v>
      </c>
      <c r="CW82" s="73">
        <v>87.379732931670006</v>
      </c>
      <c r="CX82" s="73">
        <v>0.38073243233560072</v>
      </c>
      <c r="CY82" s="73">
        <v>35.285333333333334</v>
      </c>
      <c r="CZ82" s="73">
        <v>5.9011430531155193</v>
      </c>
      <c r="DA82" s="24" t="s">
        <v>101</v>
      </c>
      <c r="DB82" s="23">
        <f t="shared" si="74"/>
        <v>-48.120724155582963</v>
      </c>
      <c r="DC82" s="23">
        <f t="shared" si="75"/>
        <v>-36.976178673093493</v>
      </c>
      <c r="DD82" s="23">
        <f t="shared" si="76"/>
        <v>-3.7690154694318932E-3</v>
      </c>
      <c r="DE82" s="58">
        <f t="shared" si="77"/>
        <v>-44.47424180571943</v>
      </c>
      <c r="DF82" s="58">
        <f t="shared" si="78"/>
        <v>-47.711213273431895</v>
      </c>
      <c r="DG82" s="58">
        <f t="shared" si="79"/>
        <v>0.12945125673279059</v>
      </c>
      <c r="DH82" s="23">
        <f t="shared" si="80"/>
        <v>0.49402292746270859</v>
      </c>
      <c r="DI82" s="23">
        <f t="shared" si="81"/>
        <v>0.67059187895303296</v>
      </c>
      <c r="DJ82" s="23">
        <f t="shared" si="82"/>
        <v>0.1334227238548209</v>
      </c>
      <c r="DK82" s="58">
        <f t="shared" si="83"/>
        <v>-15.417127399835124</v>
      </c>
      <c r="DL82" s="58">
        <f t="shared" si="84"/>
        <v>0.96337042813239171</v>
      </c>
      <c r="DM82" s="58">
        <f t="shared" si="85"/>
        <v>-3.4439260914154466</v>
      </c>
      <c r="DN82" s="58">
        <f t="shared" si="86"/>
        <v>-14.08440566294129</v>
      </c>
    </row>
    <row r="83" spans="1:118" ht="17" x14ac:dyDescent="0.2">
      <c r="A83" s="67"/>
      <c r="B83" s="67"/>
      <c r="C83" s="56" t="s">
        <v>119</v>
      </c>
      <c r="D83" s="68">
        <v>106890.71833333332</v>
      </c>
      <c r="E83" s="68">
        <f t="shared" si="61"/>
        <v>184.45696621918879</v>
      </c>
      <c r="F83" s="63">
        <v>77243.592333333334</v>
      </c>
      <c r="G83" s="69">
        <f t="shared" si="60"/>
        <v>156.803696015274</v>
      </c>
      <c r="H83" s="70">
        <v>-0.27736243439906899</v>
      </c>
      <c r="I83" s="70">
        <v>4.4965361611918973E-3</v>
      </c>
      <c r="J83" s="70">
        <v>-0.2653463157668548</v>
      </c>
      <c r="K83" s="70">
        <v>2.5758863241467752E-2</v>
      </c>
      <c r="L83" s="70">
        <v>-6.2621302633730988E-2</v>
      </c>
      <c r="M83" s="70">
        <v>2.4193313304248943E-2</v>
      </c>
      <c r="N83" s="71">
        <v>-104.340304</v>
      </c>
      <c r="O83" s="71">
        <v>-123.033422</v>
      </c>
      <c r="P83" s="71">
        <v>-88.311758999999995</v>
      </c>
      <c r="Q83" s="71">
        <v>-72.927391</v>
      </c>
      <c r="R83" s="71">
        <v>-90.998827000000006</v>
      </c>
      <c r="S83" s="71">
        <v>-57.353510999999997</v>
      </c>
      <c r="T83" s="79">
        <f t="shared" si="62"/>
        <v>18.693117999999998</v>
      </c>
      <c r="U83" s="79">
        <f t="shared" si="63"/>
        <v>16.028545000000008</v>
      </c>
      <c r="V83" s="79">
        <f t="shared" si="64"/>
        <v>18.071436000000006</v>
      </c>
      <c r="W83" s="79">
        <f t="shared" si="65"/>
        <v>15.573880000000003</v>
      </c>
      <c r="X83" s="70">
        <v>52.624610248839637</v>
      </c>
      <c r="Y83" s="70">
        <v>0.64296091373004816</v>
      </c>
      <c r="Z83" s="70">
        <v>54.725955842805881</v>
      </c>
      <c r="AA83" s="70">
        <v>0.69660507957469064</v>
      </c>
      <c r="AB83" s="70">
        <v>25.444333333333343</v>
      </c>
      <c r="AC83" s="70">
        <v>3.9334063270063151</v>
      </c>
      <c r="AD83" s="37" t="s">
        <v>101</v>
      </c>
      <c r="AE83" s="64">
        <v>81090.867000000013</v>
      </c>
      <c r="AF83" s="68">
        <f t="shared" si="48"/>
        <v>160.66121076761158</v>
      </c>
      <c r="AG83" s="73">
        <v>-0.24134976401015137</v>
      </c>
      <c r="AH83" s="73">
        <v>6.2112596913975202E-3</v>
      </c>
      <c r="AI83" s="73">
        <v>-0.35146071164084658</v>
      </c>
      <c r="AJ83" s="73">
        <v>2.5797040139053297E-2</v>
      </c>
      <c r="AK83" s="73">
        <v>-0.13539967546646284</v>
      </c>
      <c r="AL83" s="73">
        <v>2.6915763266417283E-2</v>
      </c>
      <c r="AM83" s="71">
        <v>-206.453091</v>
      </c>
      <c r="AN83" s="71">
        <v>-240.097397</v>
      </c>
      <c r="AO83" s="71">
        <v>-177.207888</v>
      </c>
      <c r="AP83" s="71">
        <v>-166.126531</v>
      </c>
      <c r="AQ83" s="71">
        <v>-199.31566799999999</v>
      </c>
      <c r="AR83" s="71">
        <v>-137.12422599999999</v>
      </c>
      <c r="AS83" s="79">
        <f t="shared" si="49"/>
        <v>33.644306</v>
      </c>
      <c r="AT83" s="79">
        <f t="shared" si="66"/>
        <v>29.245203000000004</v>
      </c>
      <c r="AU83" s="79">
        <f t="shared" si="67"/>
        <v>33.189136999999988</v>
      </c>
      <c r="AV83" s="79">
        <f t="shared" si="50"/>
        <v>29.002305000000007</v>
      </c>
      <c r="AW83" s="73">
        <v>56.564143217922151</v>
      </c>
      <c r="AX83" s="73">
        <v>0.28440294230113755</v>
      </c>
      <c r="AY83" s="73">
        <v>58.521223187676931</v>
      </c>
      <c r="AZ83" s="73">
        <v>0.32961329941253131</v>
      </c>
      <c r="BA83" s="73">
        <v>32.578000000000003</v>
      </c>
      <c r="BB83" s="73">
        <v>4.3020771727154887</v>
      </c>
      <c r="BC83" s="24" t="s">
        <v>101</v>
      </c>
      <c r="BD83" s="63">
        <v>71848.227333333329</v>
      </c>
      <c r="BE83" s="69">
        <f t="shared" si="51"/>
        <v>151.22830775017107</v>
      </c>
      <c r="BF83" s="70">
        <v>-0.3278235941643301</v>
      </c>
      <c r="BG83" s="70">
        <v>4.0371990057888659E-3</v>
      </c>
      <c r="BH83" s="70">
        <v>-0.34284762423357912</v>
      </c>
      <c r="BI83" s="70">
        <v>1.0889655749932309E-2</v>
      </c>
      <c r="BJ83" s="70">
        <v>-0.24026064715080711</v>
      </c>
      <c r="BK83" s="70">
        <v>2.2727529429767898E-2</v>
      </c>
      <c r="BL83" s="71">
        <v>-320.38619199999999</v>
      </c>
      <c r="BM83" s="71">
        <v>-357.24585100000002</v>
      </c>
      <c r="BN83" s="71">
        <v>-287.553113</v>
      </c>
      <c r="BO83" s="71">
        <v>-297.34409399999998</v>
      </c>
      <c r="BP83" s="71">
        <v>-337.353184</v>
      </c>
      <c r="BQ83" s="71">
        <v>-261.54188699999997</v>
      </c>
      <c r="BR83" s="79">
        <f t="shared" si="52"/>
        <v>36.859659000000022</v>
      </c>
      <c r="BS83" s="79">
        <f t="shared" si="68"/>
        <v>32.833078999999998</v>
      </c>
      <c r="BT83" s="79">
        <f t="shared" si="69"/>
        <v>40.009090000000015</v>
      </c>
      <c r="BU83" s="79">
        <f t="shared" si="53"/>
        <v>35.80220700000001</v>
      </c>
      <c r="BV83" s="70">
        <v>57.615933889521074</v>
      </c>
      <c r="BW83" s="70">
        <v>0.65461214280229896</v>
      </c>
      <c r="BX83" s="70">
        <v>59.392941619667901</v>
      </c>
      <c r="BY83" s="70">
        <v>0.63539644638521386</v>
      </c>
      <c r="BZ83" s="70">
        <v>28.602</v>
      </c>
      <c r="CA83" s="70">
        <v>2.7360462349894559</v>
      </c>
      <c r="CB83" s="37" t="s">
        <v>101</v>
      </c>
      <c r="CC83" s="64">
        <v>51281.135666666669</v>
      </c>
      <c r="CD83" s="68">
        <f t="shared" si="54"/>
        <v>127.76264108663455</v>
      </c>
      <c r="CE83" s="73">
        <v>-0.52024760317860352</v>
      </c>
      <c r="CF83" s="73">
        <v>3.5237355102192415E-3</v>
      </c>
      <c r="CG83" s="73">
        <v>-0.35528878940705466</v>
      </c>
      <c r="CH83" s="73">
        <v>1.7022318274077727E-2</v>
      </c>
      <c r="CI83" s="73">
        <v>-0.17941615181797774</v>
      </c>
      <c r="CJ83" s="73">
        <v>2.3032407915542997E-2</v>
      </c>
      <c r="CK83" s="71">
        <v>-254.39854299999999</v>
      </c>
      <c r="CL83" s="71">
        <v>-285.25685600000003</v>
      </c>
      <c r="CM83" s="71">
        <v>-226.41377299999999</v>
      </c>
      <c r="CN83" s="71">
        <v>-218.85134600000001</v>
      </c>
      <c r="CO83" s="71">
        <v>-251.000045</v>
      </c>
      <c r="CP83" s="71">
        <v>-189.38523599999999</v>
      </c>
      <c r="CQ83" s="79">
        <f t="shared" si="70"/>
        <v>30.858313000000038</v>
      </c>
      <c r="CR83" s="79">
        <f t="shared" si="71"/>
        <v>27.984769999999997</v>
      </c>
      <c r="CS83" s="79">
        <f t="shared" si="72"/>
        <v>32.148698999999993</v>
      </c>
      <c r="CT83" s="79">
        <f t="shared" si="73"/>
        <v>29.466110000000015</v>
      </c>
      <c r="CU83" s="73">
        <v>49.869798665866604</v>
      </c>
      <c r="CV83" s="73">
        <v>0.52418273425477058</v>
      </c>
      <c r="CW83" s="73">
        <v>52.359547606979341</v>
      </c>
      <c r="CX83" s="73">
        <v>0.5671609901027278</v>
      </c>
      <c r="CY83" s="73">
        <v>36.195</v>
      </c>
      <c r="CZ83" s="73">
        <v>2.5970462067510507</v>
      </c>
      <c r="DA83" s="24" t="s">
        <v>101</v>
      </c>
      <c r="DB83" s="23">
        <f t="shared" si="74"/>
        <v>-97.865142313558906</v>
      </c>
      <c r="DC83" s="23">
        <f t="shared" si="75"/>
        <v>-55.185950691336458</v>
      </c>
      <c r="DD83" s="23">
        <f t="shared" si="76"/>
        <v>20.596283687531706</v>
      </c>
      <c r="DE83" s="58">
        <f t="shared" si="77"/>
        <v>-127.79716745934321</v>
      </c>
      <c r="DF83" s="58">
        <f t="shared" si="78"/>
        <v>-78.986518414689584</v>
      </c>
      <c r="DG83" s="58">
        <f t="shared" si="79"/>
        <v>26.397950920794138</v>
      </c>
      <c r="DH83" s="23">
        <f t="shared" si="80"/>
        <v>3.9395329690825136</v>
      </c>
      <c r="DI83" s="23">
        <f t="shared" si="81"/>
        <v>1.0517906715989227</v>
      </c>
      <c r="DJ83" s="23">
        <f t="shared" si="82"/>
        <v>-7.7461352236544698</v>
      </c>
      <c r="DK83" s="58">
        <f t="shared" si="83"/>
        <v>-14.991719082625821</v>
      </c>
      <c r="DL83" s="58">
        <f t="shared" si="84"/>
        <v>2.46009172638496</v>
      </c>
      <c r="DM83" s="58">
        <f t="shared" si="85"/>
        <v>-5.8713008400544995</v>
      </c>
      <c r="DN83" s="58">
        <f t="shared" si="86"/>
        <v>-15.516715760849332</v>
      </c>
    </row>
    <row r="84" spans="1:118" ht="17" x14ac:dyDescent="0.2">
      <c r="A84" s="67"/>
      <c r="B84" s="67"/>
      <c r="C84" s="56" t="s">
        <v>7</v>
      </c>
      <c r="D84" s="68">
        <v>109045.276</v>
      </c>
      <c r="E84" s="68">
        <f t="shared" si="61"/>
        <v>186.30670785680275</v>
      </c>
      <c r="F84" s="63">
        <v>69906.79833333334</v>
      </c>
      <c r="G84" s="69">
        <f t="shared" si="60"/>
        <v>149.17112663299335</v>
      </c>
      <c r="H84" s="70">
        <v>-0.35893628649339959</v>
      </c>
      <c r="I84" s="70">
        <v>5.743255324287923E-3</v>
      </c>
      <c r="J84" s="70">
        <v>-0.12363587084486709</v>
      </c>
      <c r="K84" s="70">
        <v>1.9832123930367117E-2</v>
      </c>
      <c r="L84" s="70">
        <v>-0.11428777484181296</v>
      </c>
      <c r="M84" s="70">
        <v>1.6643610177025231E-2</v>
      </c>
      <c r="N84" s="71">
        <v>-69.718453999999994</v>
      </c>
      <c r="O84" s="71">
        <v>-80.524565999999993</v>
      </c>
      <c r="P84" s="71">
        <v>-59.460053000000002</v>
      </c>
      <c r="Q84" s="71">
        <v>-68.483110999999994</v>
      </c>
      <c r="R84" s="71">
        <v>-79.497825000000006</v>
      </c>
      <c r="S84" s="71">
        <v>-57.717835999999998</v>
      </c>
      <c r="T84" s="79">
        <f t="shared" si="62"/>
        <v>10.806111999999999</v>
      </c>
      <c r="U84" s="79">
        <f t="shared" si="63"/>
        <v>10.258400999999992</v>
      </c>
      <c r="V84" s="79">
        <f t="shared" si="64"/>
        <v>11.014714000000012</v>
      </c>
      <c r="W84" s="79">
        <f t="shared" si="65"/>
        <v>10.765274999999995</v>
      </c>
      <c r="X84" s="70">
        <v>36.596032253433748</v>
      </c>
      <c r="Y84" s="70">
        <v>1.6316010414473785</v>
      </c>
      <c r="Z84" s="70">
        <v>33.183494838181666</v>
      </c>
      <c r="AA84" s="70">
        <v>1.6928473016063172</v>
      </c>
      <c r="AB84" s="70">
        <v>17.131333333333327</v>
      </c>
      <c r="AC84" s="70">
        <v>16.530297315333854</v>
      </c>
      <c r="AD84" s="37" t="s">
        <v>101</v>
      </c>
      <c r="AE84" s="64">
        <v>76019.548666666669</v>
      </c>
      <c r="AF84" s="68">
        <f t="shared" si="48"/>
        <v>155.55633668812661</v>
      </c>
      <c r="AG84" s="73">
        <v>-0.30286364699694857</v>
      </c>
      <c r="AH84" s="73">
        <v>1.866792877131465E-3</v>
      </c>
      <c r="AI84" s="73">
        <v>-0.2152404543532771</v>
      </c>
      <c r="AJ84" s="73">
        <v>1.6888359760563305E-2</v>
      </c>
      <c r="AK84" s="73">
        <v>-0.14578136323753987</v>
      </c>
      <c r="AL84" s="73">
        <v>9.023968143375102E-3</v>
      </c>
      <c r="AM84" s="71">
        <v>-128.251643</v>
      </c>
      <c r="AN84" s="71">
        <v>-139.13108099999999</v>
      </c>
      <c r="AO84" s="71">
        <v>-117.800073</v>
      </c>
      <c r="AP84" s="71">
        <v>-116.57330399999999</v>
      </c>
      <c r="AQ84" s="71">
        <v>-125.995724</v>
      </c>
      <c r="AR84" s="71">
        <v>-107.183606</v>
      </c>
      <c r="AS84" s="79">
        <f t="shared" si="49"/>
        <v>10.879437999999993</v>
      </c>
      <c r="AT84" s="79">
        <f t="shared" si="66"/>
        <v>10.451570000000004</v>
      </c>
      <c r="AU84" s="79">
        <f t="shared" si="67"/>
        <v>9.4224200000000025</v>
      </c>
      <c r="AV84" s="79">
        <f t="shared" si="50"/>
        <v>9.3896979999999957</v>
      </c>
      <c r="AW84" s="73">
        <v>41.275174618802062</v>
      </c>
      <c r="AX84" s="73">
        <v>0.20284792603375398</v>
      </c>
      <c r="AY84" s="73">
        <v>38.250726145236086</v>
      </c>
      <c r="AZ84" s="73">
        <v>0.17553501995462181</v>
      </c>
      <c r="BA84" s="73">
        <v>31.323333333333338</v>
      </c>
      <c r="BB84" s="73">
        <v>4.3564675292412289</v>
      </c>
      <c r="BC84" s="24" t="s">
        <v>101</v>
      </c>
      <c r="BD84" s="63">
        <v>64745.882333333335</v>
      </c>
      <c r="BE84" s="69">
        <f t="shared" si="51"/>
        <v>143.55923668086439</v>
      </c>
      <c r="BF84" s="70">
        <v>-0.40623940811275944</v>
      </c>
      <c r="BG84" s="70">
        <v>2.920951912061574E-3</v>
      </c>
      <c r="BH84" s="70">
        <v>-0.30184772984352376</v>
      </c>
      <c r="BI84" s="70">
        <v>1.5812194943561491E-2</v>
      </c>
      <c r="BJ84" s="70">
        <v>-0.22132133771709561</v>
      </c>
      <c r="BK84" s="70">
        <v>1.6729984212922946E-2</v>
      </c>
      <c r="BL84" s="71">
        <v>-256.40685999999999</v>
      </c>
      <c r="BM84" s="71">
        <v>-281.04078299999998</v>
      </c>
      <c r="BN84" s="71">
        <v>-233.22699600000001</v>
      </c>
      <c r="BO84" s="71">
        <v>-239.39065500000001</v>
      </c>
      <c r="BP84" s="71">
        <v>-264.89315299999998</v>
      </c>
      <c r="BQ84" s="71">
        <v>-215.57507699999999</v>
      </c>
      <c r="BR84" s="79">
        <f t="shared" si="52"/>
        <v>24.633922999999982</v>
      </c>
      <c r="BS84" s="79">
        <f t="shared" si="68"/>
        <v>23.179863999999981</v>
      </c>
      <c r="BT84" s="79">
        <f t="shared" si="69"/>
        <v>25.502497999999974</v>
      </c>
      <c r="BU84" s="79">
        <f t="shared" si="53"/>
        <v>23.815578000000016</v>
      </c>
      <c r="BV84" s="70">
        <v>40.94208063417188</v>
      </c>
      <c r="BW84" s="70">
        <v>0.61489268775212402</v>
      </c>
      <c r="BX84" s="70">
        <v>37.877961885349599</v>
      </c>
      <c r="BY84" s="70">
        <v>0.60180737616437052</v>
      </c>
      <c r="BZ84" s="70">
        <v>33.466999999999992</v>
      </c>
      <c r="CA84" s="70">
        <v>3.6117607894211572</v>
      </c>
      <c r="CB84" s="37" t="s">
        <v>101</v>
      </c>
      <c r="CC84" s="64">
        <v>45638.334666666662</v>
      </c>
      <c r="CD84" s="68">
        <f t="shared" si="54"/>
        <v>120.52855725248027</v>
      </c>
      <c r="CE84" s="73">
        <v>-0.58146985402088658</v>
      </c>
      <c r="CF84" s="73">
        <v>1.1952813618748854E-3</v>
      </c>
      <c r="CG84" s="73">
        <v>-0.2546543660832114</v>
      </c>
      <c r="CH84" s="73">
        <v>1.7861350371405835E-2</v>
      </c>
      <c r="CI84" s="73">
        <v>-0.15515602371377199</v>
      </c>
      <c r="CJ84" s="73">
        <v>1.0692037284388275E-2</v>
      </c>
      <c r="CK84" s="71">
        <v>-157.67170400000001</v>
      </c>
      <c r="CL84" s="71">
        <v>-171.530686</v>
      </c>
      <c r="CM84" s="71">
        <v>-144.40631500000001</v>
      </c>
      <c r="CN84" s="71">
        <v>-139.89596800000001</v>
      </c>
      <c r="CO84" s="71">
        <v>-152.39685</v>
      </c>
      <c r="CP84" s="71">
        <v>-127.94794899999999</v>
      </c>
      <c r="CQ84" s="79">
        <f t="shared" si="70"/>
        <v>13.858981999999997</v>
      </c>
      <c r="CR84" s="79">
        <f t="shared" si="71"/>
        <v>13.265388999999999</v>
      </c>
      <c r="CS84" s="79">
        <f t="shared" si="72"/>
        <v>12.50088199999999</v>
      </c>
      <c r="CT84" s="79">
        <f t="shared" si="73"/>
        <v>11.948019000000016</v>
      </c>
      <c r="CU84" s="73">
        <v>44.686310925767884</v>
      </c>
      <c r="CV84" s="73">
        <v>0.50793726817028562</v>
      </c>
      <c r="CW84" s="73">
        <v>42.196789698249859</v>
      </c>
      <c r="CX84" s="73">
        <v>0.55541357789669155</v>
      </c>
      <c r="CY84" s="73">
        <v>4.645333333333336</v>
      </c>
      <c r="CZ84" s="73">
        <v>0.80969274007695491</v>
      </c>
      <c r="DA84" s="24" t="s">
        <v>101</v>
      </c>
      <c r="DB84" s="23">
        <f t="shared" si="74"/>
        <v>-83.956521755344738</v>
      </c>
      <c r="DC84" s="23">
        <f t="shared" si="75"/>
        <v>-99.924814998276474</v>
      </c>
      <c r="DD84" s="23">
        <f t="shared" si="76"/>
        <v>38.507220906648129</v>
      </c>
      <c r="DE84" s="58">
        <f t="shared" si="77"/>
        <v>-70.221974874943996</v>
      </c>
      <c r="DF84" s="58">
        <f t="shared" si="78"/>
        <v>-105.35632669380293</v>
      </c>
      <c r="DG84" s="58">
        <f t="shared" si="79"/>
        <v>41.561641994755391</v>
      </c>
      <c r="DH84" s="23">
        <f t="shared" si="80"/>
        <v>4.679142365368314</v>
      </c>
      <c r="DI84" s="23">
        <f t="shared" si="81"/>
        <v>-0.33309398463018169</v>
      </c>
      <c r="DJ84" s="23">
        <f t="shared" si="82"/>
        <v>3.7442302915960042</v>
      </c>
      <c r="DK84" s="58">
        <f t="shared" si="83"/>
        <v>-19.932498218127598</v>
      </c>
      <c r="DL84" s="58">
        <f t="shared" si="84"/>
        <v>4.2804597640687048</v>
      </c>
      <c r="DM84" s="58">
        <f t="shared" si="85"/>
        <v>-7.7123827049971529</v>
      </c>
      <c r="DN84" s="58">
        <f t="shared" si="86"/>
        <v>-16.042631572067961</v>
      </c>
    </row>
    <row r="85" spans="1:118" ht="17" x14ac:dyDescent="0.2">
      <c r="A85" s="67"/>
      <c r="B85" s="67"/>
      <c r="C85" s="56" t="s">
        <v>120</v>
      </c>
      <c r="D85" s="68">
        <v>108162.88299999999</v>
      </c>
      <c r="E85" s="68">
        <f t="shared" si="61"/>
        <v>185.5513809623649</v>
      </c>
      <c r="F85" s="63">
        <v>76928.816999999995</v>
      </c>
      <c r="G85" s="69">
        <f t="shared" si="60"/>
        <v>156.48387451595025</v>
      </c>
      <c r="H85" s="70">
        <v>-0.28874460995992962</v>
      </c>
      <c r="I85" s="70">
        <v>3.8121793328287248E-3</v>
      </c>
      <c r="J85" s="70">
        <v>-0.23940872970902574</v>
      </c>
      <c r="K85" s="70">
        <v>2.218255165798427E-2</v>
      </c>
      <c r="L85" s="70">
        <v>-0.16888330509670135</v>
      </c>
      <c r="M85" s="70">
        <v>1.8364056248134933E-2</v>
      </c>
      <c r="N85" s="71">
        <v>-158.73806400000001</v>
      </c>
      <c r="O85" s="71">
        <v>-179.96817899999999</v>
      </c>
      <c r="P85" s="71">
        <v>-139.86102399999999</v>
      </c>
      <c r="Q85" s="71">
        <v>-146.022322</v>
      </c>
      <c r="R85" s="71">
        <v>-167.448531</v>
      </c>
      <c r="S85" s="71">
        <v>-127.05670000000001</v>
      </c>
      <c r="T85" s="79">
        <f t="shared" si="62"/>
        <v>21.230114999999984</v>
      </c>
      <c r="U85" s="79">
        <f t="shared" si="63"/>
        <v>18.877040000000022</v>
      </c>
      <c r="V85" s="79">
        <f t="shared" si="64"/>
        <v>21.426209</v>
      </c>
      <c r="W85" s="79">
        <f t="shared" si="65"/>
        <v>18.965621999999996</v>
      </c>
      <c r="X85" s="70">
        <v>22.457122345455073</v>
      </c>
      <c r="Y85" s="70">
        <v>0.9140836624162112</v>
      </c>
      <c r="Z85" s="70">
        <v>20.938344210299523</v>
      </c>
      <c r="AA85" s="70">
        <v>0.94113580131919561</v>
      </c>
      <c r="AB85" s="70">
        <v>8.5876666666666708</v>
      </c>
      <c r="AC85" s="70">
        <v>8.473431673963816</v>
      </c>
      <c r="AD85" s="37" t="s">
        <v>101</v>
      </c>
      <c r="AE85" s="64">
        <v>81704.803333333344</v>
      </c>
      <c r="AF85" s="68">
        <f t="shared" si="48"/>
        <v>161.26824439331614</v>
      </c>
      <c r="AG85" s="73">
        <v>-0.24457272309776287</v>
      </c>
      <c r="AH85" s="73">
        <v>6.3347624600984705E-3</v>
      </c>
      <c r="AI85" s="73">
        <v>-0.24688339164216486</v>
      </c>
      <c r="AJ85" s="73">
        <v>4.2416176585125823E-2</v>
      </c>
      <c r="AK85" s="73">
        <v>-0.23206343420109399</v>
      </c>
      <c r="AL85" s="73">
        <v>2.6338402146287802E-2</v>
      </c>
      <c r="AM85" s="71">
        <v>-222.856618</v>
      </c>
      <c r="AN85" s="71">
        <v>-270.37996199999998</v>
      </c>
      <c r="AO85" s="71">
        <v>-183.396345</v>
      </c>
      <c r="AP85" s="71">
        <v>-219.64353800000001</v>
      </c>
      <c r="AQ85" s="71">
        <v>-265.53949</v>
      </c>
      <c r="AR85" s="71">
        <v>-182.419386</v>
      </c>
      <c r="AS85" s="79">
        <f t="shared" si="49"/>
        <v>47.52334399999998</v>
      </c>
      <c r="AT85" s="79">
        <f t="shared" si="66"/>
        <v>39.460273000000001</v>
      </c>
      <c r="AU85" s="79">
        <f t="shared" si="67"/>
        <v>45.895951999999994</v>
      </c>
      <c r="AV85" s="79">
        <f t="shared" si="50"/>
        <v>37.224152000000004</v>
      </c>
      <c r="AW85" s="73">
        <v>25.510480665748457</v>
      </c>
      <c r="AX85" s="73">
        <v>0.19056705830475365</v>
      </c>
      <c r="AY85" s="73">
        <v>24.254670984684704</v>
      </c>
      <c r="AZ85" s="73">
        <v>0.1773855604028447</v>
      </c>
      <c r="BA85" s="73">
        <v>44.31066666666667</v>
      </c>
      <c r="BB85" s="73">
        <v>2.6760254732220559</v>
      </c>
      <c r="BC85" s="24" t="s">
        <v>101</v>
      </c>
      <c r="BD85" s="63">
        <v>68282.059333333338</v>
      </c>
      <c r="BE85" s="69">
        <f t="shared" si="51"/>
        <v>147.42745515943827</v>
      </c>
      <c r="BF85" s="70">
        <v>-0.36865854778460089</v>
      </c>
      <c r="BG85" s="70">
        <v>8.0213478554836959E-3</v>
      </c>
      <c r="BH85" s="70">
        <v>-0.24900241521001867</v>
      </c>
      <c r="BI85" s="70">
        <v>1.1477885791927296E-2</v>
      </c>
      <c r="BJ85" s="70">
        <v>-0.36820191405705494</v>
      </c>
      <c r="BK85" s="70">
        <v>3.7527815352796207E-3</v>
      </c>
      <c r="BL85" s="71">
        <v>-449.833575</v>
      </c>
      <c r="BM85" s="71">
        <v>-466.90384399999999</v>
      </c>
      <c r="BN85" s="71">
        <v>-432.51274699999999</v>
      </c>
      <c r="BO85" s="71">
        <v>-482.82765499999999</v>
      </c>
      <c r="BP85" s="71">
        <v>-498.64478800000001</v>
      </c>
      <c r="BQ85" s="71">
        <v>-467.13475299999999</v>
      </c>
      <c r="BR85" s="79">
        <f t="shared" si="52"/>
        <v>17.070268999999996</v>
      </c>
      <c r="BS85" s="79">
        <f t="shared" si="68"/>
        <v>17.320828000000006</v>
      </c>
      <c r="BT85" s="79">
        <f t="shared" si="69"/>
        <v>15.817133000000013</v>
      </c>
      <c r="BU85" s="79">
        <f t="shared" si="53"/>
        <v>15.692902000000004</v>
      </c>
      <c r="BV85" s="70">
        <v>24.000761719760387</v>
      </c>
      <c r="BW85" s="70">
        <v>0.708488042895704</v>
      </c>
      <c r="BX85" s="70">
        <v>22.422848003765356</v>
      </c>
      <c r="BY85" s="70">
        <v>0.74549889339567166</v>
      </c>
      <c r="BZ85" s="70">
        <v>50.268999999999998</v>
      </c>
      <c r="CA85" s="70">
        <v>2.0797208947356349</v>
      </c>
      <c r="CB85" s="37" t="s">
        <v>100</v>
      </c>
      <c r="CC85" s="64">
        <v>52273.133333333331</v>
      </c>
      <c r="CD85" s="68">
        <f t="shared" si="54"/>
        <v>128.99246149214864</v>
      </c>
      <c r="CE85" s="73">
        <v>-0.51667909196616324</v>
      </c>
      <c r="CF85" s="73">
        <v>7.1569130659252227E-3</v>
      </c>
      <c r="CG85" s="73">
        <v>-0.33174765798400735</v>
      </c>
      <c r="CH85" s="73">
        <v>1.134325318792645E-2</v>
      </c>
      <c r="CI85" s="73">
        <v>-0.19400947568703852</v>
      </c>
      <c r="CJ85" s="73">
        <v>1.4143254786168733E-2</v>
      </c>
      <c r="CK85" s="71">
        <v>-250.07772700000001</v>
      </c>
      <c r="CL85" s="71">
        <v>-269.75209100000001</v>
      </c>
      <c r="CM85" s="71">
        <v>-231.92701099999999</v>
      </c>
      <c r="CN85" s="71">
        <v>-222.05199200000001</v>
      </c>
      <c r="CO85" s="71">
        <v>-242.517458</v>
      </c>
      <c r="CP85" s="71">
        <v>-203.21328700000001</v>
      </c>
      <c r="CQ85" s="79">
        <f t="shared" si="70"/>
        <v>19.674363999999997</v>
      </c>
      <c r="CR85" s="79">
        <f t="shared" si="71"/>
        <v>18.150716000000017</v>
      </c>
      <c r="CS85" s="79">
        <f t="shared" si="72"/>
        <v>20.465465999999992</v>
      </c>
      <c r="CT85" s="79">
        <f t="shared" si="73"/>
        <v>18.838705000000004</v>
      </c>
      <c r="CU85" s="73">
        <v>14.265699306488875</v>
      </c>
      <c r="CV85" s="73">
        <v>0.53027723434383978</v>
      </c>
      <c r="CW85" s="73">
        <v>14.788486299130797</v>
      </c>
      <c r="CX85" s="73">
        <v>0.6019264661333048</v>
      </c>
      <c r="CY85" s="73">
        <v>48.291666666666664</v>
      </c>
      <c r="CZ85" s="73">
        <v>1.3231788742771524</v>
      </c>
      <c r="DA85" s="24" t="s">
        <v>100</v>
      </c>
      <c r="DB85" s="23">
        <f t="shared" si="74"/>
        <v>-40.392677335412117</v>
      </c>
      <c r="DC85" s="23">
        <f t="shared" si="75"/>
        <v>-101.84887441843887</v>
      </c>
      <c r="DD85" s="23">
        <f t="shared" si="76"/>
        <v>44.406611489593679</v>
      </c>
      <c r="DE85" s="58">
        <f t="shared" si="77"/>
        <v>-50.417782015546905</v>
      </c>
      <c r="DF85" s="58">
        <f t="shared" si="78"/>
        <v>-119.82329159166977</v>
      </c>
      <c r="DG85" s="58">
        <f t="shared" si="79"/>
        <v>54.010092483207082</v>
      </c>
      <c r="DH85" s="23">
        <f t="shared" si="80"/>
        <v>3.0533583202933841</v>
      </c>
      <c r="DI85" s="23">
        <f t="shared" si="81"/>
        <v>-1.5097189459880695</v>
      </c>
      <c r="DJ85" s="23">
        <f t="shared" si="82"/>
        <v>-9.7350624132715122</v>
      </c>
      <c r="DK85" s="58">
        <f t="shared" si="83"/>
        <v>-15.665475673452612</v>
      </c>
      <c r="DL85" s="58">
        <f t="shared" si="84"/>
        <v>3.0574203841548053</v>
      </c>
      <c r="DM85" s="58">
        <f t="shared" si="85"/>
        <v>-8.5824641335597693</v>
      </c>
      <c r="DN85" s="58">
        <f t="shared" si="86"/>
        <v>-12.504450848285181</v>
      </c>
    </row>
    <row r="86" spans="1:118" ht="17" x14ac:dyDescent="0.2">
      <c r="A86" s="67"/>
      <c r="B86" s="67"/>
      <c r="C86" s="56" t="s">
        <v>122</v>
      </c>
      <c r="D86" s="68">
        <v>112216.00366666667</v>
      </c>
      <c r="E86" s="68">
        <f t="shared" si="61"/>
        <v>188.99593475822834</v>
      </c>
      <c r="F86" s="63">
        <v>75976.532666666666</v>
      </c>
      <c r="G86" s="69">
        <f t="shared" si="60"/>
        <v>155.51231933761943</v>
      </c>
      <c r="H86" s="70">
        <v>-0.32293268621636778</v>
      </c>
      <c r="I86" s="70">
        <v>3.7051981572589709E-3</v>
      </c>
      <c r="J86" s="70">
        <v>-0.13904123069977645</v>
      </c>
      <c r="K86" s="70">
        <v>1.0922934385711489E-2</v>
      </c>
      <c r="L86" s="70">
        <v>-5.1529558585106196E-2</v>
      </c>
      <c r="M86" s="70">
        <v>1.1640478348439964E-2</v>
      </c>
      <c r="N86" s="71">
        <v>-50.043154999999999</v>
      </c>
      <c r="O86" s="71">
        <v>-55.539700000000003</v>
      </c>
      <c r="P86" s="71">
        <v>-44.608711</v>
      </c>
      <c r="Q86" s="71">
        <v>-37.737245999999999</v>
      </c>
      <c r="R86" s="71">
        <v>-43.847481999999999</v>
      </c>
      <c r="S86" s="71">
        <v>-31.989412999999999</v>
      </c>
      <c r="T86" s="79">
        <f t="shared" si="62"/>
        <v>5.4965450000000047</v>
      </c>
      <c r="U86" s="79">
        <f t="shared" si="63"/>
        <v>5.4344439999999992</v>
      </c>
      <c r="V86" s="79">
        <f t="shared" si="64"/>
        <v>6.1102360000000004</v>
      </c>
      <c r="W86" s="79">
        <f t="shared" si="65"/>
        <v>5.747833</v>
      </c>
      <c r="X86" s="70">
        <v>66.473273975308544</v>
      </c>
      <c r="Y86" s="70">
        <v>0.10847582841872164</v>
      </c>
      <c r="Z86" s="70">
        <v>69.755824470926484</v>
      </c>
      <c r="AA86" s="70">
        <v>0.1379060257494184</v>
      </c>
      <c r="AB86" s="70">
        <v>6.1876666666666678</v>
      </c>
      <c r="AC86" s="70">
        <v>6.7557735555103848</v>
      </c>
      <c r="AD86" s="37" t="s">
        <v>101</v>
      </c>
      <c r="AE86" s="64">
        <v>79823.356333333344</v>
      </c>
      <c r="AF86" s="68">
        <f t="shared" si="48"/>
        <v>159.40063823357642</v>
      </c>
      <c r="AG86" s="73">
        <v>-0.28865232353146336</v>
      </c>
      <c r="AH86" s="73">
        <v>3.118355748550526E-3</v>
      </c>
      <c r="AI86" s="73">
        <v>-0.19281775044406549</v>
      </c>
      <c r="AJ86" s="73">
        <v>7.2667929670102386E-3</v>
      </c>
      <c r="AK86" s="73">
        <v>-5.583646150589059E-2</v>
      </c>
      <c r="AL86" s="73">
        <v>8.2909491190028359E-3</v>
      </c>
      <c r="AM86" s="71">
        <v>-70.469605000000001</v>
      </c>
      <c r="AN86" s="71">
        <v>-75.047540999999995</v>
      </c>
      <c r="AO86" s="71">
        <v>-66.269777000000005</v>
      </c>
      <c r="AP86" s="71">
        <v>-50.556089</v>
      </c>
      <c r="AQ86" s="71">
        <v>-55.440482000000003</v>
      </c>
      <c r="AR86" s="71">
        <v>-45.920641000000003</v>
      </c>
      <c r="AS86" s="79">
        <f t="shared" si="49"/>
        <v>4.577935999999994</v>
      </c>
      <c r="AT86" s="79">
        <f t="shared" si="66"/>
        <v>4.1998279999999966</v>
      </c>
      <c r="AU86" s="79">
        <f t="shared" si="67"/>
        <v>4.8843930000000029</v>
      </c>
      <c r="AV86" s="79">
        <f t="shared" si="50"/>
        <v>4.6354479999999967</v>
      </c>
      <c r="AW86" s="73">
        <v>59.871909876165141</v>
      </c>
      <c r="AX86" s="73">
        <v>0.1142242117033295</v>
      </c>
      <c r="AY86" s="73">
        <v>61.875210226096954</v>
      </c>
      <c r="AZ86" s="73">
        <v>0.12553969276412288</v>
      </c>
      <c r="BA86" s="73">
        <v>30.340333333333334</v>
      </c>
      <c r="BB86" s="73">
        <v>0.78064161644979146</v>
      </c>
      <c r="BC86" s="24" t="s">
        <v>101</v>
      </c>
      <c r="BD86" s="63">
        <v>66224.944666666663</v>
      </c>
      <c r="BE86" s="69">
        <f t="shared" si="51"/>
        <v>145.18971933086206</v>
      </c>
      <c r="BF86" s="70">
        <v>-0.40983331642042353</v>
      </c>
      <c r="BG86" s="70">
        <v>3.3285115771225322E-3</v>
      </c>
      <c r="BH86" s="70">
        <v>-0.23847061338278483</v>
      </c>
      <c r="BI86" s="70">
        <v>7.9988878299501655E-3</v>
      </c>
      <c r="BJ86" s="70">
        <v>-0.1316836953400797</v>
      </c>
      <c r="BK86" s="70">
        <v>1.5506919663236522E-2</v>
      </c>
      <c r="BL86" s="71">
        <v>-131.06729899999999</v>
      </c>
      <c r="BM86" s="71">
        <v>-142.84453600000001</v>
      </c>
      <c r="BN86" s="71">
        <v>-120.656479</v>
      </c>
      <c r="BO86" s="71">
        <v>-112.91135199999999</v>
      </c>
      <c r="BP86" s="71">
        <v>-126.48398299999999</v>
      </c>
      <c r="BQ86" s="71">
        <v>-101.021079</v>
      </c>
      <c r="BR86" s="79">
        <f t="shared" si="52"/>
        <v>11.777237000000014</v>
      </c>
      <c r="BS86" s="79">
        <f t="shared" si="68"/>
        <v>10.410819999999987</v>
      </c>
      <c r="BT86" s="79">
        <f t="shared" si="69"/>
        <v>13.572631000000001</v>
      </c>
      <c r="BU86" s="79">
        <f t="shared" si="53"/>
        <v>11.890272999999993</v>
      </c>
      <c r="BV86" s="70">
        <v>58.011491685391348</v>
      </c>
      <c r="BW86" s="70">
        <v>0.2069303111136134</v>
      </c>
      <c r="BX86" s="70">
        <v>60.178444195825641</v>
      </c>
      <c r="BY86" s="70">
        <v>0.2053929279409423</v>
      </c>
      <c r="BZ86" s="70">
        <v>5.2796666666666665</v>
      </c>
      <c r="CA86" s="70">
        <v>4.9515825079799818</v>
      </c>
      <c r="CB86" s="37" t="s">
        <v>101</v>
      </c>
      <c r="CC86" s="64">
        <v>52644.663</v>
      </c>
      <c r="CD86" s="68">
        <f t="shared" si="54"/>
        <v>129.4500547999653</v>
      </c>
      <c r="CE86" s="73">
        <v>-0.53085877047124475</v>
      </c>
      <c r="CF86" s="73">
        <v>1.4860241702087959E-3</v>
      </c>
      <c r="CG86" s="73">
        <v>-0.19997212867513292</v>
      </c>
      <c r="CH86" s="73">
        <v>5.3678114338564066E-3</v>
      </c>
      <c r="CI86" s="73">
        <v>-2.9492289911043097E-2</v>
      </c>
      <c r="CJ86" s="73">
        <v>1.7252718236871412E-2</v>
      </c>
      <c r="CK86" s="71">
        <v>-62.891922999999998</v>
      </c>
      <c r="CL86" s="71">
        <v>-69.495459999999994</v>
      </c>
      <c r="CM86" s="71">
        <v>-56.469768000000002</v>
      </c>
      <c r="CN86" s="71">
        <v>-38.925032999999999</v>
      </c>
      <c r="CO86" s="71">
        <v>-47.095190000000002</v>
      </c>
      <c r="CP86" s="71">
        <v>-30.929940999999999</v>
      </c>
      <c r="CQ86" s="79">
        <f t="shared" si="70"/>
        <v>6.6035369999999958</v>
      </c>
      <c r="CR86" s="79">
        <f t="shared" si="71"/>
        <v>6.4221549999999965</v>
      </c>
      <c r="CS86" s="79">
        <f t="shared" si="72"/>
        <v>8.1701570000000032</v>
      </c>
      <c r="CT86" s="79">
        <f t="shared" si="73"/>
        <v>7.9950919999999996</v>
      </c>
      <c r="CU86" s="73">
        <v>52.185879595794269</v>
      </c>
      <c r="CV86" s="73">
        <v>0.12711302016982057</v>
      </c>
      <c r="CW86" s="73">
        <v>54.021612029904382</v>
      </c>
      <c r="CX86" s="73">
        <v>9.3600404551088603E-2</v>
      </c>
      <c r="CY86" s="73">
        <v>0.86266666666666703</v>
      </c>
      <c r="CZ86" s="73">
        <v>0.61559266835573567</v>
      </c>
      <c r="DA86" s="24" t="s">
        <v>101</v>
      </c>
      <c r="DB86" s="23">
        <f t="shared" si="74"/>
        <v>-40.817670268791012</v>
      </c>
      <c r="DC86" s="23">
        <f t="shared" si="75"/>
        <v>-85.991249702619996</v>
      </c>
      <c r="DD86" s="23">
        <f t="shared" si="76"/>
        <v>52.015549660483963</v>
      </c>
      <c r="DE86" s="58">
        <f t="shared" si="77"/>
        <v>-33.968676463565998</v>
      </c>
      <c r="DF86" s="58">
        <f t="shared" si="78"/>
        <v>-123.33877923191407</v>
      </c>
      <c r="DG86" s="58">
        <f t="shared" si="79"/>
        <v>65.526023459536646</v>
      </c>
      <c r="DH86" s="23">
        <f t="shared" si="80"/>
        <v>-6.6013640991434031</v>
      </c>
      <c r="DI86" s="23">
        <f t="shared" si="81"/>
        <v>-1.8604181907737924</v>
      </c>
      <c r="DJ86" s="23">
        <f t="shared" si="82"/>
        <v>-5.8256120895970795</v>
      </c>
      <c r="DK86" s="58">
        <f t="shared" si="83"/>
        <v>-17.716579704977562</v>
      </c>
      <c r="DL86" s="58">
        <f t="shared" si="84"/>
        <v>2.5003285350759836</v>
      </c>
      <c r="DM86" s="58">
        <f t="shared" si="85"/>
        <v>-8.9152208298504423</v>
      </c>
      <c r="DN86" s="58">
        <f t="shared" si="86"/>
        <v>-10.840756909949532</v>
      </c>
    </row>
    <row r="87" spans="1:118" ht="17" x14ac:dyDescent="0.2">
      <c r="A87" s="67"/>
      <c r="B87" s="67"/>
      <c r="C87" s="56" t="s">
        <v>123</v>
      </c>
      <c r="D87" s="68">
        <v>112216.00366666667</v>
      </c>
      <c r="E87" s="68">
        <f t="shared" si="61"/>
        <v>188.99593475822834</v>
      </c>
      <c r="F87" s="63">
        <v>75976.532666666666</v>
      </c>
      <c r="G87" s="69">
        <f t="shared" si="60"/>
        <v>155.51231933761943</v>
      </c>
      <c r="H87" s="70">
        <v>-0.32293268621636778</v>
      </c>
      <c r="I87" s="70">
        <v>3.7051981572589709E-3</v>
      </c>
      <c r="J87" s="70">
        <v>-0.14724069909024315</v>
      </c>
      <c r="K87" s="70">
        <v>3.2763704292832235E-2</v>
      </c>
      <c r="L87" s="70">
        <v>-0.13035680084952631</v>
      </c>
      <c r="M87" s="70">
        <v>3.8353536578422519E-2</v>
      </c>
      <c r="N87" s="71">
        <v>-86.971560999999994</v>
      </c>
      <c r="O87" s="71">
        <v>-114.207367</v>
      </c>
      <c r="P87" s="71">
        <v>-64.749077</v>
      </c>
      <c r="Q87" s="71">
        <v>-84.252212999999998</v>
      </c>
      <c r="R87" s="71">
        <v>-115.471783</v>
      </c>
      <c r="S87" s="71">
        <v>-59.497517999999999</v>
      </c>
      <c r="T87" s="79">
        <f t="shared" si="62"/>
        <v>27.235806000000011</v>
      </c>
      <c r="U87" s="79">
        <f t="shared" si="63"/>
        <v>22.222483999999994</v>
      </c>
      <c r="V87" s="79">
        <f t="shared" si="64"/>
        <v>31.219570000000004</v>
      </c>
      <c r="W87" s="79">
        <f t="shared" si="65"/>
        <v>24.754694999999998</v>
      </c>
      <c r="X87" s="70">
        <v>60.295348240685257</v>
      </c>
      <c r="Y87" s="70">
        <v>0.258514606431615</v>
      </c>
      <c r="Z87" s="70">
        <v>59.048955109073091</v>
      </c>
      <c r="AA87" s="70">
        <v>0.21911136439890461</v>
      </c>
      <c r="AB87" s="70">
        <v>40.800000000000004</v>
      </c>
      <c r="AC87" s="70">
        <v>4.2638436885045374</v>
      </c>
      <c r="AD87" s="37" t="s">
        <v>101</v>
      </c>
      <c r="AE87" s="64">
        <v>79823.356333333344</v>
      </c>
      <c r="AF87" s="68">
        <f t="shared" si="48"/>
        <v>159.40063823357642</v>
      </c>
      <c r="AG87" s="73">
        <v>-0.28865232353146336</v>
      </c>
      <c r="AH87" s="73">
        <v>3.118355748550526E-3</v>
      </c>
      <c r="AI87" s="73">
        <v>-0.19609957766245856</v>
      </c>
      <c r="AJ87" s="73">
        <v>8.4576641117029873E-3</v>
      </c>
      <c r="AK87" s="73">
        <v>-8.4548449037285353E-2</v>
      </c>
      <c r="AL87" s="73">
        <v>3.0217268469939639E-3</v>
      </c>
      <c r="AM87" s="71">
        <v>-84.565292999999997</v>
      </c>
      <c r="AN87" s="71">
        <v>-88.294559000000007</v>
      </c>
      <c r="AO87" s="71">
        <v>-80.932181</v>
      </c>
      <c r="AP87" s="71">
        <v>-67.518016000000003</v>
      </c>
      <c r="AQ87" s="71">
        <v>-70.237952000000007</v>
      </c>
      <c r="AR87" s="71">
        <v>-64.901099000000002</v>
      </c>
      <c r="AS87" s="79">
        <f t="shared" si="49"/>
        <v>3.7292660000000097</v>
      </c>
      <c r="AT87" s="79">
        <f t="shared" si="66"/>
        <v>3.633111999999997</v>
      </c>
      <c r="AU87" s="79">
        <f t="shared" si="67"/>
        <v>2.7199360000000041</v>
      </c>
      <c r="AV87" s="79">
        <f t="shared" si="50"/>
        <v>2.6169170000000008</v>
      </c>
      <c r="AW87" s="73">
        <v>61.593173061638289</v>
      </c>
      <c r="AX87" s="73">
        <v>0.20937716831618622</v>
      </c>
      <c r="AY87" s="73">
        <v>61.408918310921614</v>
      </c>
      <c r="AZ87" s="73">
        <v>0.17002742084339831</v>
      </c>
      <c r="BA87" s="73">
        <v>12.381333333333332</v>
      </c>
      <c r="BB87" s="73">
        <v>1.6533337029569448</v>
      </c>
      <c r="BC87" s="24" t="s">
        <v>101</v>
      </c>
      <c r="BD87" s="63">
        <v>66224.944666666663</v>
      </c>
      <c r="BE87" s="69">
        <f t="shared" si="51"/>
        <v>145.18971933086206</v>
      </c>
      <c r="BF87" s="70">
        <v>-0.40983331642042353</v>
      </c>
      <c r="BG87" s="70">
        <v>3.3285115771225322E-3</v>
      </c>
      <c r="BH87" s="70">
        <v>-0.19220143487734873</v>
      </c>
      <c r="BI87" s="70">
        <v>8.8480444731834917E-3</v>
      </c>
      <c r="BJ87" s="70">
        <v>-0.27591873938549832</v>
      </c>
      <c r="BK87" s="70">
        <v>4.6703734888554208E-3</v>
      </c>
      <c r="BL87" s="71">
        <v>-232.47601599999999</v>
      </c>
      <c r="BM87" s="71">
        <v>-241.47544300000001</v>
      </c>
      <c r="BN87" s="71">
        <v>-223.363122</v>
      </c>
      <c r="BO87" s="71">
        <v>-250.58047400000001</v>
      </c>
      <c r="BP87" s="71">
        <v>-259.25349</v>
      </c>
      <c r="BQ87" s="71">
        <v>-241.97004699999999</v>
      </c>
      <c r="BR87" s="79">
        <f t="shared" si="52"/>
        <v>8.9994270000000256</v>
      </c>
      <c r="BS87" s="79">
        <f t="shared" si="68"/>
        <v>9.112893999999983</v>
      </c>
      <c r="BT87" s="79">
        <f t="shared" si="69"/>
        <v>8.6730159999999898</v>
      </c>
      <c r="BU87" s="79">
        <f t="shared" si="53"/>
        <v>8.6104270000000156</v>
      </c>
      <c r="BV87" s="70">
        <v>59.321299195153443</v>
      </c>
      <c r="BW87" s="70">
        <v>0.1632473541268073</v>
      </c>
      <c r="BX87" s="70">
        <v>58.56722322536217</v>
      </c>
      <c r="BY87" s="70">
        <v>0.126095225522462</v>
      </c>
      <c r="BZ87" s="70">
        <v>59.149000000000001</v>
      </c>
      <c r="CA87" s="70">
        <v>6.1149082576928286</v>
      </c>
      <c r="CB87" s="37" t="s">
        <v>100</v>
      </c>
      <c r="CC87" s="64">
        <v>52644.663</v>
      </c>
      <c r="CD87" s="68">
        <f t="shared" si="54"/>
        <v>129.4500547999653</v>
      </c>
      <c r="CE87" s="73">
        <v>-0.53085877047124475</v>
      </c>
      <c r="CF87" s="73">
        <v>1.4860241702087959E-3</v>
      </c>
      <c r="CG87" s="73">
        <v>-0.15515883542697373</v>
      </c>
      <c r="CH87" s="73">
        <v>1.1614060934532424E-2</v>
      </c>
      <c r="CI87" s="73">
        <v>-0.23069192503340297</v>
      </c>
      <c r="CJ87" s="73">
        <v>1.3925217729168597E-2</v>
      </c>
      <c r="CK87" s="71">
        <v>-159.51478700000001</v>
      </c>
      <c r="CL87" s="71">
        <v>-173.91126800000001</v>
      </c>
      <c r="CM87" s="71">
        <v>-145.804461</v>
      </c>
      <c r="CN87" s="71">
        <v>-174.022288</v>
      </c>
      <c r="CO87" s="71">
        <v>-190.53820400000001</v>
      </c>
      <c r="CP87" s="71">
        <v>-158.62124800000001</v>
      </c>
      <c r="CQ87" s="79">
        <f t="shared" si="70"/>
        <v>14.396480999999994</v>
      </c>
      <c r="CR87" s="79">
        <f t="shared" si="71"/>
        <v>13.710326000000009</v>
      </c>
      <c r="CS87" s="79">
        <f t="shared" si="72"/>
        <v>16.515916000000004</v>
      </c>
      <c r="CT87" s="79">
        <f t="shared" si="73"/>
        <v>15.401039999999995</v>
      </c>
      <c r="CU87" s="73">
        <v>56.114358176363659</v>
      </c>
      <c r="CV87" s="73">
        <v>0.61240932566099138</v>
      </c>
      <c r="CW87" s="73">
        <v>55.300665875571362</v>
      </c>
      <c r="CX87" s="73">
        <v>0.77090503800841725</v>
      </c>
      <c r="CY87" s="73">
        <v>61.812666666666665</v>
      </c>
      <c r="CZ87" s="73">
        <v>0.98780480527953596</v>
      </c>
      <c r="DA87" s="24" t="s">
        <v>100</v>
      </c>
      <c r="DB87" s="23">
        <f t="shared" si="74"/>
        <v>2.7667296899500258</v>
      </c>
      <c r="DC87" s="23">
        <f t="shared" si="75"/>
        <v>-174.90712531440056</v>
      </c>
      <c r="DD87" s="23">
        <f t="shared" si="76"/>
        <v>31.384411284818292</v>
      </c>
      <c r="DE87" s="58">
        <f t="shared" si="77"/>
        <v>19.862026650860784</v>
      </c>
      <c r="DF87" s="58">
        <f t="shared" si="78"/>
        <v>-271.13127553984998</v>
      </c>
      <c r="DG87" s="58">
        <f t="shared" si="79"/>
        <v>30.552335055444107</v>
      </c>
      <c r="DH87" s="23">
        <f t="shared" si="80"/>
        <v>1.2978248209530321</v>
      </c>
      <c r="DI87" s="23">
        <f t="shared" si="81"/>
        <v>-2.2718738664848459</v>
      </c>
      <c r="DJ87" s="23">
        <f t="shared" si="82"/>
        <v>-3.2069410187897844</v>
      </c>
      <c r="DK87" s="58">
        <f t="shared" si="83"/>
        <v>-17.716579704977562</v>
      </c>
      <c r="DL87" s="58">
        <f t="shared" si="84"/>
        <v>2.5003285350759836</v>
      </c>
      <c r="DM87" s="58">
        <f t="shared" si="85"/>
        <v>-8.9152208298504423</v>
      </c>
      <c r="DN87" s="58">
        <f t="shared" si="86"/>
        <v>-10.840756909949532</v>
      </c>
    </row>
    <row r="88" spans="1:118" ht="17" x14ac:dyDescent="0.2">
      <c r="A88" s="67"/>
      <c r="B88" s="67"/>
      <c r="C88" s="56" t="s">
        <v>121</v>
      </c>
      <c r="D88" s="68">
        <v>114859.01533333333</v>
      </c>
      <c r="E88" s="68">
        <f t="shared" si="61"/>
        <v>191.20868206735696</v>
      </c>
      <c r="F88" s="63">
        <v>80755.371333333329</v>
      </c>
      <c r="G88" s="69">
        <f t="shared" si="60"/>
        <v>160.32851604703103</v>
      </c>
      <c r="H88" s="70">
        <v>-0.29688721166772436</v>
      </c>
      <c r="I88" s="70">
        <v>7.4677354652236657E-3</v>
      </c>
      <c r="J88" s="70">
        <v>-4.6412426843715542E-2</v>
      </c>
      <c r="K88" s="70">
        <v>9.0648270787484341E-3</v>
      </c>
      <c r="L88" s="70">
        <v>-0.23579032048587142</v>
      </c>
      <c r="M88" s="70">
        <v>1.021557719814359E-2</v>
      </c>
      <c r="N88" s="71">
        <v>-104.69370000000001</v>
      </c>
      <c r="O88" s="71">
        <v>-113.266854</v>
      </c>
      <c r="P88" s="71">
        <v>-96.571751000000006</v>
      </c>
      <c r="Q88" s="71">
        <v>-139.611368</v>
      </c>
      <c r="R88" s="71">
        <v>-150.29798500000001</v>
      </c>
      <c r="S88" s="71">
        <v>-129.98261500000001</v>
      </c>
      <c r="T88" s="79">
        <f t="shared" si="62"/>
        <v>8.5731539999999882</v>
      </c>
      <c r="U88" s="79">
        <f t="shared" si="63"/>
        <v>8.1219490000000008</v>
      </c>
      <c r="V88" s="79">
        <f t="shared" si="64"/>
        <v>10.686617000000012</v>
      </c>
      <c r="W88" s="79">
        <f t="shared" si="65"/>
        <v>9.628752999999989</v>
      </c>
      <c r="X88" s="70">
        <v>70.611986491045471</v>
      </c>
      <c r="Y88" s="70">
        <v>1.0962345472657724</v>
      </c>
      <c r="Z88" s="70">
        <v>69.113750530116704</v>
      </c>
      <c r="AA88" s="70">
        <v>1.1110650256342316</v>
      </c>
      <c r="AB88" s="70">
        <v>59.225333333333332</v>
      </c>
      <c r="AC88" s="70">
        <v>2.8470732925819342</v>
      </c>
      <c r="AD88" s="37" t="s">
        <v>100</v>
      </c>
      <c r="AE88" s="64">
        <v>86302.493666666676</v>
      </c>
      <c r="AF88" s="68">
        <f t="shared" si="48"/>
        <v>165.74358791945463</v>
      </c>
      <c r="AG88" s="73">
        <v>-0.24860217724673958</v>
      </c>
      <c r="AH88" s="73">
        <v>4.0991801534473191E-3</v>
      </c>
      <c r="AI88" s="73">
        <v>-0.19983402495556213</v>
      </c>
      <c r="AJ88" s="73">
        <v>5.1496557362580757E-3</v>
      </c>
      <c r="AK88" s="73">
        <v>-0.26999054528171168</v>
      </c>
      <c r="AL88" s="73">
        <v>3.6880127133873115E-3</v>
      </c>
      <c r="AM88" s="71">
        <v>-231.13096999999999</v>
      </c>
      <c r="AN88" s="71">
        <v>-237.09046799999999</v>
      </c>
      <c r="AO88" s="71">
        <v>-225.10816</v>
      </c>
      <c r="AP88" s="71">
        <v>-246.326323</v>
      </c>
      <c r="AQ88" s="71">
        <v>-252.42920899999999</v>
      </c>
      <c r="AR88" s="71">
        <v>-240.10259199999999</v>
      </c>
      <c r="AS88" s="79">
        <f t="shared" si="49"/>
        <v>5.9594979999999964</v>
      </c>
      <c r="AT88" s="79">
        <f t="shared" si="66"/>
        <v>6.0228099999999927</v>
      </c>
      <c r="AU88" s="79">
        <f t="shared" si="67"/>
        <v>6.1028859999999838</v>
      </c>
      <c r="AV88" s="79">
        <f t="shared" si="50"/>
        <v>6.223731000000015</v>
      </c>
      <c r="AW88" s="73">
        <v>69.004839923619031</v>
      </c>
      <c r="AX88" s="73">
        <v>8.7049833819396433E-2</v>
      </c>
      <c r="AY88" s="73">
        <v>68.165444293915456</v>
      </c>
      <c r="AZ88" s="73">
        <v>8.292659200690064E-2</v>
      </c>
      <c r="BA88" s="73">
        <v>73.12</v>
      </c>
      <c r="BB88" s="73">
        <v>3.9773736309278265</v>
      </c>
      <c r="BC88" s="24" t="s">
        <v>100</v>
      </c>
      <c r="BD88" s="63">
        <v>70550.313000000009</v>
      </c>
      <c r="BE88" s="69">
        <f t="shared" si="51"/>
        <v>149.85613801663519</v>
      </c>
      <c r="BF88" s="70">
        <v>-0.38575492870485323</v>
      </c>
      <c r="BG88" s="70">
        <v>2.6646105005435888E-3</v>
      </c>
      <c r="BH88" s="70">
        <v>-0.24225345199647763</v>
      </c>
      <c r="BI88" s="70">
        <v>5.023706760669858E-3</v>
      </c>
      <c r="BJ88" s="70">
        <v>-0.35998057176888115</v>
      </c>
      <c r="BK88" s="70">
        <v>3.5144832821039189E-3</v>
      </c>
      <c r="BL88" s="71">
        <v>-422.17519099999998</v>
      </c>
      <c r="BM88" s="71">
        <v>-431.94240200000002</v>
      </c>
      <c r="BN88" s="71">
        <v>-412.23197399999998</v>
      </c>
      <c r="BO88" s="71">
        <v>-454.10860200000002</v>
      </c>
      <c r="BP88" s="71">
        <v>-464.24354699999998</v>
      </c>
      <c r="BQ88" s="71">
        <v>-443.71270199999998</v>
      </c>
      <c r="BR88" s="79">
        <f t="shared" si="52"/>
        <v>9.7672110000000316</v>
      </c>
      <c r="BS88" s="79">
        <f t="shared" si="68"/>
        <v>9.9432170000000042</v>
      </c>
      <c r="BT88" s="79">
        <f t="shared" si="69"/>
        <v>10.134944999999959</v>
      </c>
      <c r="BU88" s="79">
        <f t="shared" si="53"/>
        <v>10.39590000000004</v>
      </c>
      <c r="BV88" s="70">
        <v>67.52580430506265</v>
      </c>
      <c r="BW88" s="70">
        <v>0.25724294270573045</v>
      </c>
      <c r="BX88" s="70">
        <v>67.716779152965259</v>
      </c>
      <c r="BY88" s="70">
        <v>0.31760466431510442</v>
      </c>
      <c r="BZ88" s="70">
        <v>57.272333333333336</v>
      </c>
      <c r="CA88" s="70">
        <v>6.0975716751288251</v>
      </c>
      <c r="CB88" s="37" t="s">
        <v>100</v>
      </c>
      <c r="CC88" s="64">
        <v>41882.31</v>
      </c>
      <c r="CD88" s="68">
        <f t="shared" si="54"/>
        <v>115.46234593673488</v>
      </c>
      <c r="CE88" s="73">
        <v>-0.63534162800167471</v>
      </c>
      <c r="CF88" s="73">
        <v>3.6557693186478816E-3</v>
      </c>
      <c r="CG88" s="73">
        <v>-0.29620791601785562</v>
      </c>
      <c r="CH88" s="73">
        <v>2.1612026869353151E-2</v>
      </c>
      <c r="CI88" s="73">
        <v>-5.7339454378894213E-2</v>
      </c>
      <c r="CJ88" s="73">
        <v>3.5551879193318433E-3</v>
      </c>
      <c r="CK88" s="71">
        <v>-116.253917</v>
      </c>
      <c r="CL88" s="71">
        <v>-127.637638</v>
      </c>
      <c r="CM88" s="71">
        <v>-105.57914700000001</v>
      </c>
      <c r="CN88" s="71">
        <v>-78.569675000000004</v>
      </c>
      <c r="CO88" s="71">
        <v>-86.065897000000007</v>
      </c>
      <c r="CP88" s="71">
        <v>-71.653615000000002</v>
      </c>
      <c r="CQ88" s="79">
        <f t="shared" si="70"/>
        <v>11.383720999999994</v>
      </c>
      <c r="CR88" s="79">
        <f t="shared" si="71"/>
        <v>10.674769999999995</v>
      </c>
      <c r="CS88" s="79">
        <f t="shared" si="72"/>
        <v>7.496222000000003</v>
      </c>
      <c r="CT88" s="79">
        <f t="shared" si="73"/>
        <v>6.9160600000000017</v>
      </c>
      <c r="CU88" s="73">
        <v>54.305995689815717</v>
      </c>
      <c r="CV88" s="73">
        <v>0.76966499633260865</v>
      </c>
      <c r="CW88" s="73">
        <v>54.088184403050512</v>
      </c>
      <c r="CX88" s="73">
        <v>0.89554283672237178</v>
      </c>
      <c r="CY88" s="73">
        <v>37.988333333333337</v>
      </c>
      <c r="CZ88" s="73">
        <v>5.5841207305477898</v>
      </c>
      <c r="DA88" s="24" t="s">
        <v>101</v>
      </c>
      <c r="DB88" s="23">
        <f t="shared" si="74"/>
        <v>-120.76874730762212</v>
      </c>
      <c r="DC88" s="23">
        <f t="shared" si="75"/>
        <v>-82.656262377992874</v>
      </c>
      <c r="DD88" s="23">
        <f t="shared" si="76"/>
        <v>72.463110225726169</v>
      </c>
      <c r="DE88" s="58">
        <f t="shared" si="77"/>
        <v>-76.437153026106017</v>
      </c>
      <c r="DF88" s="58">
        <f t="shared" si="78"/>
        <v>-84.352446165487564</v>
      </c>
      <c r="DG88" s="58">
        <f t="shared" si="79"/>
        <v>82.698043011305913</v>
      </c>
      <c r="DH88" s="23">
        <f t="shared" si="80"/>
        <v>-1.6071465674264402</v>
      </c>
      <c r="DI88" s="23">
        <f t="shared" si="81"/>
        <v>-1.4790356185563809</v>
      </c>
      <c r="DJ88" s="23">
        <f t="shared" si="82"/>
        <v>-13.219808615246933</v>
      </c>
      <c r="DK88" s="58">
        <f t="shared" si="83"/>
        <v>-16.149981102556733</v>
      </c>
      <c r="DL88" s="58">
        <f t="shared" si="84"/>
        <v>3.3774851822586132</v>
      </c>
      <c r="DM88" s="58">
        <f t="shared" si="85"/>
        <v>-9.5855592981009714</v>
      </c>
      <c r="DN88" s="58">
        <f t="shared" si="86"/>
        <v>-22.95120676076834</v>
      </c>
    </row>
    <row r="89" spans="1:118" ht="17" x14ac:dyDescent="0.2">
      <c r="A89" s="67"/>
      <c r="B89" s="67"/>
      <c r="C89" s="56" t="s">
        <v>80</v>
      </c>
      <c r="D89" s="68">
        <v>105773.651</v>
      </c>
      <c r="E89" s="68">
        <f t="shared" si="61"/>
        <v>183.49059597443679</v>
      </c>
      <c r="F89" s="63">
        <v>74479.340333333341</v>
      </c>
      <c r="G89" s="69">
        <f t="shared" si="60"/>
        <v>153.97243371638686</v>
      </c>
      <c r="H89" s="70">
        <v>-0.29577954972640091</v>
      </c>
      <c r="I89" s="70">
        <v>8.847919132509395E-3</v>
      </c>
      <c r="J89" s="70">
        <v>-0.24215935851541767</v>
      </c>
      <c r="K89" s="70">
        <v>1.5548967362940088E-2</v>
      </c>
      <c r="L89" s="70">
        <v>-7.3944331786198761E-2</v>
      </c>
      <c r="M89" s="70">
        <v>1.2695796155785276E-2</v>
      </c>
      <c r="N89" s="71">
        <v>-99.240482</v>
      </c>
      <c r="O89" s="71">
        <v>-109.055339</v>
      </c>
      <c r="P89" s="71">
        <v>-90.102616999999995</v>
      </c>
      <c r="Q89" s="71">
        <v>-73.255827999999994</v>
      </c>
      <c r="R89" s="71">
        <v>-82.223731000000001</v>
      </c>
      <c r="S89" s="71">
        <v>-64.536058999999995</v>
      </c>
      <c r="T89" s="79">
        <f t="shared" si="62"/>
        <v>9.8148570000000035</v>
      </c>
      <c r="U89" s="79">
        <f t="shared" si="63"/>
        <v>9.137865000000005</v>
      </c>
      <c r="V89" s="79">
        <f t="shared" si="64"/>
        <v>8.9679030000000068</v>
      </c>
      <c r="W89" s="79">
        <f t="shared" si="65"/>
        <v>8.7197689999999994</v>
      </c>
      <c r="X89" s="70">
        <v>90.764244578184602</v>
      </c>
      <c r="Y89" s="70">
        <v>0.47055576420926876</v>
      </c>
      <c r="Z89" s="70">
        <v>94.151547028530203</v>
      </c>
      <c r="AA89" s="70">
        <v>0.5005798654572553</v>
      </c>
      <c r="AB89" s="70">
        <v>34.360333333333337</v>
      </c>
      <c r="AC89" s="70">
        <v>1.0457257447980002</v>
      </c>
      <c r="AD89" s="37" t="s">
        <v>101</v>
      </c>
      <c r="AE89" s="64">
        <v>78026.17733333334</v>
      </c>
      <c r="AF89" s="68">
        <f t="shared" si="48"/>
        <v>157.59601399251696</v>
      </c>
      <c r="AG89" s="73">
        <v>-0.26223520920304821</v>
      </c>
      <c r="AH89" s="73">
        <v>1.0278468001281616E-2</v>
      </c>
      <c r="AI89" s="73">
        <v>-0.23049730184037256</v>
      </c>
      <c r="AJ89" s="73">
        <v>1.3625588718415425E-2</v>
      </c>
      <c r="AK89" s="73">
        <v>-8.3037085303435496E-2</v>
      </c>
      <c r="AL89" s="73">
        <v>9.9719089494374573E-3</v>
      </c>
      <c r="AM89" s="71">
        <v>-98.766458999999998</v>
      </c>
      <c r="AN89" s="71">
        <v>-107.071608</v>
      </c>
      <c r="AO89" s="71">
        <v>-91.129778999999999</v>
      </c>
      <c r="AP89" s="71">
        <v>-75.755769000000001</v>
      </c>
      <c r="AQ89" s="71">
        <v>-83.237285999999997</v>
      </c>
      <c r="AR89" s="71">
        <v>-68.709525999999997</v>
      </c>
      <c r="AS89" s="79">
        <f t="shared" si="49"/>
        <v>8.3051490000000001</v>
      </c>
      <c r="AT89" s="79">
        <f t="shared" si="66"/>
        <v>7.6366799999999984</v>
      </c>
      <c r="AU89" s="79">
        <f t="shared" si="67"/>
        <v>7.4815169999999966</v>
      </c>
      <c r="AV89" s="79">
        <f t="shared" si="50"/>
        <v>7.046243000000004</v>
      </c>
      <c r="AW89" s="73">
        <v>92.587873086668239</v>
      </c>
      <c r="AX89" s="73">
        <v>9.0754782363585348E-2</v>
      </c>
      <c r="AY89" s="73">
        <v>95.141789275537477</v>
      </c>
      <c r="AZ89" s="73">
        <v>0.1059559995084659</v>
      </c>
      <c r="BA89" s="73">
        <v>12.369333333333335</v>
      </c>
      <c r="BB89" s="73">
        <v>1.1785204000497025</v>
      </c>
      <c r="BC89" s="24" t="s">
        <v>101</v>
      </c>
      <c r="BD89" s="63">
        <v>64421.985666666667</v>
      </c>
      <c r="BE89" s="69">
        <f t="shared" si="51"/>
        <v>143.19970295112509</v>
      </c>
      <c r="BF89" s="70">
        <v>-0.39089664855495593</v>
      </c>
      <c r="BG89" s="70">
        <v>5.2297476811383947E-3</v>
      </c>
      <c r="BH89" s="70">
        <v>-0.33778859429282054</v>
      </c>
      <c r="BI89" s="70">
        <v>1.3228950723856112E-2</v>
      </c>
      <c r="BJ89" s="70">
        <v>-0.13011956360933843</v>
      </c>
      <c r="BK89" s="70">
        <v>1.7561461913896854E-2</v>
      </c>
      <c r="BL89" s="71">
        <v>-191.60252199999999</v>
      </c>
      <c r="BM89" s="71">
        <v>-210.03180599999999</v>
      </c>
      <c r="BN89" s="71">
        <v>-175.24111099999999</v>
      </c>
      <c r="BO89" s="71">
        <v>-153.42802399999999</v>
      </c>
      <c r="BP89" s="71">
        <v>-172.80381199999999</v>
      </c>
      <c r="BQ89" s="71">
        <v>-136.54617500000001</v>
      </c>
      <c r="BR89" s="79">
        <f t="shared" si="52"/>
        <v>18.429283999999996</v>
      </c>
      <c r="BS89" s="79">
        <f t="shared" si="68"/>
        <v>16.361411000000004</v>
      </c>
      <c r="BT89" s="79">
        <f t="shared" si="69"/>
        <v>19.375788</v>
      </c>
      <c r="BU89" s="79">
        <f t="shared" si="53"/>
        <v>16.881848999999988</v>
      </c>
      <c r="BV89" s="70">
        <v>82.854070352638303</v>
      </c>
      <c r="BW89" s="70">
        <v>0.22826848247644468</v>
      </c>
      <c r="BX89" s="70">
        <v>85.326165134844103</v>
      </c>
      <c r="BY89" s="70">
        <v>7.1260592044080445E-2</v>
      </c>
      <c r="BZ89" s="70">
        <v>5.2080000000000082</v>
      </c>
      <c r="CA89" s="70">
        <v>1.6945267775989949</v>
      </c>
      <c r="CB89" s="37" t="s">
        <v>101</v>
      </c>
      <c r="CC89" s="64">
        <v>47301.322666666667</v>
      </c>
      <c r="CD89" s="68">
        <f t="shared" si="54"/>
        <v>122.70484356523758</v>
      </c>
      <c r="CE89" s="73">
        <v>-0.55272766973163068</v>
      </c>
      <c r="CF89" s="73">
        <v>8.7926160979619576E-3</v>
      </c>
      <c r="CG89" s="73">
        <v>-0.20165525389422323</v>
      </c>
      <c r="CH89" s="73">
        <v>1.4503244021958552E-2</v>
      </c>
      <c r="CI89" s="73">
        <v>-0.16462455867732842</v>
      </c>
      <c r="CJ89" s="73">
        <v>1.7162796467910191E-2</v>
      </c>
      <c r="CK89" s="71">
        <v>-134.06631200000001</v>
      </c>
      <c r="CL89" s="71">
        <v>-148.985331</v>
      </c>
      <c r="CM89" s="71">
        <v>-120.329008</v>
      </c>
      <c r="CN89" s="71">
        <v>-127.452793</v>
      </c>
      <c r="CO89" s="71">
        <v>-143.826886</v>
      </c>
      <c r="CP89" s="71">
        <v>-112.589776</v>
      </c>
      <c r="CQ89" s="79">
        <f t="shared" si="70"/>
        <v>14.919018999999992</v>
      </c>
      <c r="CR89" s="79">
        <f t="shared" si="71"/>
        <v>13.737304000000009</v>
      </c>
      <c r="CS89" s="79">
        <f t="shared" si="72"/>
        <v>16.374093000000002</v>
      </c>
      <c r="CT89" s="79">
        <f t="shared" si="73"/>
        <v>14.863016999999999</v>
      </c>
      <c r="CU89" s="73">
        <v>80.928800318147523</v>
      </c>
      <c r="CV89" s="73">
        <v>0.77107172047422412</v>
      </c>
      <c r="CW89" s="73">
        <v>83.863028366071489</v>
      </c>
      <c r="CX89" s="73">
        <v>0.95898639574896494</v>
      </c>
      <c r="CY89" s="73">
        <v>3.824999999999998</v>
      </c>
      <c r="CZ89" s="73">
        <v>1.4146861842825715</v>
      </c>
      <c r="DA89" s="24" t="s">
        <v>101</v>
      </c>
      <c r="DB89" s="23">
        <f t="shared" si="74"/>
        <v>0.47765084413838554</v>
      </c>
      <c r="DC89" s="23">
        <f t="shared" si="75"/>
        <v>-93.995536480658885</v>
      </c>
      <c r="DD89" s="23">
        <f t="shared" si="76"/>
        <v>30.028941894616601</v>
      </c>
      <c r="DE89" s="58">
        <f t="shared" si="77"/>
        <v>-3.4126172186600732</v>
      </c>
      <c r="DF89" s="58">
        <f t="shared" si="78"/>
        <v>-102.52982185422736</v>
      </c>
      <c r="DG89" s="58">
        <f t="shared" si="79"/>
        <v>16.929913012501547</v>
      </c>
      <c r="DH89" s="23">
        <f t="shared" si="80"/>
        <v>1.8236285084836368</v>
      </c>
      <c r="DI89" s="23">
        <f t="shared" si="81"/>
        <v>-9.7338027340299362</v>
      </c>
      <c r="DJ89" s="23">
        <f t="shared" si="82"/>
        <v>-1.9252700344907794</v>
      </c>
      <c r="DK89" s="58">
        <f t="shared" si="83"/>
        <v>-16.08701639519569</v>
      </c>
      <c r="DL89" s="58">
        <f t="shared" si="84"/>
        <v>2.3533954674020663</v>
      </c>
      <c r="DM89" s="58">
        <f t="shared" si="85"/>
        <v>-9.1349461681660546</v>
      </c>
      <c r="DN89" s="58">
        <f t="shared" si="86"/>
        <v>-14.312082332239562</v>
      </c>
    </row>
    <row r="90" spans="1:118" ht="17" x14ac:dyDescent="0.2">
      <c r="A90" s="67"/>
      <c r="B90" s="67"/>
      <c r="C90" s="56" t="s">
        <v>124</v>
      </c>
      <c r="D90" s="68">
        <v>110835.58533333334</v>
      </c>
      <c r="E90" s="68">
        <f t="shared" si="61"/>
        <v>187.829876623947</v>
      </c>
      <c r="F90" s="63">
        <v>79713.263666666666</v>
      </c>
      <c r="G90" s="69">
        <f t="shared" si="60"/>
        <v>159.29067733258955</v>
      </c>
      <c r="H90" s="70">
        <v>-0.28076241871563895</v>
      </c>
      <c r="I90" s="70">
        <v>5.5188688168877507E-3</v>
      </c>
      <c r="J90" s="70">
        <v>-8.611268037588414E-2</v>
      </c>
      <c r="K90" s="70">
        <v>1.1655912311523135E-2</v>
      </c>
      <c r="L90" s="70">
        <v>-0.12768744309860999</v>
      </c>
      <c r="M90" s="70">
        <v>1.5787793516450339E-2</v>
      </c>
      <c r="N90" s="71">
        <v>-61.246907999999998</v>
      </c>
      <c r="O90" s="71">
        <v>-69.661551000000003</v>
      </c>
      <c r="P90" s="71">
        <v>-53.563198999999997</v>
      </c>
      <c r="Q90" s="71">
        <v>-67.618831</v>
      </c>
      <c r="R90" s="71">
        <v>-77.818353999999999</v>
      </c>
      <c r="S90" s="71">
        <v>-58.423974999999999</v>
      </c>
      <c r="T90" s="79">
        <f t="shared" si="62"/>
        <v>8.4146430000000052</v>
      </c>
      <c r="U90" s="79">
        <f t="shared" si="63"/>
        <v>7.6837090000000003</v>
      </c>
      <c r="V90" s="79">
        <f t="shared" si="64"/>
        <v>10.199522999999999</v>
      </c>
      <c r="W90" s="79">
        <f t="shared" si="65"/>
        <v>9.1948560000000015</v>
      </c>
      <c r="X90" s="70">
        <v>32.762533175051345</v>
      </c>
      <c r="Y90" s="70">
        <v>0.48643594695532</v>
      </c>
      <c r="Z90" s="70">
        <v>31.282130839831812</v>
      </c>
      <c r="AA90" s="70">
        <v>0.43566464105367814</v>
      </c>
      <c r="AB90" s="70">
        <v>73.936999999999998</v>
      </c>
      <c r="AC90" s="70">
        <v>10.350047536122796</v>
      </c>
      <c r="AD90" s="37" t="s">
        <v>100</v>
      </c>
      <c r="AE90" s="64">
        <v>85492.808333333334</v>
      </c>
      <c r="AF90" s="68">
        <f t="shared" si="48"/>
        <v>164.96425700774083</v>
      </c>
      <c r="AG90" s="73">
        <v>-0.22861254873700668</v>
      </c>
      <c r="AH90" s="73">
        <v>6.2050983312784995E-3</v>
      </c>
      <c r="AI90" s="73">
        <v>-0.21384034008381222</v>
      </c>
      <c r="AJ90" s="73">
        <v>1.3491716405628471E-2</v>
      </c>
      <c r="AK90" s="73">
        <v>-0.20776241087837544</v>
      </c>
      <c r="AL90" s="73">
        <v>3.1356722282304249E-3</v>
      </c>
      <c r="AM90" s="71">
        <v>-175.634581</v>
      </c>
      <c r="AN90" s="71">
        <v>-184.98569599999999</v>
      </c>
      <c r="AO90" s="71">
        <v>-166.69474</v>
      </c>
      <c r="AP90" s="71">
        <v>-174.591489</v>
      </c>
      <c r="AQ90" s="71">
        <v>-181.69729899999999</v>
      </c>
      <c r="AR90" s="71">
        <v>-167.71923699999999</v>
      </c>
      <c r="AS90" s="79">
        <f t="shared" si="49"/>
        <v>9.351114999999993</v>
      </c>
      <c r="AT90" s="79">
        <f t="shared" si="66"/>
        <v>8.9398410000000013</v>
      </c>
      <c r="AU90" s="79">
        <f t="shared" si="67"/>
        <v>7.1058099999999911</v>
      </c>
      <c r="AV90" s="79">
        <f t="shared" si="50"/>
        <v>6.8722520000000031</v>
      </c>
      <c r="AW90" s="73">
        <v>42.793645997408454</v>
      </c>
      <c r="AX90" s="73">
        <v>0.62084528888625778</v>
      </c>
      <c r="AY90" s="73">
        <v>40.715011327969307</v>
      </c>
      <c r="AZ90" s="73">
        <v>0.64361001001972262</v>
      </c>
      <c r="BA90" s="73">
        <v>37.710999999999999</v>
      </c>
      <c r="BB90" s="73">
        <v>17.221585409015049</v>
      </c>
      <c r="BC90" s="24" t="s">
        <v>101</v>
      </c>
      <c r="BD90" s="63">
        <v>72446.286333333337</v>
      </c>
      <c r="BE90" s="69">
        <f t="shared" si="51"/>
        <v>151.85640966782285</v>
      </c>
      <c r="BF90" s="70">
        <v>-0.34630318005279576</v>
      </c>
      <c r="BG90" s="70">
        <v>9.5572436963938696E-3</v>
      </c>
      <c r="BH90" s="70">
        <v>-0.30937563137810536</v>
      </c>
      <c r="BI90" s="70">
        <v>1.1140545709049175E-2</v>
      </c>
      <c r="BJ90" s="70">
        <v>-0.34743779706406536</v>
      </c>
      <c r="BK90" s="70">
        <v>9.4001941001389065E-3</v>
      </c>
      <c r="BL90" s="71">
        <v>-482.69080100000002</v>
      </c>
      <c r="BM90" s="71">
        <v>-510.80702600000001</v>
      </c>
      <c r="BN90" s="71">
        <v>-454.62775699999997</v>
      </c>
      <c r="BO90" s="71">
        <v>-492.89613200000002</v>
      </c>
      <c r="BP90" s="71">
        <v>-522.09484499999996</v>
      </c>
      <c r="BQ90" s="71">
        <v>-464.49858399999999</v>
      </c>
      <c r="BR90" s="79">
        <f t="shared" si="52"/>
        <v>28.116224999999986</v>
      </c>
      <c r="BS90" s="79">
        <f t="shared" si="68"/>
        <v>28.063044000000048</v>
      </c>
      <c r="BT90" s="79">
        <f t="shared" si="69"/>
        <v>29.198712999999941</v>
      </c>
      <c r="BU90" s="79">
        <f t="shared" si="53"/>
        <v>28.397548000000029</v>
      </c>
      <c r="BV90" s="70">
        <v>42.618200834896193</v>
      </c>
      <c r="BW90" s="70">
        <v>0.31085992775267829</v>
      </c>
      <c r="BX90" s="70">
        <v>41.952586855623345</v>
      </c>
      <c r="BY90" s="70">
        <v>0.2926887118911552</v>
      </c>
      <c r="BZ90" s="70">
        <v>67.340999999999994</v>
      </c>
      <c r="CA90" s="70">
        <v>10.910733568372089</v>
      </c>
      <c r="CB90" s="37" t="s">
        <v>100</v>
      </c>
      <c r="CC90" s="64">
        <v>50050.67333333334</v>
      </c>
      <c r="CD90" s="68">
        <f t="shared" si="54"/>
        <v>126.22053767971131</v>
      </c>
      <c r="CE90" s="73">
        <v>-0.54837941039450455</v>
      </c>
      <c r="CF90" s="73">
        <v>7.1830329340046425E-3</v>
      </c>
      <c r="CG90" s="73">
        <v>-0.2108398029351202</v>
      </c>
      <c r="CH90" s="73">
        <v>1.1380552890537301E-2</v>
      </c>
      <c r="CI90" s="73">
        <v>-0.26538064063755479</v>
      </c>
      <c r="CJ90" s="73">
        <v>2.3954318458964893E-2</v>
      </c>
      <c r="CK90" s="71">
        <v>-233.981427</v>
      </c>
      <c r="CL90" s="71">
        <v>-267.29656699999998</v>
      </c>
      <c r="CM90" s="71">
        <v>-205.66483600000001</v>
      </c>
      <c r="CN90" s="71">
        <v>-245.94504800000001</v>
      </c>
      <c r="CO90" s="71">
        <v>-284.37717800000001</v>
      </c>
      <c r="CP90" s="71">
        <v>-212.80430899999999</v>
      </c>
      <c r="CQ90" s="79">
        <f t="shared" si="70"/>
        <v>33.315139999999985</v>
      </c>
      <c r="CR90" s="79">
        <f t="shared" si="71"/>
        <v>28.316590999999988</v>
      </c>
      <c r="CS90" s="79">
        <f t="shared" si="72"/>
        <v>38.432130000000001</v>
      </c>
      <c r="CT90" s="79">
        <f t="shared" si="73"/>
        <v>33.140739000000025</v>
      </c>
      <c r="CU90" s="73">
        <v>48.965817909668054</v>
      </c>
      <c r="CV90" s="73">
        <v>1.2011006018827568</v>
      </c>
      <c r="CW90" s="73">
        <v>50.071101996773564</v>
      </c>
      <c r="CX90" s="73">
        <v>1.4006451167397465</v>
      </c>
      <c r="CY90" s="73">
        <v>53.626666666666665</v>
      </c>
      <c r="CZ90" s="73">
        <v>4.6051589911026269</v>
      </c>
      <c r="DA90" s="24" t="s">
        <v>100</v>
      </c>
      <c r="DB90" s="23">
        <f t="shared" si="74"/>
        <v>-186.76481268246229</v>
      </c>
      <c r="DC90" s="23">
        <f t="shared" si="75"/>
        <v>-174.82674439835972</v>
      </c>
      <c r="DD90" s="23">
        <f t="shared" si="76"/>
        <v>51.525608833800838</v>
      </c>
      <c r="DE90" s="58">
        <f t="shared" si="77"/>
        <v>-158.19950806307196</v>
      </c>
      <c r="DF90" s="58">
        <f t="shared" si="78"/>
        <v>-182.31395174137043</v>
      </c>
      <c r="DG90" s="58">
        <f t="shared" si="79"/>
        <v>50.102053549894762</v>
      </c>
      <c r="DH90" s="23">
        <f t="shared" si="80"/>
        <v>10.031112822357109</v>
      </c>
      <c r="DI90" s="23">
        <f t="shared" si="81"/>
        <v>-0.17544516251226128</v>
      </c>
      <c r="DJ90" s="23">
        <f t="shared" si="82"/>
        <v>6.3476170747718612</v>
      </c>
      <c r="DK90" s="58">
        <f t="shared" si="83"/>
        <v>-15.194174539386829</v>
      </c>
      <c r="DL90" s="58">
        <f t="shared" si="84"/>
        <v>3.5617776069249638</v>
      </c>
      <c r="DM90" s="58">
        <f t="shared" si="85"/>
        <v>-7.9458711709306256</v>
      </c>
      <c r="DN90" s="58">
        <f t="shared" si="86"/>
        <v>-16.881652901045484</v>
      </c>
    </row>
    <row r="91" spans="1:118" ht="17" x14ac:dyDescent="0.2">
      <c r="A91" s="67"/>
      <c r="B91" s="67"/>
      <c r="C91" s="56" t="s">
        <v>125</v>
      </c>
      <c r="D91" s="68">
        <v>111659.91033333332</v>
      </c>
      <c r="E91" s="68">
        <f t="shared" si="61"/>
        <v>188.52706264485107</v>
      </c>
      <c r="F91" s="63">
        <v>83293.770666666664</v>
      </c>
      <c r="G91" s="69">
        <f t="shared" si="60"/>
        <v>162.82883854135125</v>
      </c>
      <c r="H91" s="70">
        <v>-0.25404930286401473</v>
      </c>
      <c r="I91" s="70">
        <v>4.7399619677674261E-3</v>
      </c>
      <c r="J91" s="70">
        <v>-0.13621334970277402</v>
      </c>
      <c r="K91" s="70">
        <v>5.6149704040904178E-3</v>
      </c>
      <c r="L91" s="70">
        <v>-3.2431718441777106E-2</v>
      </c>
      <c r="M91" s="70">
        <v>9.7954093614503485E-3</v>
      </c>
      <c r="N91" s="71">
        <v>-42.687691000000001</v>
      </c>
      <c r="O91" s="71">
        <v>-46.253532</v>
      </c>
      <c r="P91" s="71">
        <v>-39.344884</v>
      </c>
      <c r="Q91" s="71">
        <v>-28.650295</v>
      </c>
      <c r="R91" s="71">
        <v>-32.951186</v>
      </c>
      <c r="S91" s="71">
        <v>-24.609877000000001</v>
      </c>
      <c r="T91" s="79">
        <f t="shared" si="62"/>
        <v>3.5658409999999989</v>
      </c>
      <c r="U91" s="79">
        <f t="shared" si="63"/>
        <v>3.3428070000000005</v>
      </c>
      <c r="V91" s="79">
        <f t="shared" si="64"/>
        <v>4.300891</v>
      </c>
      <c r="W91" s="79">
        <f t="shared" si="65"/>
        <v>4.040417999999999</v>
      </c>
      <c r="X91" s="70">
        <v>77.116683491273534</v>
      </c>
      <c r="Y91" s="70">
        <v>1.0561562195574463</v>
      </c>
      <c r="Z91" s="70">
        <v>79.833295222809923</v>
      </c>
      <c r="AA91" s="70">
        <v>1.1127626887664519</v>
      </c>
      <c r="AB91" s="70">
        <v>25.007333333333332</v>
      </c>
      <c r="AC91" s="70">
        <v>3.2421542735245272</v>
      </c>
      <c r="AD91" s="37" t="s">
        <v>101</v>
      </c>
      <c r="AE91" s="64">
        <v>85067.79</v>
      </c>
      <c r="AF91" s="68">
        <f t="shared" si="48"/>
        <v>164.55369504452523</v>
      </c>
      <c r="AG91" s="73">
        <v>-0.238146056822754</v>
      </c>
      <c r="AH91" s="73">
        <v>2.9861745182040217E-3</v>
      </c>
      <c r="AI91" s="73">
        <v>-0.1912176391595273</v>
      </c>
      <c r="AJ91" s="73">
        <v>2.2101454029621631E-2</v>
      </c>
      <c r="AK91" s="73">
        <v>-0.12062608223640713</v>
      </c>
      <c r="AL91" s="73">
        <v>2.1872119733674821E-2</v>
      </c>
      <c r="AM91" s="71">
        <v>-101.211201</v>
      </c>
      <c r="AN91" s="71">
        <v>-117.89028500000001</v>
      </c>
      <c r="AO91" s="71">
        <v>-86.132181000000003</v>
      </c>
      <c r="AP91" s="71">
        <v>-89.641008999999997</v>
      </c>
      <c r="AQ91" s="71">
        <v>-107.078731</v>
      </c>
      <c r="AR91" s="71">
        <v>-73.804838000000004</v>
      </c>
      <c r="AS91" s="79">
        <f t="shared" si="49"/>
        <v>16.679084000000003</v>
      </c>
      <c r="AT91" s="79">
        <f t="shared" si="66"/>
        <v>15.07902</v>
      </c>
      <c r="AU91" s="79">
        <f t="shared" si="67"/>
        <v>17.437722000000008</v>
      </c>
      <c r="AV91" s="79">
        <f t="shared" si="50"/>
        <v>15.836170999999993</v>
      </c>
      <c r="AW91" s="73">
        <v>78.407367642010968</v>
      </c>
      <c r="AX91" s="73">
        <v>0.59766560533312074</v>
      </c>
      <c r="AY91" s="73">
        <v>82.696891481948242</v>
      </c>
      <c r="AZ91" s="73">
        <v>0.55831293582775632</v>
      </c>
      <c r="BA91" s="73">
        <v>7.5930000000000062</v>
      </c>
      <c r="BB91" s="73">
        <v>9.9572725683291488</v>
      </c>
      <c r="BC91" s="24" t="s">
        <v>101</v>
      </c>
      <c r="BD91" s="63">
        <v>74285.767666666667</v>
      </c>
      <c r="BE91" s="69">
        <f t="shared" si="51"/>
        <v>153.77221547162603</v>
      </c>
      <c r="BF91" s="70">
        <v>-0.33469820511387055</v>
      </c>
      <c r="BG91" s="70">
        <v>5.0712522491750582E-3</v>
      </c>
      <c r="BH91" s="70">
        <v>-0.23552732470719498</v>
      </c>
      <c r="BI91" s="70">
        <v>1.6880484533208298E-2</v>
      </c>
      <c r="BJ91" s="70">
        <v>-0.12043921526726271</v>
      </c>
      <c r="BK91" s="70">
        <v>1.1737830204660715E-2</v>
      </c>
      <c r="BL91" s="71">
        <v>-122.347871</v>
      </c>
      <c r="BM91" s="71">
        <v>-134.33022099999999</v>
      </c>
      <c r="BN91" s="71">
        <v>-111.52527499999999</v>
      </c>
      <c r="BO91" s="71">
        <v>-103.44386799999999</v>
      </c>
      <c r="BP91" s="71">
        <v>-114.188022</v>
      </c>
      <c r="BQ91" s="71">
        <v>-93.325866000000005</v>
      </c>
      <c r="BR91" s="79">
        <f t="shared" si="52"/>
        <v>11.982349999999997</v>
      </c>
      <c r="BS91" s="79">
        <f t="shared" si="68"/>
        <v>10.822596000000004</v>
      </c>
      <c r="BT91" s="79">
        <f t="shared" si="69"/>
        <v>10.744154000000009</v>
      </c>
      <c r="BU91" s="79">
        <f t="shared" si="53"/>
        <v>10.11800199999999</v>
      </c>
      <c r="BV91" s="70">
        <v>78.809417217889504</v>
      </c>
      <c r="BW91" s="70">
        <v>6.5185619037297762E-2</v>
      </c>
      <c r="BX91" s="70">
        <v>81.454274519565104</v>
      </c>
      <c r="BY91" s="70">
        <v>8.9723112902056409E-2</v>
      </c>
      <c r="BZ91" s="70">
        <v>22.521333333333331</v>
      </c>
      <c r="CA91" s="70">
        <v>3.5805391121077417</v>
      </c>
      <c r="CB91" s="37" t="s">
        <v>101</v>
      </c>
      <c r="CC91" s="64">
        <v>44543.226000000002</v>
      </c>
      <c r="CD91" s="68">
        <f t="shared" si="54"/>
        <v>119.07371329692741</v>
      </c>
      <c r="CE91" s="73">
        <v>-0.60106792734846926</v>
      </c>
      <c r="CF91" s="73">
        <v>3.7747409971142292E-3</v>
      </c>
      <c r="CG91" s="73">
        <v>-0.190126927347647</v>
      </c>
      <c r="CH91" s="73">
        <v>9.3821170480317875E-3</v>
      </c>
      <c r="CI91" s="73">
        <v>-0.16439059372639322</v>
      </c>
      <c r="CJ91" s="73">
        <v>9.7968029636882909E-3</v>
      </c>
      <c r="CK91" s="71">
        <v>-127.62523</v>
      </c>
      <c r="CL91" s="71">
        <v>-135.85883000000001</v>
      </c>
      <c r="CM91" s="71">
        <v>-119.63560099999999</v>
      </c>
      <c r="CN91" s="71">
        <v>-123.068697</v>
      </c>
      <c r="CO91" s="71">
        <v>-132.08749800000001</v>
      </c>
      <c r="CP91" s="71">
        <v>-114.46631499999999</v>
      </c>
      <c r="CQ91" s="79">
        <f t="shared" si="70"/>
        <v>8.2336000000000098</v>
      </c>
      <c r="CR91" s="79">
        <f t="shared" si="71"/>
        <v>7.9896290000000079</v>
      </c>
      <c r="CS91" s="79">
        <f t="shared" si="72"/>
        <v>9.0188010000000105</v>
      </c>
      <c r="CT91" s="79">
        <f t="shared" si="73"/>
        <v>8.6023820000000057</v>
      </c>
      <c r="CU91" s="73">
        <v>58.19237293706481</v>
      </c>
      <c r="CV91" s="73">
        <v>0.6051437270166552</v>
      </c>
      <c r="CW91" s="73">
        <v>57.991980820542807</v>
      </c>
      <c r="CX91" s="73">
        <v>0.67029901140785764</v>
      </c>
      <c r="CY91" s="73">
        <v>39.918333333333344</v>
      </c>
      <c r="CZ91" s="73">
        <v>4.217313520872418</v>
      </c>
      <c r="DA91" s="24" t="s">
        <v>101</v>
      </c>
      <c r="DB91" s="23">
        <f t="shared" si="74"/>
        <v>-137.09692098361563</v>
      </c>
      <c r="DC91" s="23">
        <f t="shared" si="75"/>
        <v>-20.883726100631879</v>
      </c>
      <c r="DD91" s="23">
        <f t="shared" si="76"/>
        <v>-4.3134048487039092</v>
      </c>
      <c r="DE91" s="58">
        <f t="shared" si="77"/>
        <v>-212.87988134153593</v>
      </c>
      <c r="DF91" s="58">
        <f t="shared" si="78"/>
        <v>-15.397929088459946</v>
      </c>
      <c r="DG91" s="58">
        <f t="shared" si="79"/>
        <v>-18.971476395294893</v>
      </c>
      <c r="DH91" s="23">
        <f t="shared" si="80"/>
        <v>1.2906841507374338</v>
      </c>
      <c r="DI91" s="23">
        <f t="shared" si="81"/>
        <v>0.40204957587853585</v>
      </c>
      <c r="DJ91" s="23">
        <f t="shared" si="82"/>
        <v>-20.617044280824693</v>
      </c>
      <c r="DK91" s="58">
        <f t="shared" si="83"/>
        <v>-13.631053145887265</v>
      </c>
      <c r="DL91" s="58">
        <f t="shared" si="84"/>
        <v>1.0593065200400267</v>
      </c>
      <c r="DM91" s="58">
        <f t="shared" si="85"/>
        <v>-6.5519522791523634</v>
      </c>
      <c r="DN91" s="58">
        <f t="shared" si="86"/>
        <v>-22.564871077832112</v>
      </c>
    </row>
    <row r="92" spans="1:118" ht="34" x14ac:dyDescent="0.2">
      <c r="A92" s="67"/>
      <c r="B92" s="67"/>
      <c r="C92" s="56" t="s">
        <v>126</v>
      </c>
      <c r="D92" s="68">
        <v>111659.91033333332</v>
      </c>
      <c r="E92" s="68">
        <f t="shared" si="61"/>
        <v>188.52706264485107</v>
      </c>
      <c r="F92" s="63">
        <v>83293.770666666664</v>
      </c>
      <c r="G92" s="69">
        <f t="shared" si="60"/>
        <v>162.82883854135125</v>
      </c>
      <c r="H92" s="70">
        <v>-0.25404930286401473</v>
      </c>
      <c r="I92" s="70">
        <v>4.7399619677674261E-3</v>
      </c>
      <c r="J92" s="70">
        <v>-3.0727140941654896E-2</v>
      </c>
      <c r="K92" s="70">
        <v>4.8633186276386374E-3</v>
      </c>
      <c r="L92" s="70">
        <v>-0.13025571262402427</v>
      </c>
      <c r="M92" s="70">
        <v>2.5639467780460175E-2</v>
      </c>
      <c r="N92" s="71">
        <v>-43.350985000000001</v>
      </c>
      <c r="O92" s="71">
        <v>-53.809356999999999</v>
      </c>
      <c r="P92" s="71">
        <v>-33.898795999999997</v>
      </c>
      <c r="Q92" s="71">
        <v>-58.356667999999999</v>
      </c>
      <c r="R92" s="71">
        <v>-73.475920000000002</v>
      </c>
      <c r="S92" s="71">
        <v>-44.873811000000003</v>
      </c>
      <c r="T92" s="79">
        <f t="shared" si="62"/>
        <v>10.458371999999997</v>
      </c>
      <c r="U92" s="79">
        <f t="shared" si="63"/>
        <v>9.4521890000000042</v>
      </c>
      <c r="V92" s="79">
        <f t="shared" si="64"/>
        <v>15.119252000000003</v>
      </c>
      <c r="W92" s="79">
        <f t="shared" si="65"/>
        <v>13.482856999999996</v>
      </c>
      <c r="X92" s="70">
        <v>52.343962584921975</v>
      </c>
      <c r="Y92" s="70">
        <v>0.71653113151773418</v>
      </c>
      <c r="Z92" s="70">
        <v>51.06324946184688</v>
      </c>
      <c r="AA92" s="70">
        <v>0.73171073231924066</v>
      </c>
      <c r="AB92" s="70">
        <v>63.462333333333341</v>
      </c>
      <c r="AC92" s="70">
        <v>7.444199509237607</v>
      </c>
      <c r="AD92" s="37" t="s">
        <v>100</v>
      </c>
      <c r="AE92" s="64">
        <v>85067.79</v>
      </c>
      <c r="AF92" s="68">
        <f t="shared" si="48"/>
        <v>164.55369504452523</v>
      </c>
      <c r="AG92" s="73">
        <v>-0.238146056822754</v>
      </c>
      <c r="AH92" s="73">
        <v>2.9861745182040217E-3</v>
      </c>
      <c r="AI92" s="73">
        <v>-0.20931707744926198</v>
      </c>
      <c r="AJ92" s="73">
        <v>5.6555437545422046E-3</v>
      </c>
      <c r="AK92" s="73">
        <v>-0.10915358838284256</v>
      </c>
      <c r="AL92" s="73">
        <v>4.5582170676776116E-3</v>
      </c>
      <c r="AM92" s="71">
        <v>-103.07317399999999</v>
      </c>
      <c r="AN92" s="71">
        <v>-106.54606099999999</v>
      </c>
      <c r="AO92" s="71">
        <v>-99.634045</v>
      </c>
      <c r="AP92" s="71">
        <v>-87.051653000000002</v>
      </c>
      <c r="AQ92" s="71">
        <v>-90.553634000000002</v>
      </c>
      <c r="AR92" s="71">
        <v>-83.650319999999994</v>
      </c>
      <c r="AS92" s="79">
        <f t="shared" si="49"/>
        <v>3.4728870000000001</v>
      </c>
      <c r="AT92" s="79">
        <f t="shared" si="66"/>
        <v>3.4391289999999941</v>
      </c>
      <c r="AU92" s="79">
        <f t="shared" si="67"/>
        <v>3.5019810000000007</v>
      </c>
      <c r="AV92" s="79">
        <f t="shared" si="50"/>
        <v>3.4013330000000082</v>
      </c>
      <c r="AW92" s="73">
        <v>57.788535760093119</v>
      </c>
      <c r="AX92" s="73">
        <v>0.64038703660894114</v>
      </c>
      <c r="AY92" s="73">
        <v>56.059666070867877</v>
      </c>
      <c r="AZ92" s="73">
        <v>0.74445317796331456</v>
      </c>
      <c r="BA92" s="73">
        <v>24.796333333333337</v>
      </c>
      <c r="BB92" s="73">
        <v>4.1583446626431906</v>
      </c>
      <c r="BC92" s="24" t="s">
        <v>101</v>
      </c>
      <c r="BD92" s="63">
        <v>74285.767666666667</v>
      </c>
      <c r="BE92" s="69">
        <f t="shared" si="51"/>
        <v>153.77221547162603</v>
      </c>
      <c r="BF92" s="70">
        <v>-0.33469820511387055</v>
      </c>
      <c r="BG92" s="70">
        <v>5.0712522491750582E-3</v>
      </c>
      <c r="BH92" s="70">
        <v>-0.16673470546118732</v>
      </c>
      <c r="BI92" s="70">
        <v>5.4584777761689709E-3</v>
      </c>
      <c r="BJ92" s="70">
        <v>-0.33829257389775663</v>
      </c>
      <c r="BK92" s="70">
        <v>7.777135450770134E-3</v>
      </c>
      <c r="BL92" s="71">
        <v>-299.25655999999998</v>
      </c>
      <c r="BM92" s="71">
        <v>-313.79907700000001</v>
      </c>
      <c r="BN92" s="71">
        <v>-285.638193</v>
      </c>
      <c r="BO92" s="71">
        <v>-341.460173</v>
      </c>
      <c r="BP92" s="71">
        <v>-358.20791100000002</v>
      </c>
      <c r="BQ92" s="71">
        <v>-325.63200399999999</v>
      </c>
      <c r="BR92" s="79">
        <f t="shared" si="52"/>
        <v>14.542517000000032</v>
      </c>
      <c r="BS92" s="79">
        <f t="shared" si="68"/>
        <v>13.618366999999978</v>
      </c>
      <c r="BT92" s="79">
        <f t="shared" si="69"/>
        <v>16.747738000000027</v>
      </c>
      <c r="BU92" s="79">
        <f t="shared" si="53"/>
        <v>15.828169000000003</v>
      </c>
      <c r="BV92" s="70">
        <v>57.023967832423629</v>
      </c>
      <c r="BW92" s="70">
        <v>0.50346248129825755</v>
      </c>
      <c r="BX92" s="70">
        <v>55.331007804151376</v>
      </c>
      <c r="BY92" s="70">
        <v>0.44766791867135936</v>
      </c>
      <c r="BZ92" s="70">
        <v>60.868666666666662</v>
      </c>
      <c r="CA92" s="70">
        <v>2.6741567518253837</v>
      </c>
      <c r="CB92" s="37" t="s">
        <v>100</v>
      </c>
      <c r="CC92" s="64">
        <v>44543.226000000002</v>
      </c>
      <c r="CD92" s="68">
        <f t="shared" si="54"/>
        <v>119.07371329692741</v>
      </c>
      <c r="CE92" s="73">
        <v>-0.60106792734846926</v>
      </c>
      <c r="CF92" s="73">
        <v>3.7747409971142292E-3</v>
      </c>
      <c r="CG92" s="73">
        <v>-0.22775559216312394</v>
      </c>
      <c r="CH92" s="73">
        <v>1.0591532745687981E-2</v>
      </c>
      <c r="CI92" s="73">
        <v>-0.12576716656875633</v>
      </c>
      <c r="CJ92" s="73">
        <v>1.6766019861958144E-2</v>
      </c>
      <c r="CK92" s="71">
        <v>-121.790954</v>
      </c>
      <c r="CL92" s="71">
        <v>-134.07657800000001</v>
      </c>
      <c r="CM92" s="71">
        <v>-110.706262</v>
      </c>
      <c r="CN92" s="71">
        <v>-104.697729</v>
      </c>
      <c r="CO92" s="71">
        <v>-118.56045899999999</v>
      </c>
      <c r="CP92" s="71">
        <v>-92.262386000000006</v>
      </c>
      <c r="CQ92" s="79">
        <f t="shared" si="70"/>
        <v>12.285624000000013</v>
      </c>
      <c r="CR92" s="79">
        <f t="shared" si="71"/>
        <v>11.084692000000004</v>
      </c>
      <c r="CS92" s="79">
        <f t="shared" si="72"/>
        <v>13.862729999999999</v>
      </c>
      <c r="CT92" s="79">
        <f t="shared" si="73"/>
        <v>12.435342999999989</v>
      </c>
      <c r="CU92" s="73">
        <v>51.066095055693772</v>
      </c>
      <c r="CV92" s="73">
        <v>0.13095474131511178</v>
      </c>
      <c r="CW92" s="73">
        <v>51.891627071949777</v>
      </c>
      <c r="CX92" s="73">
        <v>0.15253438476233178</v>
      </c>
      <c r="CY92" s="73">
        <v>1.5710000000000026</v>
      </c>
      <c r="CZ92" s="73">
        <v>1.5024969217938511</v>
      </c>
      <c r="DA92" s="24" t="s">
        <v>101</v>
      </c>
      <c r="DB92" s="23">
        <f t="shared" si="74"/>
        <v>-137.7643183886133</v>
      </c>
      <c r="DC92" s="23">
        <f t="shared" si="75"/>
        <v>-190.3340882856678</v>
      </c>
      <c r="DD92" s="23">
        <f t="shared" si="76"/>
        <v>59.30216066107289</v>
      </c>
      <c r="DE92" s="58">
        <f t="shared" si="77"/>
        <v>-49.171733040001534</v>
      </c>
      <c r="DF92" s="58">
        <f t="shared" si="78"/>
        <v>-292.25007364305878</v>
      </c>
      <c r="DG92" s="58">
        <f t="shared" si="79"/>
        <v>69.338231138306142</v>
      </c>
      <c r="DH92" s="23">
        <f t="shared" si="80"/>
        <v>5.4445731751711435</v>
      </c>
      <c r="DI92" s="23">
        <f t="shared" si="81"/>
        <v>-0.76456792766948922</v>
      </c>
      <c r="DJ92" s="23">
        <f t="shared" si="82"/>
        <v>-5.9578727767298574</v>
      </c>
      <c r="DK92" s="58">
        <f t="shared" si="83"/>
        <v>-13.631053145887265</v>
      </c>
      <c r="DL92" s="58">
        <f t="shared" si="84"/>
        <v>1.0593065200400267</v>
      </c>
      <c r="DM92" s="58">
        <f t="shared" si="85"/>
        <v>-6.5519522791523634</v>
      </c>
      <c r="DN92" s="58">
        <f t="shared" si="86"/>
        <v>-22.564871077832112</v>
      </c>
    </row>
    <row r="93" spans="1:118" ht="17" x14ac:dyDescent="0.2">
      <c r="A93" s="67"/>
      <c r="B93" s="67"/>
      <c r="C93" s="56" t="s">
        <v>127</v>
      </c>
      <c r="D93" s="68">
        <v>116827.80766666667</v>
      </c>
      <c r="E93" s="68">
        <f t="shared" si="61"/>
        <v>192.84046816339784</v>
      </c>
      <c r="F93" s="63">
        <v>76597.97600000001</v>
      </c>
      <c r="G93" s="69">
        <f t="shared" si="60"/>
        <v>156.14702373874673</v>
      </c>
      <c r="H93" s="70">
        <v>-0.34436676758139112</v>
      </c>
      <c r="I93" s="70">
        <v>5.2334933566138908E-3</v>
      </c>
      <c r="J93" s="70">
        <v>-5.6558568653468311E-2</v>
      </c>
      <c r="K93" s="70">
        <v>2.8494745105943058E-3</v>
      </c>
      <c r="L93" s="70">
        <v>-9.4557813110420733E-2</v>
      </c>
      <c r="M93" s="70">
        <v>5.29543607418307E-3</v>
      </c>
      <c r="N93" s="71">
        <v>-38.640103000000003</v>
      </c>
      <c r="O93" s="71">
        <v>-40.781646000000002</v>
      </c>
      <c r="P93" s="71">
        <v>-36.526884000000003</v>
      </c>
      <c r="Q93" s="71">
        <v>-44.077440000000003</v>
      </c>
      <c r="R93" s="71">
        <v>-46.966667000000001</v>
      </c>
      <c r="S93" s="71">
        <v>-41.324002</v>
      </c>
      <c r="T93" s="79">
        <f t="shared" si="62"/>
        <v>2.1415429999999986</v>
      </c>
      <c r="U93" s="79">
        <f t="shared" si="63"/>
        <v>2.1132190000000008</v>
      </c>
      <c r="V93" s="79">
        <f t="shared" si="64"/>
        <v>2.8892269999999982</v>
      </c>
      <c r="W93" s="79">
        <f t="shared" si="65"/>
        <v>2.7534380000000027</v>
      </c>
      <c r="X93" s="70">
        <v>64.771210701692539</v>
      </c>
      <c r="Y93" s="70">
        <v>0.93988209655558452</v>
      </c>
      <c r="Z93" s="70">
        <v>62.402075704483451</v>
      </c>
      <c r="AA93" s="70">
        <v>0.99085879815007349</v>
      </c>
      <c r="AB93" s="70">
        <v>79.92</v>
      </c>
      <c r="AC93" s="70">
        <v>5.8411400428341054</v>
      </c>
      <c r="AD93" s="37" t="s">
        <v>100</v>
      </c>
      <c r="AE93" s="64">
        <v>77962.629000000001</v>
      </c>
      <c r="AF93" s="68">
        <f t="shared" si="48"/>
        <v>157.53182397083802</v>
      </c>
      <c r="AG93" s="73">
        <v>-0.33265701496541039</v>
      </c>
      <c r="AH93" s="73">
        <v>3.709444932043508E-3</v>
      </c>
      <c r="AI93" s="73">
        <v>-9.521344254088375E-2</v>
      </c>
      <c r="AJ93" s="73">
        <v>6.5092051461458824E-3</v>
      </c>
      <c r="AK93" s="73">
        <v>-0.11489171000095373</v>
      </c>
      <c r="AL93" s="73">
        <v>5.7510429224509885E-3</v>
      </c>
      <c r="AM93" s="71">
        <v>-59.393059999999998</v>
      </c>
      <c r="AN93" s="71">
        <v>-62.601331000000002</v>
      </c>
      <c r="AO93" s="71">
        <v>-56.115782000000003</v>
      </c>
      <c r="AP93" s="71">
        <v>-62.449482000000003</v>
      </c>
      <c r="AQ93" s="71">
        <v>-65.957279999999997</v>
      </c>
      <c r="AR93" s="71">
        <v>-58.936722000000003</v>
      </c>
      <c r="AS93" s="79">
        <f t="shared" si="49"/>
        <v>3.2082710000000034</v>
      </c>
      <c r="AT93" s="79">
        <f t="shared" si="66"/>
        <v>3.2772779999999955</v>
      </c>
      <c r="AU93" s="79">
        <f t="shared" si="67"/>
        <v>3.507797999999994</v>
      </c>
      <c r="AV93" s="79">
        <f t="shared" si="50"/>
        <v>3.5127600000000001</v>
      </c>
      <c r="AW93" s="73">
        <v>64.979028810863284</v>
      </c>
      <c r="AX93" s="73">
        <v>0.36054083749388238</v>
      </c>
      <c r="AY93" s="73">
        <v>62.000426634087717</v>
      </c>
      <c r="AZ93" s="73">
        <v>0.37569573681835378</v>
      </c>
      <c r="BA93" s="73">
        <v>66.61333333333333</v>
      </c>
      <c r="BB93" s="73">
        <v>3.4426923088381556</v>
      </c>
      <c r="BC93" s="24" t="s">
        <v>100</v>
      </c>
      <c r="BD93" s="63">
        <v>71768.38900000001</v>
      </c>
      <c r="BE93" s="69">
        <f t="shared" si="51"/>
        <v>151.14426133394551</v>
      </c>
      <c r="BF93" s="70">
        <v>-0.38566836735655974</v>
      </c>
      <c r="BG93" s="70">
        <v>5.8957645358841682E-3</v>
      </c>
      <c r="BH93" s="70">
        <v>-0.17369476796218974</v>
      </c>
      <c r="BI93" s="70">
        <v>4.3550984980460792E-3</v>
      </c>
      <c r="BJ93" s="70">
        <v>-0.10476697379869737</v>
      </c>
      <c r="BK93" s="70">
        <v>6.7081234492065243E-3</v>
      </c>
      <c r="BL93" s="71">
        <v>-85.178189000000003</v>
      </c>
      <c r="BM93" s="71">
        <v>-88.954976000000002</v>
      </c>
      <c r="BN93" s="71">
        <v>-81.360680000000002</v>
      </c>
      <c r="BO93" s="71">
        <v>-74.493796000000003</v>
      </c>
      <c r="BP93" s="71">
        <v>-78.907442000000003</v>
      </c>
      <c r="BQ93" s="71">
        <v>-70.075203000000002</v>
      </c>
      <c r="BR93" s="79">
        <f t="shared" si="52"/>
        <v>3.7767869999999988</v>
      </c>
      <c r="BS93" s="79">
        <f t="shared" si="68"/>
        <v>3.8175090000000012</v>
      </c>
      <c r="BT93" s="79">
        <f t="shared" si="69"/>
        <v>4.413646</v>
      </c>
      <c r="BU93" s="79">
        <f t="shared" si="53"/>
        <v>4.4185930000000013</v>
      </c>
      <c r="BV93" s="70">
        <v>67.224199747009621</v>
      </c>
      <c r="BW93" s="70">
        <v>0.33822782443909</v>
      </c>
      <c r="BX93" s="70">
        <v>63.36505653449251</v>
      </c>
      <c r="BY93" s="70">
        <v>0.28881580783210725</v>
      </c>
      <c r="BZ93" s="70">
        <v>8.0789999999999988</v>
      </c>
      <c r="CA93" s="70">
        <v>5.3407601518884933</v>
      </c>
      <c r="CB93" s="37" t="s">
        <v>101</v>
      </c>
      <c r="CC93" s="64">
        <v>43510.239999999998</v>
      </c>
      <c r="CD93" s="68">
        <f t="shared" si="54"/>
        <v>117.68491637516431</v>
      </c>
      <c r="CE93" s="73">
        <v>-0.62756997895494571</v>
      </c>
      <c r="CF93" s="73">
        <v>1.0959477581471001E-3</v>
      </c>
      <c r="CG93" s="73">
        <v>-0.1558619090582577</v>
      </c>
      <c r="CH93" s="73">
        <v>2.4383700327273729E-3</v>
      </c>
      <c r="CI93" s="73">
        <v>-0.11327793553605232</v>
      </c>
      <c r="CJ93" s="73">
        <v>4.6222894970897955E-3</v>
      </c>
      <c r="CK93" s="71">
        <v>-81.890337000000002</v>
      </c>
      <c r="CL93" s="71">
        <v>-84.443967000000001</v>
      </c>
      <c r="CM93" s="71">
        <v>-79.447929000000002</v>
      </c>
      <c r="CN93" s="71">
        <v>-75.302876999999995</v>
      </c>
      <c r="CO93" s="71">
        <v>-78.371638000000004</v>
      </c>
      <c r="CP93" s="71">
        <v>-72.392024000000006</v>
      </c>
      <c r="CQ93" s="79">
        <f t="shared" si="70"/>
        <v>2.5536299999999983</v>
      </c>
      <c r="CR93" s="79">
        <f t="shared" si="71"/>
        <v>2.4424080000000004</v>
      </c>
      <c r="CS93" s="79">
        <f t="shared" si="72"/>
        <v>3.0687610000000092</v>
      </c>
      <c r="CT93" s="79">
        <f t="shared" si="73"/>
        <v>2.9108529999999888</v>
      </c>
      <c r="CU93" s="73">
        <v>69.285077561937115</v>
      </c>
      <c r="CV93" s="73">
        <v>0.61655604330285574</v>
      </c>
      <c r="CW93" s="73">
        <v>67.32333849879457</v>
      </c>
      <c r="CX93" s="73">
        <v>0.75083091644101829</v>
      </c>
      <c r="CY93" s="73">
        <v>17.521000000000001</v>
      </c>
      <c r="CZ93" s="73">
        <v>6.9283916604072013</v>
      </c>
      <c r="DA93" s="24" t="s">
        <v>101</v>
      </c>
      <c r="DB93" s="23">
        <f t="shared" si="74"/>
        <v>-53.708337682226137</v>
      </c>
      <c r="DC93" s="23">
        <f t="shared" si="75"/>
        <v>-43.414380400673089</v>
      </c>
      <c r="DD93" s="23">
        <f t="shared" si="76"/>
        <v>3.8599693637534376</v>
      </c>
      <c r="DE93" s="58">
        <f t="shared" si="77"/>
        <v>-41.681281853029574</v>
      </c>
      <c r="DF93" s="58">
        <f t="shared" si="78"/>
        <v>-19.286491439592723</v>
      </c>
      <c r="DG93" s="58">
        <f t="shared" si="79"/>
        <v>-1.0861052106943132</v>
      </c>
      <c r="DH93" s="23">
        <f t="shared" si="80"/>
        <v>0.20781810917074495</v>
      </c>
      <c r="DI93" s="23">
        <f t="shared" si="81"/>
        <v>2.2451709361463372</v>
      </c>
      <c r="DJ93" s="23">
        <f t="shared" si="82"/>
        <v>2.060877814927494</v>
      </c>
      <c r="DK93" s="58">
        <f>(G93-E93)/ABS(E93)*100</f>
        <v>-19.02787561870052</v>
      </c>
      <c r="DL93" s="58">
        <f>(AF93-G93)/ABS(G93)*100</f>
        <v>0.8868566296903847</v>
      </c>
      <c r="DM93" s="58">
        <f>(BE93-AF93)/ABS(AF93)*100</f>
        <v>-4.0547760293024755</v>
      </c>
      <c r="DN93" s="58">
        <f>(CD93-BE93)/ABS(BE93)*100</f>
        <v>-22.137357160292375</v>
      </c>
    </row>
    <row r="94" spans="1:118" ht="17" x14ac:dyDescent="0.2">
      <c r="A94" s="67"/>
      <c r="B94" s="67"/>
      <c r="C94" s="56" t="s">
        <v>128</v>
      </c>
      <c r="D94" s="68">
        <v>116827.80766666667</v>
      </c>
      <c r="E94" s="68">
        <f t="shared" si="61"/>
        <v>192.84046816339784</v>
      </c>
      <c r="F94" s="63">
        <v>76597.97600000001</v>
      </c>
      <c r="G94" s="69">
        <f t="shared" si="60"/>
        <v>156.14702373874673</v>
      </c>
      <c r="H94" s="70">
        <v>-0.34436676758139112</v>
      </c>
      <c r="I94" s="70">
        <v>5.2334933566138908E-3</v>
      </c>
      <c r="J94" s="70">
        <v>-0.12311207141785742</v>
      </c>
      <c r="K94" s="70">
        <v>5.2457895269241987E-2</v>
      </c>
      <c r="L94" s="70">
        <v>-9.7995267843060341E-2</v>
      </c>
      <c r="M94" s="70">
        <v>3.9991613373211804E-2</v>
      </c>
      <c r="N94" s="71">
        <v>-62.260235999999999</v>
      </c>
      <c r="O94" s="71">
        <v>-90.849311</v>
      </c>
      <c r="P94" s="71">
        <v>-39.506875999999998</v>
      </c>
      <c r="Q94" s="71">
        <v>-58.718128</v>
      </c>
      <c r="R94" s="71">
        <v>-86.540993</v>
      </c>
      <c r="S94" s="71">
        <v>-36.376452</v>
      </c>
      <c r="T94" s="79">
        <f t="shared" si="62"/>
        <v>28.589075000000001</v>
      </c>
      <c r="U94" s="79">
        <f t="shared" si="63"/>
        <v>22.753360000000001</v>
      </c>
      <c r="V94" s="79">
        <f t="shared" si="64"/>
        <v>27.822865</v>
      </c>
      <c r="W94" s="79">
        <f t="shared" si="65"/>
        <v>22.341676</v>
      </c>
      <c r="X94" s="70">
        <v>120.85363587556469</v>
      </c>
      <c r="Y94" s="70">
        <v>0.718480330026951</v>
      </c>
      <c r="Z94" s="70">
        <v>122.0510831884737</v>
      </c>
      <c r="AA94" s="70">
        <v>0.63111510867801812</v>
      </c>
      <c r="AB94" s="70">
        <v>43.775333333333343</v>
      </c>
      <c r="AC94" s="70">
        <v>5.4069289188348417</v>
      </c>
      <c r="AD94" s="37" t="s">
        <v>101</v>
      </c>
      <c r="AE94" s="64">
        <v>77962.629000000001</v>
      </c>
      <c r="AF94" s="68">
        <f t="shared" si="48"/>
        <v>157.53182397083802</v>
      </c>
      <c r="AG94" s="73">
        <v>-0.33265701496541039</v>
      </c>
      <c r="AH94" s="73">
        <v>3.709444932043508E-3</v>
      </c>
      <c r="AI94" s="73">
        <v>-0.14669451142054193</v>
      </c>
      <c r="AJ94" s="73">
        <v>1.4265379658745133E-2</v>
      </c>
      <c r="AK94" s="73">
        <v>-0.14032463495184788</v>
      </c>
      <c r="AL94" s="73">
        <v>1.5349796319044304E-3</v>
      </c>
      <c r="AM94" s="71">
        <v>-92.028981999999999</v>
      </c>
      <c r="AN94" s="71">
        <v>-98.387703000000002</v>
      </c>
      <c r="AO94" s="71">
        <v>-85.975465</v>
      </c>
      <c r="AP94" s="71">
        <v>-90.986872000000005</v>
      </c>
      <c r="AQ94" s="71">
        <v>-95.163512999999995</v>
      </c>
      <c r="AR94" s="71">
        <v>-87.186375999999996</v>
      </c>
      <c r="AS94" s="79">
        <f t="shared" si="49"/>
        <v>6.3587210000000027</v>
      </c>
      <c r="AT94" s="79">
        <f t="shared" si="66"/>
        <v>6.0535169999999994</v>
      </c>
      <c r="AU94" s="79">
        <f t="shared" si="67"/>
        <v>4.1766409999999894</v>
      </c>
      <c r="AV94" s="79">
        <f t="shared" si="50"/>
        <v>3.8004960000000096</v>
      </c>
      <c r="AW94" s="73">
        <v>106.59499309347717</v>
      </c>
      <c r="AX94" s="73">
        <v>0.57913996783068133</v>
      </c>
      <c r="AY94" s="73">
        <v>108.68780626791833</v>
      </c>
      <c r="AZ94" s="73">
        <v>0.621351753184056</v>
      </c>
      <c r="BA94" s="73">
        <v>39.282333333333334</v>
      </c>
      <c r="BB94" s="73">
        <v>34.852057634138802</v>
      </c>
      <c r="BC94" s="24" t="s">
        <v>101</v>
      </c>
      <c r="BD94" s="63">
        <v>71768.38900000001</v>
      </c>
      <c r="BE94" s="69">
        <f t="shared" si="51"/>
        <v>151.14426133394551</v>
      </c>
      <c r="BF94" s="70">
        <v>-0.38566836735655974</v>
      </c>
      <c r="BG94" s="70">
        <v>5.8957645358841682E-3</v>
      </c>
      <c r="BH94" s="70">
        <v>-0.20172336352379608</v>
      </c>
      <c r="BI94" s="70">
        <v>3.2162004286123065E-3</v>
      </c>
      <c r="BJ94" s="70">
        <v>-0.22507399312579099</v>
      </c>
      <c r="BK94" s="70">
        <v>1.0229094276073328E-2</v>
      </c>
      <c r="BL94" s="71">
        <v>-183.70553899999999</v>
      </c>
      <c r="BM94" s="71">
        <v>-194.24846199999999</v>
      </c>
      <c r="BN94" s="71">
        <v>-174.34537800000001</v>
      </c>
      <c r="BO94" s="71">
        <v>-188.42018100000001</v>
      </c>
      <c r="BP94" s="71">
        <v>-200.94864200000001</v>
      </c>
      <c r="BQ94" s="71">
        <v>-177.16245499999999</v>
      </c>
      <c r="BR94" s="79">
        <f t="shared" si="52"/>
        <v>10.542923000000002</v>
      </c>
      <c r="BS94" s="79">
        <f t="shared" si="68"/>
        <v>9.3601609999999766</v>
      </c>
      <c r="BT94" s="79">
        <f t="shared" si="69"/>
        <v>12.528460999999993</v>
      </c>
      <c r="BU94" s="79">
        <f t="shared" si="53"/>
        <v>11.257726000000019</v>
      </c>
      <c r="BV94" s="70">
        <v>100.30567444591053</v>
      </c>
      <c r="BW94" s="70">
        <v>0.28768459557413517</v>
      </c>
      <c r="BX94" s="70">
        <v>101.57214227512027</v>
      </c>
      <c r="BY94" s="70">
        <v>0.37858679861811534</v>
      </c>
      <c r="BZ94" s="70">
        <v>70.690666666666672</v>
      </c>
      <c r="CA94" s="70">
        <v>1.072701884650783</v>
      </c>
      <c r="CB94" s="37" t="s">
        <v>100</v>
      </c>
      <c r="CC94" s="64">
        <v>43510.239999999998</v>
      </c>
      <c r="CD94" s="68">
        <f t="shared" si="54"/>
        <v>117.68491637516431</v>
      </c>
      <c r="CE94" s="73">
        <v>-0.62756997895494571</v>
      </c>
      <c r="CF94" s="73">
        <v>1.0959477581471001E-3</v>
      </c>
      <c r="CG94" s="73">
        <v>-0.16000714923739243</v>
      </c>
      <c r="CH94" s="73">
        <v>1.0308034340112413E-2</v>
      </c>
      <c r="CI94" s="73">
        <v>-0.13455100438484138</v>
      </c>
      <c r="CJ94" s="73">
        <v>7.9014482011130899E-3</v>
      </c>
      <c r="CK94" s="71">
        <v>-94.550174999999996</v>
      </c>
      <c r="CL94" s="71">
        <v>-101.082273</v>
      </c>
      <c r="CM94" s="71">
        <v>-88.547245000000004</v>
      </c>
      <c r="CN94" s="71">
        <v>-90.428801000000007</v>
      </c>
      <c r="CO94" s="71">
        <v>-96.917174000000003</v>
      </c>
      <c r="CP94" s="71">
        <v>-84.385869</v>
      </c>
      <c r="CQ94" s="79">
        <f t="shared" si="70"/>
        <v>6.5320980000000048</v>
      </c>
      <c r="CR94" s="79">
        <f t="shared" si="71"/>
        <v>6.0029299999999921</v>
      </c>
      <c r="CS94" s="79">
        <f t="shared" si="72"/>
        <v>6.4883729999999957</v>
      </c>
      <c r="CT94" s="79">
        <f t="shared" si="73"/>
        <v>6.0429320000000075</v>
      </c>
      <c r="CU94" s="73">
        <v>79.223635374135554</v>
      </c>
      <c r="CV94" s="73">
        <v>0.56652507360855198</v>
      </c>
      <c r="CW94" s="73">
        <v>78.508626849484372</v>
      </c>
      <c r="CX94" s="73">
        <v>0.68979077453307724</v>
      </c>
      <c r="CY94" s="73">
        <v>61.248666666666672</v>
      </c>
      <c r="CZ94" s="73">
        <v>1.040027082980687</v>
      </c>
      <c r="DA94" s="24" t="s">
        <v>100</v>
      </c>
      <c r="DB94" s="23">
        <f t="shared" si="74"/>
        <v>-47.813416576191585</v>
      </c>
      <c r="DC94" s="23">
        <f t="shared" si="75"/>
        <v>-99.617049985405671</v>
      </c>
      <c r="DD94" s="23">
        <f t="shared" si="76"/>
        <v>48.531668933509948</v>
      </c>
      <c r="DE94" s="58">
        <f t="shared" si="77"/>
        <v>-54.955335088339339</v>
      </c>
      <c r="DF94" s="58">
        <f t="shared" si="78"/>
        <v>-107.08501881458238</v>
      </c>
      <c r="DG94" s="58">
        <f t="shared" si="79"/>
        <v>52.006838906496967</v>
      </c>
      <c r="DH94" s="23">
        <f t="shared" si="80"/>
        <v>-14.25864278208752</v>
      </c>
      <c r="DI94" s="23">
        <f t="shared" si="81"/>
        <v>-6.2893186475666454</v>
      </c>
      <c r="DJ94" s="23">
        <f t="shared" si="82"/>
        <v>-21.082039071774972</v>
      </c>
      <c r="DK94" s="58">
        <f t="shared" si="83"/>
        <v>-19.02787561870052</v>
      </c>
      <c r="DL94" s="58">
        <f t="shared" si="84"/>
        <v>0.8868566296903847</v>
      </c>
      <c r="DM94" s="58">
        <f t="shared" si="85"/>
        <v>-4.0547760293024755</v>
      </c>
      <c r="DN94" s="58">
        <f t="shared" si="86"/>
        <v>-22.137357160292375</v>
      </c>
    </row>
    <row r="95" spans="1:118" ht="17" x14ac:dyDescent="0.2">
      <c r="A95" s="67"/>
      <c r="B95" s="67"/>
      <c r="C95" s="56" t="s">
        <v>60</v>
      </c>
      <c r="D95" s="68">
        <v>118361.973</v>
      </c>
      <c r="E95" s="68">
        <f t="shared" si="61"/>
        <v>194.1025145486758</v>
      </c>
      <c r="F95" s="63">
        <v>84129.918999999994</v>
      </c>
      <c r="G95" s="69">
        <f t="shared" si="60"/>
        <v>163.64408006873188</v>
      </c>
      <c r="H95" s="70">
        <v>-0.28915757011149235</v>
      </c>
      <c r="I95" s="70">
        <v>7.981286157417871E-3</v>
      </c>
      <c r="J95" s="70">
        <v>-0.17331291392699877</v>
      </c>
      <c r="K95" s="70">
        <v>8.6507844666294503E-3</v>
      </c>
      <c r="L95" s="70">
        <v>-9.7713520148280553E-2</v>
      </c>
      <c r="M95" s="70">
        <v>5.3606503773881648E-3</v>
      </c>
      <c r="N95" s="71">
        <v>-81.421396000000001</v>
      </c>
      <c r="O95" s="71">
        <v>-85.825305999999998</v>
      </c>
      <c r="P95" s="71">
        <v>-76.998465999999993</v>
      </c>
      <c r="Q95" s="71">
        <v>-69.834112000000005</v>
      </c>
      <c r="R95" s="71">
        <v>-73.829826999999995</v>
      </c>
      <c r="S95" s="71">
        <v>-65.834428000000003</v>
      </c>
      <c r="T95" s="79">
        <f t="shared" si="62"/>
        <v>4.4039099999999962</v>
      </c>
      <c r="U95" s="79">
        <f t="shared" si="63"/>
        <v>4.422930000000008</v>
      </c>
      <c r="V95" s="79">
        <f t="shared" si="64"/>
        <v>3.9957149999999899</v>
      </c>
      <c r="W95" s="79">
        <f t="shared" si="65"/>
        <v>3.999684000000002</v>
      </c>
      <c r="X95" s="70">
        <v>44.273321689768977</v>
      </c>
      <c r="Y95" s="70">
        <v>0.71406955638035563</v>
      </c>
      <c r="Z95" s="70">
        <v>44.231194487801439</v>
      </c>
      <c r="AA95" s="70">
        <v>0.73548981870983743</v>
      </c>
      <c r="AB95" s="70">
        <v>38.825666666666663</v>
      </c>
      <c r="AC95" s="70">
        <v>8.2014780578462592</v>
      </c>
      <c r="AD95" s="37" t="s">
        <v>101</v>
      </c>
      <c r="AE95" s="64">
        <v>86206.627333333323</v>
      </c>
      <c r="AF95" s="68">
        <f t="shared" si="48"/>
        <v>165.65150688949916</v>
      </c>
      <c r="AG95" s="73">
        <v>-0.27158686375621693</v>
      </c>
      <c r="AH95" s="73">
        <v>9.7595213675385432E-3</v>
      </c>
      <c r="AI95" s="73">
        <v>-0.13299175333079838</v>
      </c>
      <c r="AJ95" s="73">
        <v>2.155901887613775E-3</v>
      </c>
      <c r="AK95" s="73">
        <v>-0.20032889050225333</v>
      </c>
      <c r="AL95" s="73">
        <v>1.1646501779296249E-2</v>
      </c>
      <c r="AM95" s="71">
        <v>-122.71528600000001</v>
      </c>
      <c r="AN95" s="71">
        <v>-131.768484</v>
      </c>
      <c r="AO95" s="71">
        <v>-115.05996399999999</v>
      </c>
      <c r="AP95" s="71">
        <v>-134.852194</v>
      </c>
      <c r="AQ95" s="71">
        <v>-146.39253199999999</v>
      </c>
      <c r="AR95" s="71">
        <v>-125.048411</v>
      </c>
      <c r="AS95" s="79">
        <f t="shared" si="49"/>
        <v>9.0531979999999947</v>
      </c>
      <c r="AT95" s="79">
        <f t="shared" si="66"/>
        <v>7.6553220000000124</v>
      </c>
      <c r="AU95" s="79">
        <f t="shared" si="67"/>
        <v>11.540337999999991</v>
      </c>
      <c r="AV95" s="79">
        <f t="shared" si="50"/>
        <v>9.8037829999999957</v>
      </c>
      <c r="AW95" s="73">
        <v>45.668481831098347</v>
      </c>
      <c r="AX95" s="73">
        <v>0.47146406433740407</v>
      </c>
      <c r="AY95" s="73">
        <v>44.771559602953154</v>
      </c>
      <c r="AZ95" s="73">
        <v>0.43880300684712387</v>
      </c>
      <c r="BA95" s="73">
        <v>64.066666666666677</v>
      </c>
      <c r="BB95" s="73">
        <v>5.9359868879010689</v>
      </c>
      <c r="BC95" s="24" t="s">
        <v>100</v>
      </c>
      <c r="BD95" s="63">
        <v>72667.522333333342</v>
      </c>
      <c r="BE95" s="69">
        <f t="shared" si="51"/>
        <v>152.088101977707</v>
      </c>
      <c r="BF95" s="70">
        <v>-0.38596592282630443</v>
      </c>
      <c r="BG95" s="70">
        <v>1.0745565142230353E-2</v>
      </c>
      <c r="BH95" s="70">
        <v>-0.23286992972269938</v>
      </c>
      <c r="BI95" s="70">
        <v>6.4670158396059703E-3</v>
      </c>
      <c r="BJ95" s="70">
        <v>-0.27611322761095086</v>
      </c>
      <c r="BK95" s="70">
        <v>2.993925334502504E-3</v>
      </c>
      <c r="BL95" s="71">
        <v>-266.200873</v>
      </c>
      <c r="BM95" s="71">
        <v>-272.95830799999999</v>
      </c>
      <c r="BN95" s="71">
        <v>-259.51781999999997</v>
      </c>
      <c r="BO95" s="71">
        <v>-275.868225</v>
      </c>
      <c r="BP95" s="71">
        <v>-282.11928</v>
      </c>
      <c r="BQ95" s="71">
        <v>-269.78562499999998</v>
      </c>
      <c r="BR95" s="79">
        <f t="shared" si="52"/>
        <v>6.7574349999999868</v>
      </c>
      <c r="BS95" s="79">
        <f t="shared" si="68"/>
        <v>6.6830530000000294</v>
      </c>
      <c r="BT95" s="79">
        <f t="shared" si="69"/>
        <v>6.251055000000008</v>
      </c>
      <c r="BU95" s="79">
        <f t="shared" si="53"/>
        <v>6.0826000000000136</v>
      </c>
      <c r="BV95" s="70">
        <v>42.481373362624488</v>
      </c>
      <c r="BW95" s="70">
        <v>0.50769167606457632</v>
      </c>
      <c r="BX95" s="70">
        <v>41.150624067312485</v>
      </c>
      <c r="BY95" s="70">
        <v>0.57503982999858205</v>
      </c>
      <c r="BZ95" s="70">
        <v>73.307666666666663</v>
      </c>
      <c r="CA95" s="70">
        <v>8.0441472098248692</v>
      </c>
      <c r="CB95" s="37" t="s">
        <v>100</v>
      </c>
      <c r="CC95" s="64">
        <v>42740.041666666664</v>
      </c>
      <c r="CD95" s="68">
        <f t="shared" si="54"/>
        <v>116.63866339429279</v>
      </c>
      <c r="CE95" s="73">
        <v>-0.63882267011530225</v>
      </c>
      <c r="CF95" s="73">
        <v>1.0420574673005754E-2</v>
      </c>
      <c r="CG95" s="73">
        <v>-0.21372490231184893</v>
      </c>
      <c r="CH95" s="73">
        <v>5.268851506136975E-3</v>
      </c>
      <c r="CI95" s="73">
        <v>-0.1565200887430831</v>
      </c>
      <c r="CJ95" s="73">
        <v>1.735088933421903E-3</v>
      </c>
      <c r="CK95" s="71">
        <v>-134.74391299999999</v>
      </c>
      <c r="CL95" s="71">
        <v>-137.88353699999999</v>
      </c>
      <c r="CM95" s="71">
        <v>-131.56053399999999</v>
      </c>
      <c r="CN95" s="71">
        <v>-124.815776</v>
      </c>
      <c r="CO95" s="71">
        <v>-127.275595</v>
      </c>
      <c r="CP95" s="71">
        <v>-122.41019900000001</v>
      </c>
      <c r="CQ95" s="79">
        <f t="shared" si="70"/>
        <v>3.1396239999999977</v>
      </c>
      <c r="CR95" s="79">
        <f t="shared" si="71"/>
        <v>3.1833790000000022</v>
      </c>
      <c r="CS95" s="79">
        <f t="shared" si="72"/>
        <v>2.459818999999996</v>
      </c>
      <c r="CT95" s="79">
        <f t="shared" si="73"/>
        <v>2.4055769999999939</v>
      </c>
      <c r="CU95" s="73">
        <v>48.843323723083422</v>
      </c>
      <c r="CV95" s="73">
        <v>1.9402569477032849</v>
      </c>
      <c r="CW95" s="73">
        <v>48.365179686094031</v>
      </c>
      <c r="CX95" s="73">
        <v>2.0461628473206814</v>
      </c>
      <c r="CY95" s="73">
        <v>48.827333333333335</v>
      </c>
      <c r="CZ95" s="73">
        <v>15.651987009109538</v>
      </c>
      <c r="DA95" s="24" t="s">
        <v>100</v>
      </c>
      <c r="DB95" s="23">
        <f t="shared" si="74"/>
        <v>-50.716263818419428</v>
      </c>
      <c r="DC95" s="23">
        <f t="shared" si="75"/>
        <v>-116.9256020802494</v>
      </c>
      <c r="DD95" s="23">
        <f t="shared" si="76"/>
        <v>49.382617915005866</v>
      </c>
      <c r="DE95" s="58">
        <f t="shared" si="77"/>
        <v>-93.103613890014074</v>
      </c>
      <c r="DF95" s="58">
        <f t="shared" si="78"/>
        <v>-104.57080957837439</v>
      </c>
      <c r="DG95" s="58">
        <f t="shared" si="79"/>
        <v>54.755290863962315</v>
      </c>
      <c r="DH95" s="23">
        <f t="shared" si="80"/>
        <v>1.3951601413293702</v>
      </c>
      <c r="DI95" s="23">
        <f t="shared" si="81"/>
        <v>-3.1871084684738591</v>
      </c>
      <c r="DJ95" s="23">
        <f t="shared" si="82"/>
        <v>6.361950360458934</v>
      </c>
      <c r="DK95" s="58">
        <f t="shared" si="83"/>
        <v>-15.691931941616213</v>
      </c>
      <c r="DL95" s="58">
        <f t="shared" si="84"/>
        <v>1.2267029885371612</v>
      </c>
      <c r="DM95" s="58">
        <f t="shared" si="85"/>
        <v>-8.1879152000952686</v>
      </c>
      <c r="DN95" s="58">
        <f t="shared" si="86"/>
        <v>-23.308489041838637</v>
      </c>
    </row>
    <row r="96" spans="1:118" ht="17" x14ac:dyDescent="0.2">
      <c r="A96" s="67"/>
      <c r="B96" s="67"/>
      <c r="C96" s="56" t="s">
        <v>129</v>
      </c>
      <c r="D96" s="68">
        <v>110018.65533333334</v>
      </c>
      <c r="E96" s="68">
        <f t="shared" si="61"/>
        <v>187.13638250550594</v>
      </c>
      <c r="F96" s="63">
        <v>79521.192666666655</v>
      </c>
      <c r="G96" s="69">
        <f t="shared" si="60"/>
        <v>159.09865425868929</v>
      </c>
      <c r="H96" s="70">
        <v>-0.27719412924034553</v>
      </c>
      <c r="I96" s="70">
        <v>3.1722440742484536E-3</v>
      </c>
      <c r="J96" s="70">
        <v>-5.8530170780008682E-2</v>
      </c>
      <c r="K96" s="70">
        <v>3.3308240290797167E-2</v>
      </c>
      <c r="L96" s="70">
        <v>-0.15376450355972926</v>
      </c>
      <c r="M96" s="70">
        <v>1.867864048963936E-2</v>
      </c>
      <c r="N96" s="71">
        <v>-63.181843999999998</v>
      </c>
      <c r="O96" s="71">
        <v>-78.880172999999999</v>
      </c>
      <c r="P96" s="71">
        <v>-48.737628000000001</v>
      </c>
      <c r="Q96" s="71">
        <v>-78.612509000000003</v>
      </c>
      <c r="R96" s="71">
        <v>-93.257057000000003</v>
      </c>
      <c r="S96" s="71">
        <v>-64.995118000000005</v>
      </c>
      <c r="T96" s="79">
        <f t="shared" si="62"/>
        <v>15.698329000000001</v>
      </c>
      <c r="U96" s="79">
        <f t="shared" si="63"/>
        <v>14.444215999999997</v>
      </c>
      <c r="V96" s="79">
        <f t="shared" si="64"/>
        <v>14.644548</v>
      </c>
      <c r="W96" s="79">
        <f t="shared" si="65"/>
        <v>13.617390999999998</v>
      </c>
      <c r="X96" s="70">
        <v>71.856857413039137</v>
      </c>
      <c r="Y96" s="70">
        <v>0.2730028997024474</v>
      </c>
      <c r="Z96" s="70">
        <v>71.274190380705278</v>
      </c>
      <c r="AA96" s="70">
        <v>0.33979900303727895</v>
      </c>
      <c r="AB96" s="70">
        <v>53.994333333333337</v>
      </c>
      <c r="AC96" s="70">
        <v>7.2778301940436902</v>
      </c>
      <c r="AD96" s="37" t="s">
        <v>100</v>
      </c>
      <c r="AE96" s="64">
        <v>84937.127333333337</v>
      </c>
      <c r="AF96" s="68">
        <f t="shared" si="48"/>
        <v>164.42727065256381</v>
      </c>
      <c r="AG96" s="73">
        <v>-0.22796285118457504</v>
      </c>
      <c r="AH96" s="73">
        <v>2.8326979476278689E-3</v>
      </c>
      <c r="AI96" s="73">
        <v>-0.14126647426204766</v>
      </c>
      <c r="AJ96" s="73">
        <v>7.8846204419899646E-2</v>
      </c>
      <c r="AK96" s="73">
        <v>-0.16376487281051355</v>
      </c>
      <c r="AL96" s="73">
        <v>3.8553035892876515E-2</v>
      </c>
      <c r="AM96" s="71">
        <v>-101.898173</v>
      </c>
      <c r="AN96" s="71">
        <v>-151.639129</v>
      </c>
      <c r="AO96" s="71">
        <v>-63.457726999999998</v>
      </c>
      <c r="AP96" s="71">
        <v>-106.548936</v>
      </c>
      <c r="AQ96" s="71">
        <v>-149.58264600000001</v>
      </c>
      <c r="AR96" s="71">
        <v>-72.989784</v>
      </c>
      <c r="AS96" s="79">
        <f t="shared" si="49"/>
        <v>49.740955999999997</v>
      </c>
      <c r="AT96" s="79">
        <f t="shared" si="66"/>
        <v>38.440446000000001</v>
      </c>
      <c r="AU96" s="79">
        <f t="shared" si="67"/>
        <v>43.033710000000013</v>
      </c>
      <c r="AV96" s="79">
        <f t="shared" si="50"/>
        <v>33.559151999999997</v>
      </c>
      <c r="AW96" s="73">
        <v>75.274175382668474</v>
      </c>
      <c r="AX96" s="73">
        <v>0.6587747634068305</v>
      </c>
      <c r="AY96" s="73">
        <v>73.815356537787508</v>
      </c>
      <c r="AZ96" s="73">
        <v>0.71127266147686885</v>
      </c>
      <c r="BA96" s="73">
        <v>47.717333333333329</v>
      </c>
      <c r="BB96" s="73">
        <v>4.1510558094698453</v>
      </c>
      <c r="BC96" s="24" t="s">
        <v>100</v>
      </c>
      <c r="BD96" s="63">
        <v>71711.709666666677</v>
      </c>
      <c r="BE96" s="69">
        <f t="shared" si="51"/>
        <v>151.08456619404151</v>
      </c>
      <c r="BF96" s="70">
        <v>-0.34816733908106273</v>
      </c>
      <c r="BG96" s="70">
        <v>4.7039730610486143E-3</v>
      </c>
      <c r="BH96" s="70">
        <v>-0.17408424391200961</v>
      </c>
      <c r="BI96" s="70">
        <v>6.1213215684680841E-3</v>
      </c>
      <c r="BJ96" s="70">
        <v>-0.30951899028203145</v>
      </c>
      <c r="BK96" s="70">
        <v>2.0924806281239865E-2</v>
      </c>
      <c r="BL96" s="71">
        <v>-261.32834300000002</v>
      </c>
      <c r="BM96" s="71">
        <v>-292.96510999999998</v>
      </c>
      <c r="BN96" s="71">
        <v>-233.40688</v>
      </c>
      <c r="BO96" s="71">
        <v>-292.20149099999998</v>
      </c>
      <c r="BP96" s="71">
        <v>-330.403707</v>
      </c>
      <c r="BQ96" s="71">
        <v>-259.01606199999998</v>
      </c>
      <c r="BR96" s="79">
        <f t="shared" si="52"/>
        <v>31.636766999999963</v>
      </c>
      <c r="BS96" s="79">
        <f t="shared" si="68"/>
        <v>27.921463000000017</v>
      </c>
      <c r="BT96" s="79">
        <f t="shared" si="69"/>
        <v>38.202216000000021</v>
      </c>
      <c r="BU96" s="79">
        <f t="shared" si="53"/>
        <v>33.185428999999999</v>
      </c>
      <c r="BV96" s="70">
        <v>73.985269833509065</v>
      </c>
      <c r="BW96" s="70">
        <v>0.34237186548255744</v>
      </c>
      <c r="BX96" s="70">
        <v>73.51660439249342</v>
      </c>
      <c r="BY96" s="70">
        <v>0.36350845440394192</v>
      </c>
      <c r="BZ96" s="70">
        <v>61.363333333333344</v>
      </c>
      <c r="CA96" s="70">
        <v>5.0793303036259978</v>
      </c>
      <c r="CB96" s="37" t="s">
        <v>100</v>
      </c>
      <c r="CC96" s="64">
        <v>42693.347333333331</v>
      </c>
      <c r="CD96" s="68">
        <f t="shared" si="54"/>
        <v>116.57493096921986</v>
      </c>
      <c r="CE96" s="73">
        <v>-0.61194840010094786</v>
      </c>
      <c r="CF96" s="73">
        <v>1.0010093147671082E-3</v>
      </c>
      <c r="CG96" s="73">
        <v>-0.29181393307245412</v>
      </c>
      <c r="CH96" s="73">
        <v>7.2977390249240595E-3</v>
      </c>
      <c r="CI96" s="73">
        <v>-0.15436433644141512</v>
      </c>
      <c r="CJ96" s="73">
        <v>2.9355817933309072E-2</v>
      </c>
      <c r="CK96" s="71">
        <v>-180.80214899999999</v>
      </c>
      <c r="CL96" s="71">
        <v>-207.710352</v>
      </c>
      <c r="CM96" s="71">
        <v>-157.342356</v>
      </c>
      <c r="CN96" s="71">
        <v>-155.81089499999999</v>
      </c>
      <c r="CO96" s="71">
        <v>-186.52100300000001</v>
      </c>
      <c r="CP96" s="71">
        <v>-128.58649399999999</v>
      </c>
      <c r="CQ96" s="79">
        <f t="shared" si="70"/>
        <v>26.908203000000015</v>
      </c>
      <c r="CR96" s="79">
        <f t="shared" si="71"/>
        <v>23.459792999999991</v>
      </c>
      <c r="CS96" s="79">
        <f t="shared" si="72"/>
        <v>30.71010800000002</v>
      </c>
      <c r="CT96" s="79">
        <f t="shared" si="73"/>
        <v>27.224401</v>
      </c>
      <c r="CU96" s="73">
        <v>58.612565665736206</v>
      </c>
      <c r="CV96" s="73">
        <v>0.83831325866063267</v>
      </c>
      <c r="CW96" s="73">
        <v>57.584548382047785</v>
      </c>
      <c r="CX96" s="73">
        <v>1.0475616704496058</v>
      </c>
      <c r="CY96" s="73">
        <v>9.398000000000005</v>
      </c>
      <c r="CZ96" s="73">
        <v>2.6659367959499689</v>
      </c>
      <c r="DA96" s="24" t="s">
        <v>101</v>
      </c>
      <c r="DB96" s="23">
        <f t="shared" si="74"/>
        <v>-61.277617981520137</v>
      </c>
      <c r="DC96" s="23">
        <f t="shared" si="75"/>
        <v>-156.46028314953207</v>
      </c>
      <c r="DD96" s="23">
        <f t="shared" si="76"/>
        <v>30.814183060120666</v>
      </c>
      <c r="DE96" s="58">
        <f t="shared" si="77"/>
        <v>-35.536872382485583</v>
      </c>
      <c r="DF96" s="58">
        <f t="shared" si="78"/>
        <v>-174.24158510602112</v>
      </c>
      <c r="DG96" s="58">
        <f t="shared" si="79"/>
        <v>46.676899400215589</v>
      </c>
      <c r="DH96" s="23">
        <f t="shared" si="80"/>
        <v>3.4173179696293374</v>
      </c>
      <c r="DI96" s="23">
        <f t="shared" si="81"/>
        <v>-1.2889055491594092</v>
      </c>
      <c r="DJ96" s="23">
        <f t="shared" si="82"/>
        <v>-15.372704167772859</v>
      </c>
      <c r="DK96" s="58">
        <f t="shared" si="83"/>
        <v>-14.982510547349987</v>
      </c>
      <c r="DL96" s="58">
        <f t="shared" si="84"/>
        <v>3.3492529642710571</v>
      </c>
      <c r="DM96" s="58">
        <f t="shared" si="85"/>
        <v>-8.1146542210236738</v>
      </c>
      <c r="DN96" s="58">
        <f t="shared" si="86"/>
        <v>-22.841271014075719</v>
      </c>
    </row>
    <row r="97" spans="1:118" ht="17" x14ac:dyDescent="0.2">
      <c r="A97" s="67"/>
      <c r="B97" s="67"/>
      <c r="C97" s="56" t="s">
        <v>13</v>
      </c>
      <c r="D97" s="68">
        <v>119432.98366666667</v>
      </c>
      <c r="E97" s="68">
        <f t="shared" si="61"/>
        <v>194.97871534484781</v>
      </c>
      <c r="F97" s="63">
        <v>76485.143333333326</v>
      </c>
      <c r="G97" s="69">
        <f t="shared" si="60"/>
        <v>156.03197514991678</v>
      </c>
      <c r="H97" s="70">
        <v>-0.35959317433136279</v>
      </c>
      <c r="I97" s="70">
        <v>2.0051265690582592E-3</v>
      </c>
      <c r="J97" s="70">
        <v>-0.12930526835631087</v>
      </c>
      <c r="K97" s="70">
        <v>7.3493400100600121E-3</v>
      </c>
      <c r="L97" s="70">
        <v>-4.9630362337526712E-2</v>
      </c>
      <c r="M97" s="70">
        <v>7.9063189015314162E-3</v>
      </c>
      <c r="N97" s="71">
        <v>-46.082720000000002</v>
      </c>
      <c r="O97" s="71">
        <v>-49.873950000000001</v>
      </c>
      <c r="P97" s="71">
        <v>-42.694144999999999</v>
      </c>
      <c r="Q97" s="71">
        <v>-34.990059000000002</v>
      </c>
      <c r="R97" s="71">
        <v>-39.224916999999998</v>
      </c>
      <c r="S97" s="71">
        <v>-31.385095</v>
      </c>
      <c r="T97" s="79">
        <f t="shared" si="62"/>
        <v>3.7912299999999988</v>
      </c>
      <c r="U97" s="79">
        <f t="shared" si="63"/>
        <v>3.388575000000003</v>
      </c>
      <c r="V97" s="79">
        <f t="shared" si="64"/>
        <v>4.2348579999999956</v>
      </c>
      <c r="W97" s="79">
        <f t="shared" si="65"/>
        <v>3.6049640000000025</v>
      </c>
      <c r="X97" s="70">
        <v>112.74676594226351</v>
      </c>
      <c r="Y97" s="70">
        <v>0.33589260288689299</v>
      </c>
      <c r="Z97" s="70">
        <v>109.23167538214916</v>
      </c>
      <c r="AA97" s="70">
        <v>0.33312807323858984</v>
      </c>
      <c r="AB97" s="70">
        <v>65.347666666666669</v>
      </c>
      <c r="AC97" s="70">
        <v>2.8183293514657493</v>
      </c>
      <c r="AD97" s="37" t="s">
        <v>100</v>
      </c>
      <c r="AE97" s="64">
        <v>79716.641999999993</v>
      </c>
      <c r="AF97" s="68">
        <f t="shared" si="48"/>
        <v>159.29405275142568</v>
      </c>
      <c r="AG97" s="73">
        <v>-0.33253211650107345</v>
      </c>
      <c r="AH97" s="73">
        <v>3.8044931846033378E-3</v>
      </c>
      <c r="AI97" s="73">
        <v>-0.14010092820366551</v>
      </c>
      <c r="AJ97" s="73">
        <v>6.4212163947163807E-3</v>
      </c>
      <c r="AK97" s="73">
        <v>-6.6353652212932115E-2</v>
      </c>
      <c r="AL97" s="73">
        <v>3.3962080479202207E-3</v>
      </c>
      <c r="AM97" s="71">
        <v>-55.795825999999998</v>
      </c>
      <c r="AN97" s="71">
        <v>-58.216659</v>
      </c>
      <c r="AO97" s="71">
        <v>-53.348184000000003</v>
      </c>
      <c r="AP97" s="71">
        <v>-45.310397999999999</v>
      </c>
      <c r="AQ97" s="71">
        <v>-47.342371</v>
      </c>
      <c r="AR97" s="71">
        <v>-43.270575000000001</v>
      </c>
      <c r="AS97" s="79">
        <f t="shared" si="49"/>
        <v>2.4208330000000018</v>
      </c>
      <c r="AT97" s="79">
        <f t="shared" si="66"/>
        <v>2.4476419999999948</v>
      </c>
      <c r="AU97" s="79">
        <f t="shared" si="67"/>
        <v>2.0319730000000007</v>
      </c>
      <c r="AV97" s="79">
        <f t="shared" si="50"/>
        <v>2.0398229999999984</v>
      </c>
      <c r="AW97" s="73">
        <v>87.41191499737505</v>
      </c>
      <c r="AX97" s="73">
        <v>0.44396648242343767</v>
      </c>
      <c r="AY97" s="73">
        <v>84.535902029456537</v>
      </c>
      <c r="AZ97" s="73">
        <v>0.40020694544439184</v>
      </c>
      <c r="BA97" s="73">
        <v>46.853666666666662</v>
      </c>
      <c r="BB97" s="73">
        <v>2.3108027465219325</v>
      </c>
      <c r="BC97" s="24" t="s">
        <v>100</v>
      </c>
      <c r="BD97" s="63">
        <v>76662.800333333333</v>
      </c>
      <c r="BE97" s="69">
        <f t="shared" si="51"/>
        <v>156.21308283442204</v>
      </c>
      <c r="BF97" s="70">
        <v>-0.3580997192271535</v>
      </c>
      <c r="BG97" s="70">
        <v>4.3347650714171144E-3</v>
      </c>
      <c r="BH97" s="70">
        <v>-0.21342809731126974</v>
      </c>
      <c r="BI97" s="70">
        <v>6.8637159934815638E-3</v>
      </c>
      <c r="BJ97" s="70">
        <v>-9.6341841580847576E-2</v>
      </c>
      <c r="BK97" s="70">
        <v>4.8840085737069886E-3</v>
      </c>
      <c r="BL97" s="71">
        <v>-97.983513000000002</v>
      </c>
      <c r="BM97" s="71">
        <v>-102.107775</v>
      </c>
      <c r="BN97" s="71">
        <v>-94.048327</v>
      </c>
      <c r="BO97" s="71">
        <v>-79.521364000000005</v>
      </c>
      <c r="BP97" s="71">
        <v>-83.399790999999993</v>
      </c>
      <c r="BQ97" s="71">
        <v>-75.795734999999993</v>
      </c>
      <c r="BR97" s="79">
        <f t="shared" si="52"/>
        <v>4.1242620000000016</v>
      </c>
      <c r="BS97" s="79">
        <f t="shared" si="68"/>
        <v>3.9351860000000016</v>
      </c>
      <c r="BT97" s="79">
        <f t="shared" si="69"/>
        <v>3.8784269999999879</v>
      </c>
      <c r="BU97" s="79">
        <f t="shared" si="53"/>
        <v>3.7256290000000121</v>
      </c>
      <c r="BV97" s="70">
        <v>82.396528085647944</v>
      </c>
      <c r="BW97" s="70">
        <v>0.23354367158063113</v>
      </c>
      <c r="BX97" s="70">
        <v>80.48429328115931</v>
      </c>
      <c r="BY97" s="70">
        <v>0.19707244480436495</v>
      </c>
      <c r="BZ97" s="70">
        <v>50.201999999999998</v>
      </c>
      <c r="CA97" s="70">
        <v>1.4246908436569694</v>
      </c>
      <c r="CB97" s="37" t="s">
        <v>100</v>
      </c>
      <c r="CC97" s="64">
        <v>65805.144</v>
      </c>
      <c r="CD97" s="68">
        <f t="shared" si="54"/>
        <v>144.72880811002332</v>
      </c>
      <c r="CE97" s="73">
        <v>-0.44901510774006265</v>
      </c>
      <c r="CF97" s="73">
        <v>3.5507303175366686E-3</v>
      </c>
      <c r="CG97" s="73">
        <v>-0.18940324218718077</v>
      </c>
      <c r="CH97" s="73">
        <v>7.9086019305109403E-3</v>
      </c>
      <c r="CI97" s="73">
        <v>-0.15343659460586906</v>
      </c>
      <c r="CJ97" s="73">
        <v>8.5029142095616132E-3</v>
      </c>
      <c r="CK97" s="71">
        <v>-119.90906200000001</v>
      </c>
      <c r="CL97" s="71">
        <v>-126.65176099999999</v>
      </c>
      <c r="CM97" s="71">
        <v>-113.063242</v>
      </c>
      <c r="CN97" s="71">
        <v>-113.827393</v>
      </c>
      <c r="CO97" s="71">
        <v>-121.027957</v>
      </c>
      <c r="CP97" s="71">
        <v>-106.68006</v>
      </c>
      <c r="CQ97" s="79">
        <f t="shared" ref="CQ97:CQ116" si="87">ABS(CK97-CL97)</f>
        <v>6.7426989999999876</v>
      </c>
      <c r="CR97" s="79">
        <f t="shared" ref="CR97:CR116" si="88">ABS(CK97-CM97)</f>
        <v>6.8458200000000033</v>
      </c>
      <c r="CS97" s="79">
        <f t="shared" ref="CS97:CS116" si="89">ABS(CN97-CO97)</f>
        <v>7.200564</v>
      </c>
      <c r="CT97" s="79">
        <f t="shared" ref="CT97:CT116" si="90">ABS(CN97-CP97)</f>
        <v>7.1473330000000033</v>
      </c>
      <c r="CU97" s="73">
        <v>52.541601372104957</v>
      </c>
      <c r="CV97" s="73">
        <v>1.0708218256213673</v>
      </c>
      <c r="CW97" s="73">
        <v>52.774728876900504</v>
      </c>
      <c r="CX97" s="73">
        <v>1.212207884179652</v>
      </c>
      <c r="CY97" s="73">
        <v>46.484666666666669</v>
      </c>
      <c r="CZ97" s="73">
        <v>2.7375562703501348</v>
      </c>
      <c r="DA97" s="24" t="s">
        <v>100</v>
      </c>
      <c r="DB97" s="23">
        <f t="shared" si="74"/>
        <v>-21.077544901863423</v>
      </c>
      <c r="DC97" s="23">
        <f t="shared" si="75"/>
        <v>-75.610829741995403</v>
      </c>
      <c r="DD97" s="23">
        <f t="shared" si="76"/>
        <v>-22.376773733352469</v>
      </c>
      <c r="DE97" s="58">
        <f t="shared" si="77"/>
        <v>-29.495060296983201</v>
      </c>
      <c r="DF97" s="58">
        <f t="shared" si="78"/>
        <v>-75.503565428844837</v>
      </c>
      <c r="DG97" s="58">
        <f t="shared" si="79"/>
        <v>-43.140644569426648</v>
      </c>
      <c r="DH97" s="23">
        <f t="shared" si="80"/>
        <v>-25.334850944888458</v>
      </c>
      <c r="DI97" s="23">
        <f t="shared" si="81"/>
        <v>-5.0153869117271057</v>
      </c>
      <c r="DJ97" s="23">
        <f t="shared" si="82"/>
        <v>-29.854926713542987</v>
      </c>
      <c r="DK97" s="58">
        <f t="shared" si="83"/>
        <v>-19.974867577749777</v>
      </c>
      <c r="DL97" s="58">
        <f t="shared" si="84"/>
        <v>2.0906468679734882</v>
      </c>
      <c r="DM97" s="58">
        <f t="shared" si="85"/>
        <v>-1.9341399529908487</v>
      </c>
      <c r="DN97" s="58">
        <f t="shared" si="86"/>
        <v>-7.3516728023167346</v>
      </c>
    </row>
    <row r="98" spans="1:118" ht="17" x14ac:dyDescent="0.2">
      <c r="A98" s="67"/>
      <c r="B98" s="67"/>
      <c r="C98" s="56" t="s">
        <v>133</v>
      </c>
      <c r="D98" s="68">
        <v>109935.13799999999</v>
      </c>
      <c r="E98" s="68">
        <f t="shared" si="61"/>
        <v>187.06533955914793</v>
      </c>
      <c r="F98" s="63">
        <v>81253.885000000009</v>
      </c>
      <c r="G98" s="69">
        <f t="shared" si="60"/>
        <v>160.82261932433764</v>
      </c>
      <c r="H98" s="70">
        <v>-0.26076595537136121</v>
      </c>
      <c r="I98" s="70">
        <v>1.4243052439433648E-2</v>
      </c>
      <c r="J98" s="70">
        <v>-0.15399758185592552</v>
      </c>
      <c r="K98" s="70">
        <v>1.3804791449061981E-3</v>
      </c>
      <c r="L98" s="70">
        <v>-1.2560509805349118E-2</v>
      </c>
      <c r="M98" s="70">
        <v>8.75539951361517E-3</v>
      </c>
      <c r="N98" s="71">
        <v>-41.862800999999997</v>
      </c>
      <c r="O98" s="71">
        <v>-44.668416999999998</v>
      </c>
      <c r="P98" s="71">
        <v>-39.176307000000001</v>
      </c>
      <c r="Q98" s="71">
        <v>-23.057805999999999</v>
      </c>
      <c r="R98" s="71">
        <v>-26.802869000000001</v>
      </c>
      <c r="S98" s="71">
        <v>-19.429269000000001</v>
      </c>
      <c r="T98" s="79">
        <f t="shared" si="62"/>
        <v>2.8056160000000006</v>
      </c>
      <c r="U98" s="79">
        <f t="shared" si="63"/>
        <v>2.6864939999999962</v>
      </c>
      <c r="V98" s="79">
        <f t="shared" si="64"/>
        <v>3.7450630000000018</v>
      </c>
      <c r="W98" s="79">
        <f t="shared" si="65"/>
        <v>3.6285369999999979</v>
      </c>
      <c r="X98" s="70">
        <v>78.830887802931883</v>
      </c>
      <c r="Y98" s="70">
        <v>1.446284654675742</v>
      </c>
      <c r="Z98" s="70">
        <v>77.522973784838257</v>
      </c>
      <c r="AA98" s="70">
        <v>1.5883989841717931</v>
      </c>
      <c r="AB98" s="70">
        <v>4.7006666666666712</v>
      </c>
      <c r="AC98" s="70">
        <v>4.2444228504395349</v>
      </c>
      <c r="AD98" s="37" t="s">
        <v>101</v>
      </c>
      <c r="AE98" s="64">
        <v>83489.820333333337</v>
      </c>
      <c r="AF98" s="68">
        <f t="shared" si="48"/>
        <v>163.02035212760543</v>
      </c>
      <c r="AG98" s="73">
        <v>-0.24048603905677371</v>
      </c>
      <c r="AH98" s="73">
        <v>7.3506014552485741E-3</v>
      </c>
      <c r="AI98" s="73">
        <v>-0.17902320462057744</v>
      </c>
      <c r="AJ98" s="73">
        <v>1.0993542758179799E-3</v>
      </c>
      <c r="AK98" s="73">
        <v>-8.4754201506500981E-2</v>
      </c>
      <c r="AL98" s="73">
        <v>1.0245831363796738E-2</v>
      </c>
      <c r="AM98" s="71">
        <v>-77.708387999999999</v>
      </c>
      <c r="AN98" s="71">
        <v>-82.612387999999996</v>
      </c>
      <c r="AO98" s="71">
        <v>-73.075624000000005</v>
      </c>
      <c r="AP98" s="71">
        <v>-63.474110000000003</v>
      </c>
      <c r="AQ98" s="71">
        <v>-69.687054000000003</v>
      </c>
      <c r="AR98" s="71">
        <v>-57.612878000000002</v>
      </c>
      <c r="AS98" s="79">
        <f t="shared" si="49"/>
        <v>4.9039999999999964</v>
      </c>
      <c r="AT98" s="79">
        <f t="shared" si="66"/>
        <v>4.6327639999999946</v>
      </c>
      <c r="AU98" s="79">
        <f t="shared" si="67"/>
        <v>6.2129440000000002</v>
      </c>
      <c r="AV98" s="79">
        <f t="shared" si="50"/>
        <v>5.8612320000000011</v>
      </c>
      <c r="AW98" s="73">
        <v>73.809178309771369</v>
      </c>
      <c r="AX98" s="73">
        <v>0.24955932072174963</v>
      </c>
      <c r="AY98" s="73">
        <v>72.687216596029174</v>
      </c>
      <c r="AZ98" s="73">
        <v>0.2641132009403877</v>
      </c>
      <c r="BA98" s="73">
        <v>18.749666666666673</v>
      </c>
      <c r="BB98" s="73">
        <v>3.3460935930325215</v>
      </c>
      <c r="BC98" s="24" t="s">
        <v>101</v>
      </c>
      <c r="BD98" s="63">
        <v>79104.01933333333</v>
      </c>
      <c r="BE98" s="69">
        <f t="shared" si="51"/>
        <v>158.68078456660626</v>
      </c>
      <c r="BF98" s="70">
        <v>-0.2803505247902649</v>
      </c>
      <c r="BG98" s="70">
        <v>1.0721345270828004E-2</v>
      </c>
      <c r="BH98" s="70">
        <v>-0.25665376862608924</v>
      </c>
      <c r="BI98" s="70">
        <v>2.6997329932403292E-3</v>
      </c>
      <c r="BJ98" s="70">
        <v>-0.17134270929866813</v>
      </c>
      <c r="BK98" s="70">
        <v>3.6648305533976723E-3</v>
      </c>
      <c r="BL98" s="71">
        <v>-171.38456099999999</v>
      </c>
      <c r="BM98" s="71">
        <v>-175.14753400000001</v>
      </c>
      <c r="BN98" s="71">
        <v>-167.90736799999999</v>
      </c>
      <c r="BO98" s="71">
        <v>-155.68940799999999</v>
      </c>
      <c r="BP98" s="71">
        <v>-159.723141</v>
      </c>
      <c r="BQ98" s="71">
        <v>-151.80318700000001</v>
      </c>
      <c r="BR98" s="79">
        <f t="shared" si="52"/>
        <v>3.7629730000000166</v>
      </c>
      <c r="BS98" s="79">
        <f t="shared" si="68"/>
        <v>3.4771929999999998</v>
      </c>
      <c r="BT98" s="79">
        <f t="shared" si="69"/>
        <v>4.0337330000000122</v>
      </c>
      <c r="BU98" s="79">
        <f t="shared" si="53"/>
        <v>3.8862209999999777</v>
      </c>
      <c r="BV98" s="70">
        <v>76.483147716245085</v>
      </c>
      <c r="BW98" s="70">
        <v>0.21867012268361966</v>
      </c>
      <c r="BX98" s="70">
        <v>75.069413016850831</v>
      </c>
      <c r="BY98" s="70">
        <v>0.25277056434545969</v>
      </c>
      <c r="BZ98" s="70">
        <v>17.894999999999992</v>
      </c>
      <c r="CA98" s="70">
        <v>2.6510569590259525</v>
      </c>
      <c r="CB98" s="37" t="s">
        <v>101</v>
      </c>
      <c r="CC98" s="64">
        <v>48268.396333333338</v>
      </c>
      <c r="CD98" s="68">
        <f t="shared" si="54"/>
        <v>123.95284483680653</v>
      </c>
      <c r="CE98" s="73">
        <v>-0.56088900802384034</v>
      </c>
      <c r="CF98" s="73">
        <v>5.540393605388114E-3</v>
      </c>
      <c r="CG98" s="73">
        <v>-0.15897712061277539</v>
      </c>
      <c r="CH98" s="73">
        <v>2.9252088401883346E-3</v>
      </c>
      <c r="CI98" s="73">
        <v>-0.14263235687488707</v>
      </c>
      <c r="CJ98" s="73">
        <v>6.665056333457567E-3</v>
      </c>
      <c r="CK98" s="71">
        <v>-98.739829999999998</v>
      </c>
      <c r="CL98" s="71">
        <v>-102.99330999999999</v>
      </c>
      <c r="CM98" s="71">
        <v>-94.639701000000002</v>
      </c>
      <c r="CN98" s="71">
        <v>-96.167991999999998</v>
      </c>
      <c r="CO98" s="71">
        <v>-101.309555</v>
      </c>
      <c r="CP98" s="71">
        <v>-91.137022000000002</v>
      </c>
      <c r="CQ98" s="79">
        <f t="shared" si="87"/>
        <v>4.2534799999999962</v>
      </c>
      <c r="CR98" s="79">
        <f t="shared" si="88"/>
        <v>4.1001289999999955</v>
      </c>
      <c r="CS98" s="79">
        <f t="shared" si="89"/>
        <v>5.141563000000005</v>
      </c>
      <c r="CT98" s="79">
        <f t="shared" si="90"/>
        <v>5.0309699999999964</v>
      </c>
      <c r="CU98" s="73">
        <v>82.293207393593448</v>
      </c>
      <c r="CV98" s="73">
        <v>0.49905391744785155</v>
      </c>
      <c r="CW98" s="73">
        <v>81.231484247142944</v>
      </c>
      <c r="CX98" s="73">
        <v>0.61684196456579832</v>
      </c>
      <c r="CY98" s="73">
        <v>3.3656666666666695</v>
      </c>
      <c r="CZ98" s="73">
        <v>0.55662584680675098</v>
      </c>
      <c r="DA98" s="24" t="s">
        <v>101</v>
      </c>
      <c r="DB98" s="23">
        <f t="shared" si="74"/>
        <v>-85.626346407159915</v>
      </c>
      <c r="DC98" s="23">
        <f t="shared" si="75"/>
        <v>-120.54834157671625</v>
      </c>
      <c r="DD98" s="23">
        <f t="shared" si="76"/>
        <v>42.386974985453911</v>
      </c>
      <c r="DE98" s="58">
        <f t="shared" si="77"/>
        <v>-175.28252254355857</v>
      </c>
      <c r="DF98" s="58">
        <f t="shared" si="78"/>
        <v>-145.28017486184524</v>
      </c>
      <c r="DG98" s="58">
        <f t="shared" si="79"/>
        <v>38.230870529098546</v>
      </c>
      <c r="DH98" s="23">
        <f t="shared" si="80"/>
        <v>-5.0217094931605146</v>
      </c>
      <c r="DI98" s="23">
        <f t="shared" si="81"/>
        <v>2.6739694064737165</v>
      </c>
      <c r="DJ98" s="23">
        <f t="shared" si="82"/>
        <v>5.810059677348363</v>
      </c>
      <c r="DK98" s="58">
        <f t="shared" si="83"/>
        <v>-14.028638494258654</v>
      </c>
      <c r="DL98" s="58">
        <f t="shared" si="84"/>
        <v>1.3665570256852606</v>
      </c>
      <c r="DM98" s="58">
        <f t="shared" si="85"/>
        <v>-2.6619790132721226</v>
      </c>
      <c r="DN98" s="58">
        <f t="shared" si="86"/>
        <v>-21.885409644683648</v>
      </c>
    </row>
    <row r="99" spans="1:118" ht="17" x14ac:dyDescent="0.2">
      <c r="A99" s="67"/>
      <c r="B99" s="67"/>
      <c r="C99" s="56" t="s">
        <v>132</v>
      </c>
      <c r="D99" s="68">
        <v>109935.13799999999</v>
      </c>
      <c r="E99" s="68">
        <f t="shared" si="61"/>
        <v>187.06533955914793</v>
      </c>
      <c r="F99" s="63">
        <v>81253.885000000009</v>
      </c>
      <c r="G99" s="69">
        <f t="shared" si="60"/>
        <v>160.82261932433764</v>
      </c>
      <c r="H99" s="70">
        <v>-0.26076595537136121</v>
      </c>
      <c r="I99" s="70">
        <v>1.4243052439433648E-2</v>
      </c>
      <c r="J99" s="70">
        <v>-0.22920275258155176</v>
      </c>
      <c r="K99" s="70">
        <v>1.2960502755286818E-2</v>
      </c>
      <c r="L99" s="70">
        <v>-9.7253378976892027E-2</v>
      </c>
      <c r="M99" s="70">
        <v>1.8425487215416711E-3</v>
      </c>
      <c r="N99" s="71">
        <v>-105.51733900000001</v>
      </c>
      <c r="O99" s="71">
        <v>-111.80026599999999</v>
      </c>
      <c r="P99" s="71">
        <v>-99.511807000000005</v>
      </c>
      <c r="Q99" s="71">
        <v>-84.484324999999998</v>
      </c>
      <c r="R99" s="71">
        <v>-88.634968000000001</v>
      </c>
      <c r="S99" s="71">
        <v>-80.630038999999996</v>
      </c>
      <c r="T99" s="79">
        <f t="shared" ref="T99:T115" si="91">ABS(N99-O99)</f>
        <v>6.2829269999999866</v>
      </c>
      <c r="U99" s="79">
        <f t="shared" ref="U99:U115" si="92">ABS(N99-P99)</f>
        <v>6.0055320000000023</v>
      </c>
      <c r="V99" s="79">
        <f t="shared" ref="V99:V115" si="93">ABS(Q99-R99)</f>
        <v>4.1506430000000023</v>
      </c>
      <c r="W99" s="79">
        <f t="shared" ref="W99:W115" si="94">ABS(Q99-S99)</f>
        <v>3.8542860000000019</v>
      </c>
      <c r="X99" s="70">
        <v>107.17506408578964</v>
      </c>
      <c r="Y99" s="70">
        <v>0.55715375824756241</v>
      </c>
      <c r="Z99" s="70">
        <v>105.2925791499808</v>
      </c>
      <c r="AA99" s="70">
        <v>0.65757198658660143</v>
      </c>
      <c r="AB99" s="70">
        <v>12.089333333333334</v>
      </c>
      <c r="AC99" s="70">
        <v>5.1870022492122843</v>
      </c>
      <c r="AD99" s="37" t="s">
        <v>101</v>
      </c>
      <c r="AE99" s="64">
        <v>83489.820333333337</v>
      </c>
      <c r="AF99" s="68">
        <f t="shared" si="48"/>
        <v>163.02035212760543</v>
      </c>
      <c r="AG99" s="73">
        <v>-0.24048603905677371</v>
      </c>
      <c r="AH99" s="73">
        <v>7.3506014552485741E-3</v>
      </c>
      <c r="AI99" s="73">
        <v>-0.24725666108776159</v>
      </c>
      <c r="AJ99" s="73">
        <v>2.1901641679328895E-2</v>
      </c>
      <c r="AK99" s="73">
        <v>-0.14584895064718698</v>
      </c>
      <c r="AL99" s="73">
        <v>1.8271855767972696E-2</v>
      </c>
      <c r="AM99" s="71">
        <v>-145.70273599999999</v>
      </c>
      <c r="AN99" s="71">
        <v>-165.09031999999999</v>
      </c>
      <c r="AO99" s="71">
        <v>-128.21319500000001</v>
      </c>
      <c r="AP99" s="71">
        <v>-128.21266499999999</v>
      </c>
      <c r="AQ99" s="71">
        <v>-147.00220899999999</v>
      </c>
      <c r="AR99" s="71">
        <v>-111.025047</v>
      </c>
      <c r="AS99" s="79">
        <f t="shared" si="49"/>
        <v>19.387584000000004</v>
      </c>
      <c r="AT99" s="79">
        <f t="shared" si="66"/>
        <v>17.489540999999974</v>
      </c>
      <c r="AU99" s="79">
        <f t="shared" si="67"/>
        <v>18.789544000000006</v>
      </c>
      <c r="AV99" s="79">
        <f t="shared" si="50"/>
        <v>17.187617999999986</v>
      </c>
      <c r="AW99" s="73">
        <v>105.97429805265905</v>
      </c>
      <c r="AX99" s="73">
        <v>0.4786651953841633</v>
      </c>
      <c r="AY99" s="73">
        <v>103.99937640358246</v>
      </c>
      <c r="AZ99" s="73">
        <v>0.44891424455067713</v>
      </c>
      <c r="BA99" s="73">
        <v>32.290333333333336</v>
      </c>
      <c r="BB99" s="73">
        <v>3.0125737058756465</v>
      </c>
      <c r="BC99" s="24" t="s">
        <v>101</v>
      </c>
      <c r="BD99" s="63">
        <v>79104.01933333333</v>
      </c>
      <c r="BE99" s="69">
        <f t="shared" si="51"/>
        <v>158.68078456660626</v>
      </c>
      <c r="BF99" s="70">
        <v>-0.2803505247902649</v>
      </c>
      <c r="BG99" s="70">
        <v>1.0721345270828004E-2</v>
      </c>
      <c r="BH99" s="70">
        <v>-0.26058545569566754</v>
      </c>
      <c r="BI99" s="70">
        <v>1.4913469592635146E-2</v>
      </c>
      <c r="BJ99" s="70">
        <v>-0.19130632477442422</v>
      </c>
      <c r="BK99" s="70">
        <v>1.1312916729744781E-2</v>
      </c>
      <c r="BL99" s="71">
        <v>-192.33523299999999</v>
      </c>
      <c r="BM99" s="71">
        <v>-207.58030600000001</v>
      </c>
      <c r="BN99" s="71">
        <v>-177.978567</v>
      </c>
      <c r="BO99" s="71">
        <v>-179.16281900000001</v>
      </c>
      <c r="BP99" s="71">
        <v>-193.82650100000001</v>
      </c>
      <c r="BQ99" s="71">
        <v>-165.017819</v>
      </c>
      <c r="BR99" s="79">
        <f t="shared" si="52"/>
        <v>15.245073000000019</v>
      </c>
      <c r="BS99" s="79">
        <f t="shared" si="68"/>
        <v>14.35666599999999</v>
      </c>
      <c r="BT99" s="79">
        <f t="shared" si="69"/>
        <v>14.663681999999994</v>
      </c>
      <c r="BU99" s="79">
        <f t="shared" si="53"/>
        <v>14.14500000000001</v>
      </c>
      <c r="BV99" s="70">
        <v>98.748223950930239</v>
      </c>
      <c r="BW99" s="70">
        <v>0.67236099335604727</v>
      </c>
      <c r="BX99" s="70">
        <v>96.887579882076693</v>
      </c>
      <c r="BY99" s="70">
        <v>0.7278718234082856</v>
      </c>
      <c r="BZ99" s="70">
        <v>5.5176666666666661</v>
      </c>
      <c r="CA99" s="70">
        <v>2.4372468757459367</v>
      </c>
      <c r="CB99" s="37" t="s">
        <v>101</v>
      </c>
      <c r="CC99" s="64">
        <v>48268.396333333338</v>
      </c>
      <c r="CD99" s="68">
        <f t="shared" si="54"/>
        <v>123.95284483680653</v>
      </c>
      <c r="CE99" s="73">
        <v>-0.56088900802384034</v>
      </c>
      <c r="CF99" s="73">
        <v>5.540393605388114E-3</v>
      </c>
      <c r="CG99" s="73">
        <v>-0.14371745648168041</v>
      </c>
      <c r="CH99" s="73">
        <v>1.496388197460531E-2</v>
      </c>
      <c r="CI99" s="73">
        <v>-0.25822451406897501</v>
      </c>
      <c r="CJ99" s="73">
        <v>1.9420797596054761E-2</v>
      </c>
      <c r="CK99" s="71">
        <v>-178.17981499999999</v>
      </c>
      <c r="CL99" s="71">
        <v>-200.77792500000001</v>
      </c>
      <c r="CM99" s="71">
        <v>-157.48123000000001</v>
      </c>
      <c r="CN99" s="71">
        <v>-201.62397300000001</v>
      </c>
      <c r="CO99" s="71">
        <v>-227.74337499999999</v>
      </c>
      <c r="CP99" s="71">
        <v>-177.60328999999999</v>
      </c>
      <c r="CQ99" s="79">
        <f t="shared" si="87"/>
        <v>22.59811000000002</v>
      </c>
      <c r="CR99" s="79">
        <f t="shared" si="88"/>
        <v>20.69858499999998</v>
      </c>
      <c r="CS99" s="79">
        <f t="shared" si="89"/>
        <v>26.11940199999998</v>
      </c>
      <c r="CT99" s="79">
        <f t="shared" si="90"/>
        <v>24.02068300000002</v>
      </c>
      <c r="CU99" s="73">
        <v>87.036426128481196</v>
      </c>
      <c r="CV99" s="73">
        <v>0.31969543654908866</v>
      </c>
      <c r="CW99" s="73">
        <v>84.57285695064283</v>
      </c>
      <c r="CX99" s="73">
        <v>0.40339039298603541</v>
      </c>
      <c r="CY99" s="73">
        <v>13.508333333333335</v>
      </c>
      <c r="CZ99" s="73">
        <v>2.9633387139058707</v>
      </c>
      <c r="DA99" s="24" t="s">
        <v>101</v>
      </c>
      <c r="DB99" s="23">
        <f t="shared" ref="DB99:DB116" si="95">(AM99-N99)/ABS(N99)*100</f>
        <v>-38.084164537166707</v>
      </c>
      <c r="DC99" s="23">
        <f t="shared" ref="DC99:DC116" si="96">(BL99-AM99)/ABS(AM99)*100</f>
        <v>-32.005230842061884</v>
      </c>
      <c r="DD99" s="23">
        <f t="shared" ref="DD99:DD116" si="97">(CK99-BL99)/ABS(BL99)*100</f>
        <v>7.3597633565140912</v>
      </c>
      <c r="DE99" s="58">
        <f t="shared" ref="DE99:DE116" si="98">(AP99-Q99)/ABS(Q99)*100</f>
        <v>-51.759116262099489</v>
      </c>
      <c r="DF99" s="58">
        <f t="shared" ref="DF99:DF116" si="99">(BO99-AP99)/ABS(AP99)*100</f>
        <v>-39.738783996105248</v>
      </c>
      <c r="DG99" s="58">
        <f t="shared" ref="DG99:DG116" si="100">(CN99-BO99)/ABS(BO99)*100</f>
        <v>-12.536727277103177</v>
      </c>
      <c r="DH99" s="23">
        <f t="shared" ref="DH99:DH116" si="101">(AW99-X99)</f>
        <v>-1.2007660331305914</v>
      </c>
      <c r="DI99" s="23">
        <f t="shared" ref="DI99:DI116" si="102">(BV99-AW99)</f>
        <v>-7.2260741017288126</v>
      </c>
      <c r="DJ99" s="23">
        <f t="shared" ref="DJ99:DJ116" si="103">(CU99-BV99)</f>
        <v>-11.711797822449043</v>
      </c>
      <c r="DK99" s="58">
        <f t="shared" si="83"/>
        <v>-14.028638494258654</v>
      </c>
      <c r="DL99" s="58">
        <f t="shared" si="84"/>
        <v>1.3665570256852606</v>
      </c>
      <c r="DM99" s="58">
        <f t="shared" si="85"/>
        <v>-2.6619790132721226</v>
      </c>
      <c r="DN99" s="58">
        <f t="shared" si="86"/>
        <v>-21.885409644683648</v>
      </c>
    </row>
    <row r="100" spans="1:118" ht="34" customHeight="1" x14ac:dyDescent="0.2">
      <c r="A100" s="67"/>
      <c r="B100" s="67"/>
      <c r="C100" s="56" t="s">
        <v>134</v>
      </c>
      <c r="D100" s="68">
        <v>112601.08399999999</v>
      </c>
      <c r="E100" s="68">
        <f t="shared" si="61"/>
        <v>189.31993617210907</v>
      </c>
      <c r="F100" s="63">
        <v>79760.258333333346</v>
      </c>
      <c r="G100" s="69">
        <f t="shared" ref="G100:G116" si="104">SQRT(F100/PI())</f>
        <v>159.33762503587494</v>
      </c>
      <c r="H100" s="70">
        <v>-0.29165159742934849</v>
      </c>
      <c r="I100" s="70">
        <v>4.0502913699652079E-3</v>
      </c>
      <c r="J100" s="70">
        <v>-0.2036125910167228</v>
      </c>
      <c r="K100" s="70">
        <v>1.3442895039661958E-3</v>
      </c>
      <c r="L100" s="70">
        <v>-4.2127070978050483E-2</v>
      </c>
      <c r="M100" s="70">
        <v>6.6580778947364022E-3</v>
      </c>
      <c r="N100" s="71">
        <v>-68.803809000000001</v>
      </c>
      <c r="O100" s="71">
        <v>-71.527512000000002</v>
      </c>
      <c r="P100" s="71">
        <v>-66.313727999999998</v>
      </c>
      <c r="Q100" s="71">
        <v>-45.583174999999997</v>
      </c>
      <c r="R100" s="71">
        <v>-48.929350999999997</v>
      </c>
      <c r="S100" s="71">
        <v>-42.455401999999999</v>
      </c>
      <c r="T100" s="79">
        <f t="shared" si="91"/>
        <v>2.7237030000000004</v>
      </c>
      <c r="U100" s="79">
        <f t="shared" si="92"/>
        <v>2.4900810000000035</v>
      </c>
      <c r="V100" s="79">
        <f t="shared" si="93"/>
        <v>3.3461759999999998</v>
      </c>
      <c r="W100" s="79">
        <f t="shared" si="94"/>
        <v>3.1277729999999977</v>
      </c>
      <c r="X100" s="70">
        <v>69.418512923275614</v>
      </c>
      <c r="Y100" s="70">
        <v>0.80263116157192615</v>
      </c>
      <c r="Z100" s="70">
        <v>66.623533160349794</v>
      </c>
      <c r="AA100" s="70">
        <v>0.80804384018221442</v>
      </c>
      <c r="AB100" s="70">
        <v>33.987333333333332</v>
      </c>
      <c r="AC100" s="70">
        <v>4.2681321832076859</v>
      </c>
      <c r="AD100" s="37" t="s">
        <v>101</v>
      </c>
      <c r="AE100" s="64">
        <v>85699.968333333323</v>
      </c>
      <c r="AF100" s="68">
        <f t="shared" ref="AF100:AF116" si="105">SQRT(AE100/PI())</f>
        <v>165.16400081778656</v>
      </c>
      <c r="AG100" s="73">
        <v>-0.23888261289983703</v>
      </c>
      <c r="AH100" s="73">
        <v>6.4017098502227058E-3</v>
      </c>
      <c r="AI100" s="73">
        <v>-0.12264147803665221</v>
      </c>
      <c r="AJ100" s="73">
        <v>5.4112056935430699E-3</v>
      </c>
      <c r="AK100" s="73">
        <v>-0.19442993427586175</v>
      </c>
      <c r="AL100" s="73">
        <v>1.034488489296068E-2</v>
      </c>
      <c r="AM100" s="71">
        <v>-113.55259100000001</v>
      </c>
      <c r="AN100" s="71">
        <v>-120.996836</v>
      </c>
      <c r="AO100" s="71">
        <v>-106.449394</v>
      </c>
      <c r="AP100" s="71">
        <v>-126.230915</v>
      </c>
      <c r="AQ100" s="71">
        <v>-135.595473</v>
      </c>
      <c r="AR100" s="71">
        <v>-117.61318900000001</v>
      </c>
      <c r="AS100" s="79">
        <f t="shared" si="49"/>
        <v>7.4442449999999951</v>
      </c>
      <c r="AT100" s="79">
        <f t="shared" si="66"/>
        <v>7.1031970000000086</v>
      </c>
      <c r="AU100" s="79">
        <f t="shared" si="67"/>
        <v>9.3645580000000024</v>
      </c>
      <c r="AV100" s="79">
        <f t="shared" si="50"/>
        <v>8.6177259999999904</v>
      </c>
      <c r="AW100" s="73">
        <v>63.495313798054362</v>
      </c>
      <c r="AX100" s="73">
        <v>0.29061491687450192</v>
      </c>
      <c r="AY100" s="73">
        <v>62.439639011751488</v>
      </c>
      <c r="AZ100" s="73">
        <v>0.31349660802053186</v>
      </c>
      <c r="BA100" s="73">
        <v>75.545333333333318</v>
      </c>
      <c r="BB100" s="73">
        <v>5.6570877077638917</v>
      </c>
      <c r="BC100" s="24" t="s">
        <v>100</v>
      </c>
      <c r="BD100" s="63">
        <v>79267.037666666671</v>
      </c>
      <c r="BE100" s="69">
        <f t="shared" ref="BE100:BE116" si="106">SQRT(BD100/PI())</f>
        <v>158.84420586789724</v>
      </c>
      <c r="BF100" s="70">
        <v>-0.29601628632361154</v>
      </c>
      <c r="BG100" s="70">
        <v>5.624116255644118E-3</v>
      </c>
      <c r="BH100" s="70">
        <v>-0.25167476671880201</v>
      </c>
      <c r="BI100" s="70">
        <v>6.7322354391770468E-3</v>
      </c>
      <c r="BJ100" s="70">
        <v>-0.14367855644357241</v>
      </c>
      <c r="BK100" s="70">
        <v>1.0066797793557427E-2</v>
      </c>
      <c r="BL100" s="71">
        <v>-146.85816700000001</v>
      </c>
      <c r="BM100" s="71">
        <v>-155.474638</v>
      </c>
      <c r="BN100" s="71">
        <v>-138.64816400000001</v>
      </c>
      <c r="BO100" s="71">
        <v>-128.12276700000001</v>
      </c>
      <c r="BP100" s="71">
        <v>-137.37644900000001</v>
      </c>
      <c r="BQ100" s="71">
        <v>-118.811142</v>
      </c>
      <c r="BR100" s="79">
        <f t="shared" si="52"/>
        <v>8.61647099999999</v>
      </c>
      <c r="BS100" s="79">
        <f t="shared" si="68"/>
        <v>8.2100030000000004</v>
      </c>
      <c r="BT100" s="79">
        <f t="shared" si="69"/>
        <v>9.2536819999999977</v>
      </c>
      <c r="BU100" s="79">
        <f t="shared" si="53"/>
        <v>9.3116250000000065</v>
      </c>
      <c r="BV100" s="70">
        <v>64.045478070869038</v>
      </c>
      <c r="BW100" s="70">
        <v>0.27965873980279354</v>
      </c>
      <c r="BX100" s="70">
        <v>62.214234615410085</v>
      </c>
      <c r="BY100" s="70">
        <v>0.29342175798729914</v>
      </c>
      <c r="BZ100" s="70">
        <v>38.404333333333334</v>
      </c>
      <c r="CA100" s="70">
        <v>1.2170391667211533</v>
      </c>
      <c r="CB100" s="37" t="s">
        <v>101</v>
      </c>
      <c r="CC100" s="64">
        <v>49118.958666666666</v>
      </c>
      <c r="CD100" s="68">
        <f t="shared" ref="CD100:CD116" si="107">SQRT(CC100/PI())</f>
        <v>125.04019410834655</v>
      </c>
      <c r="CE100" s="73">
        <v>-0.56376134892498131</v>
      </c>
      <c r="CF100" s="73">
        <v>4.7546509534355779E-3</v>
      </c>
      <c r="CG100" s="73">
        <v>-0.20037959727484442</v>
      </c>
      <c r="CH100" s="73">
        <v>4.417754908653866E-3</v>
      </c>
      <c r="CI100" s="73">
        <v>-0.10219785991310439</v>
      </c>
      <c r="CJ100" s="73">
        <v>9.7274877374248626E-4</v>
      </c>
      <c r="CK100" s="71">
        <v>-95.321089999999998</v>
      </c>
      <c r="CL100" s="71">
        <v>-97.349266</v>
      </c>
      <c r="CM100" s="71">
        <v>-93.232836000000006</v>
      </c>
      <c r="CN100" s="71">
        <v>-79.859814999999998</v>
      </c>
      <c r="CO100" s="71">
        <v>-81.251558000000003</v>
      </c>
      <c r="CP100" s="71">
        <v>-78.444013999999996</v>
      </c>
      <c r="CQ100" s="79">
        <f t="shared" si="87"/>
        <v>2.028176000000002</v>
      </c>
      <c r="CR100" s="79">
        <f t="shared" si="88"/>
        <v>2.0882539999999921</v>
      </c>
      <c r="CS100" s="79">
        <f t="shared" si="89"/>
        <v>1.3917430000000053</v>
      </c>
      <c r="CT100" s="79">
        <f t="shared" si="90"/>
        <v>1.4158010000000019</v>
      </c>
      <c r="CU100" s="73">
        <v>47.661508207369451</v>
      </c>
      <c r="CV100" s="73">
        <v>0.62702519748443586</v>
      </c>
      <c r="CW100" s="73">
        <v>46.497147161289796</v>
      </c>
      <c r="CX100" s="73">
        <v>0.65879723135360224</v>
      </c>
      <c r="CY100" s="73">
        <v>6.7336666666666645</v>
      </c>
      <c r="CZ100" s="73">
        <v>5.0835894143147895</v>
      </c>
      <c r="DA100" s="24" t="s">
        <v>101</v>
      </c>
      <c r="DB100" s="23">
        <f t="shared" si="95"/>
        <v>-65.038233566400379</v>
      </c>
      <c r="DC100" s="23">
        <f t="shared" si="96"/>
        <v>-29.330529322752309</v>
      </c>
      <c r="DD100" s="23">
        <f t="shared" si="97"/>
        <v>35.093095639686148</v>
      </c>
      <c r="DE100" s="58">
        <f t="shared" si="98"/>
        <v>-176.92435860380502</v>
      </c>
      <c r="DF100" s="58">
        <f t="shared" si="99"/>
        <v>-1.4987231931258791</v>
      </c>
      <c r="DG100" s="58">
        <f t="shared" si="100"/>
        <v>37.669301975034628</v>
      </c>
      <c r="DH100" s="23">
        <f t="shared" si="101"/>
        <v>-5.9231991252212524</v>
      </c>
      <c r="DI100" s="23">
        <f t="shared" si="102"/>
        <v>0.55016427281467628</v>
      </c>
      <c r="DJ100" s="23">
        <f t="shared" si="103"/>
        <v>-16.383969863499587</v>
      </c>
      <c r="DK100" s="58">
        <f t="shared" si="83"/>
        <v>-15.836848322713081</v>
      </c>
      <c r="DL100" s="58">
        <f t="shared" si="84"/>
        <v>3.6566227095451</v>
      </c>
      <c r="DM100" s="58">
        <f t="shared" si="85"/>
        <v>-3.8263755531457999</v>
      </c>
      <c r="DN100" s="58">
        <f t="shared" si="86"/>
        <v>-21.281236904331145</v>
      </c>
    </row>
    <row r="101" spans="1:118" ht="34" x14ac:dyDescent="0.2">
      <c r="A101" s="67"/>
      <c r="B101" s="67"/>
      <c r="C101" s="56" t="s">
        <v>135</v>
      </c>
      <c r="D101" s="68">
        <v>112601.08399999999</v>
      </c>
      <c r="E101" s="68">
        <f t="shared" si="61"/>
        <v>189.31993617210907</v>
      </c>
      <c r="F101" s="63">
        <v>79760.258333333346</v>
      </c>
      <c r="G101" s="69">
        <f t="shared" si="104"/>
        <v>159.33762503587494</v>
      </c>
      <c r="H101" s="70">
        <v>-0.29165159742934849</v>
      </c>
      <c r="I101" s="70">
        <v>4.0502913699652079E-3</v>
      </c>
      <c r="J101" s="70">
        <v>-0.22419381896102983</v>
      </c>
      <c r="K101" s="70">
        <v>7.0525786214843469E-3</v>
      </c>
      <c r="L101" s="70">
        <v>-5.6092306615383196E-3</v>
      </c>
      <c r="M101" s="70">
        <v>1.1053339273138124E-2</v>
      </c>
      <c r="N101" s="71">
        <v>-62.461236999999997</v>
      </c>
      <c r="O101" s="71">
        <v>-67.392311000000007</v>
      </c>
      <c r="P101" s="71">
        <v>-57.898130000000002</v>
      </c>
      <c r="Q101" s="71">
        <v>-32.260108000000002</v>
      </c>
      <c r="R101" s="71">
        <v>-37.780093000000001</v>
      </c>
      <c r="S101" s="71">
        <v>-27.177603999999999</v>
      </c>
      <c r="T101" s="79">
        <f t="shared" si="91"/>
        <v>4.9310740000000095</v>
      </c>
      <c r="U101" s="79">
        <f t="shared" si="92"/>
        <v>4.5631069999999951</v>
      </c>
      <c r="V101" s="79">
        <f t="shared" si="93"/>
        <v>5.5199849999999984</v>
      </c>
      <c r="W101" s="79">
        <f t="shared" si="94"/>
        <v>5.0825040000000037</v>
      </c>
      <c r="X101" s="70">
        <v>49.183783308922052</v>
      </c>
      <c r="Y101" s="70">
        <v>1.0170684006021056</v>
      </c>
      <c r="Z101" s="70">
        <v>47.83042572688759</v>
      </c>
      <c r="AA101" s="70">
        <v>0.95490637082107388</v>
      </c>
      <c r="AB101" s="70">
        <v>38.962333333333333</v>
      </c>
      <c r="AC101" s="70">
        <v>1.5041440533849566</v>
      </c>
      <c r="AD101" s="37" t="s">
        <v>101</v>
      </c>
      <c r="AE101" s="64">
        <v>85699.968333333323</v>
      </c>
      <c r="AF101" s="68">
        <f t="shared" si="105"/>
        <v>165.16400081778656</v>
      </c>
      <c r="AG101" s="73">
        <v>-0.23888261289983703</v>
      </c>
      <c r="AH101" s="73">
        <v>6.4017098502227058E-3</v>
      </c>
      <c r="AI101" s="73">
        <v>-0.17627821433443039</v>
      </c>
      <c r="AJ101" s="73">
        <v>4.2635423230466566E-3</v>
      </c>
      <c r="AK101" s="73">
        <v>-9.9471864809914753E-2</v>
      </c>
      <c r="AL101" s="73">
        <v>1.2739581182475266E-2</v>
      </c>
      <c r="AM101" s="71">
        <v>-83.597880000000004</v>
      </c>
      <c r="AN101" s="71">
        <v>-90.204629999999995</v>
      </c>
      <c r="AO101" s="71">
        <v>-77.147131999999999</v>
      </c>
      <c r="AP101" s="71">
        <v>-71.784616999999997</v>
      </c>
      <c r="AQ101" s="71">
        <v>-79.993521999999999</v>
      </c>
      <c r="AR101" s="71">
        <v>-63.767395</v>
      </c>
      <c r="AS101" s="79">
        <f t="shared" ref="AS101:AS116" si="108">ABS(AM101-AN101)</f>
        <v>6.606749999999991</v>
      </c>
      <c r="AT101" s="79">
        <f t="shared" si="66"/>
        <v>6.4507480000000044</v>
      </c>
      <c r="AU101" s="79">
        <f t="shared" si="67"/>
        <v>8.2089050000000015</v>
      </c>
      <c r="AV101" s="79">
        <f t="shared" ref="AV101:AV116" si="109">ABS(AP101-AR101)</f>
        <v>8.0172219999999967</v>
      </c>
      <c r="AW101" s="73">
        <v>56.518165277996161</v>
      </c>
      <c r="AX101" s="73">
        <v>0.47960391331022229</v>
      </c>
      <c r="AY101" s="73">
        <v>54.467137677972595</v>
      </c>
      <c r="AZ101" s="73">
        <v>0.45547475579808505</v>
      </c>
      <c r="BA101" s="73">
        <v>17.406666666666659</v>
      </c>
      <c r="BB101" s="73">
        <v>2.5269881941420804</v>
      </c>
      <c r="BC101" s="24" t="s">
        <v>101</v>
      </c>
      <c r="BD101" s="63">
        <v>79267.037666666671</v>
      </c>
      <c r="BE101" s="69">
        <f t="shared" si="106"/>
        <v>158.84420586789724</v>
      </c>
      <c r="BF101" s="70">
        <v>-0.29601628632361154</v>
      </c>
      <c r="BG101" s="70">
        <v>5.624116255644118E-3</v>
      </c>
      <c r="BH101" s="70">
        <v>-0.26934509832148068</v>
      </c>
      <c r="BI101" s="70">
        <v>1.0392943248936037E-2</v>
      </c>
      <c r="BJ101" s="70">
        <v>-8.8015309068627381E-2</v>
      </c>
      <c r="BK101" s="70">
        <v>1.1853652307502065E-2</v>
      </c>
      <c r="BL101" s="71">
        <v>-120.10031600000001</v>
      </c>
      <c r="BM101" s="71">
        <v>-129.11904899999999</v>
      </c>
      <c r="BN101" s="71">
        <v>-111.58681900000001</v>
      </c>
      <c r="BO101" s="71">
        <v>-90.709045000000003</v>
      </c>
      <c r="BP101" s="71">
        <v>-99.985274000000004</v>
      </c>
      <c r="BQ101" s="71">
        <v>-82.117023000000003</v>
      </c>
      <c r="BR101" s="79">
        <f t="shared" ref="BR101:BR116" si="110">ABS(BL101-BM101)</f>
        <v>9.0187329999999832</v>
      </c>
      <c r="BS101" s="79">
        <f t="shared" si="68"/>
        <v>8.513497000000001</v>
      </c>
      <c r="BT101" s="79">
        <f t="shared" si="69"/>
        <v>9.2762290000000007</v>
      </c>
      <c r="BU101" s="79">
        <f t="shared" ref="BU101:BU116" si="111">ABS(BO101-BQ101)</f>
        <v>8.592022</v>
      </c>
      <c r="BV101" s="70">
        <v>57.471641067579831</v>
      </c>
      <c r="BW101" s="70">
        <v>0.40136018600456158</v>
      </c>
      <c r="BX101" s="70">
        <v>56.496435985289764</v>
      </c>
      <c r="BY101" s="70">
        <v>0.53166478168369347</v>
      </c>
      <c r="BZ101" s="70">
        <v>33.969000000000001</v>
      </c>
      <c r="CA101" s="70">
        <v>2.5327044833537089</v>
      </c>
      <c r="CB101" s="37" t="s">
        <v>101</v>
      </c>
      <c r="CC101" s="64">
        <v>49118.958666666666</v>
      </c>
      <c r="CD101" s="68">
        <f t="shared" si="107"/>
        <v>125.04019410834655</v>
      </c>
      <c r="CE101" s="73">
        <v>-0.56376134892498131</v>
      </c>
      <c r="CF101" s="73">
        <v>4.7546509534355779E-3</v>
      </c>
      <c r="CG101" s="73">
        <v>-0.22647989117648648</v>
      </c>
      <c r="CH101" s="73">
        <v>5.846263980649382E-3</v>
      </c>
      <c r="CI101" s="73">
        <v>-7.9646211101823086E-2</v>
      </c>
      <c r="CJ101" s="73">
        <v>2.1266149774219593E-2</v>
      </c>
      <c r="CK101" s="71">
        <v>-95.322264000000004</v>
      </c>
      <c r="CL101" s="71">
        <v>-106.568274</v>
      </c>
      <c r="CM101" s="71">
        <v>-84.587171999999995</v>
      </c>
      <c r="CN101" s="71">
        <v>-72.640174000000002</v>
      </c>
      <c r="CO101" s="71">
        <v>-86.169461999999996</v>
      </c>
      <c r="CP101" s="71">
        <v>-59.581865000000001</v>
      </c>
      <c r="CQ101" s="79">
        <f t="shared" si="87"/>
        <v>11.246009999999998</v>
      </c>
      <c r="CR101" s="79">
        <f t="shared" si="88"/>
        <v>10.735092000000009</v>
      </c>
      <c r="CS101" s="79">
        <f t="shared" si="89"/>
        <v>13.529287999999994</v>
      </c>
      <c r="CT101" s="79">
        <f t="shared" si="90"/>
        <v>13.058309000000001</v>
      </c>
      <c r="CU101" s="73">
        <v>57.233997961419668</v>
      </c>
      <c r="CV101" s="73">
        <v>6.5188406307869595E-2</v>
      </c>
      <c r="CW101" s="73">
        <v>55.886102313700427</v>
      </c>
      <c r="CX101" s="73">
        <v>0.11201907834109155</v>
      </c>
      <c r="CY101" s="73">
        <v>2.8263333333333356</v>
      </c>
      <c r="CZ101" s="73">
        <v>1.9099189337072213</v>
      </c>
      <c r="DA101" s="24" t="s">
        <v>101</v>
      </c>
      <c r="DB101" s="23">
        <f t="shared" si="95"/>
        <v>-33.839616400808723</v>
      </c>
      <c r="DC101" s="23">
        <f t="shared" si="96"/>
        <v>-43.664308233653777</v>
      </c>
      <c r="DD101" s="23">
        <f t="shared" si="97"/>
        <v>20.631129729916779</v>
      </c>
      <c r="DE101" s="58">
        <f t="shared" si="98"/>
        <v>-122.51821661601379</v>
      </c>
      <c r="DF101" s="58">
        <f t="shared" si="99"/>
        <v>-26.362790234013517</v>
      </c>
      <c r="DG101" s="58">
        <f t="shared" si="100"/>
        <v>19.919591260165951</v>
      </c>
      <c r="DH101" s="23">
        <f t="shared" si="101"/>
        <v>7.3343819690741086</v>
      </c>
      <c r="DI101" s="23">
        <f t="shared" si="102"/>
        <v>0.95347578958367052</v>
      </c>
      <c r="DJ101" s="23">
        <f t="shared" si="103"/>
        <v>-0.2376431061601636</v>
      </c>
      <c r="DK101" s="58">
        <f t="shared" si="83"/>
        <v>-15.836848322713081</v>
      </c>
      <c r="DL101" s="58">
        <f t="shared" si="84"/>
        <v>3.6566227095451</v>
      </c>
      <c r="DM101" s="58">
        <f t="shared" si="85"/>
        <v>-3.8263755531457999</v>
      </c>
      <c r="DN101" s="58">
        <f t="shared" si="86"/>
        <v>-21.281236904331145</v>
      </c>
    </row>
    <row r="102" spans="1:118" ht="34" customHeight="1" x14ac:dyDescent="0.2">
      <c r="A102" s="67"/>
      <c r="B102" s="67"/>
      <c r="C102" s="56" t="s">
        <v>136</v>
      </c>
      <c r="D102" s="68">
        <v>102658.40133333334</v>
      </c>
      <c r="E102" s="68">
        <f t="shared" si="61"/>
        <v>180.768315930152</v>
      </c>
      <c r="F102" s="63">
        <v>75507.897666666671</v>
      </c>
      <c r="G102" s="69">
        <f t="shared" si="104"/>
        <v>155.031965453109</v>
      </c>
      <c r="H102" s="70">
        <v>-0.26433990292481652</v>
      </c>
      <c r="I102" s="70">
        <v>1.3523361179546179E-2</v>
      </c>
      <c r="J102" s="70">
        <v>-4.5014717941870751E-2</v>
      </c>
      <c r="K102" s="70">
        <v>9.3620243889854342E-3</v>
      </c>
      <c r="L102" s="70">
        <v>-7.9549095603818384E-2</v>
      </c>
      <c r="M102" s="70">
        <v>2.649465596204441E-3</v>
      </c>
      <c r="N102" s="71">
        <v>-30.390636000000001</v>
      </c>
      <c r="O102" s="71">
        <v>-33.091752</v>
      </c>
      <c r="P102" s="71">
        <v>-27.583749000000001</v>
      </c>
      <c r="Q102" s="71">
        <v>-35.262340000000002</v>
      </c>
      <c r="R102" s="71">
        <v>-37.049619</v>
      </c>
      <c r="S102" s="71">
        <v>-33.415723999999997</v>
      </c>
      <c r="T102" s="79">
        <f t="shared" si="91"/>
        <v>2.701115999999999</v>
      </c>
      <c r="U102" s="79">
        <f t="shared" si="92"/>
        <v>2.8068869999999997</v>
      </c>
      <c r="V102" s="79">
        <f t="shared" si="93"/>
        <v>1.7872789999999981</v>
      </c>
      <c r="W102" s="79">
        <f t="shared" si="94"/>
        <v>1.8466160000000045</v>
      </c>
      <c r="X102" s="70">
        <v>21.259839233089547</v>
      </c>
      <c r="Y102" s="70">
        <v>0.88200945277227194</v>
      </c>
      <c r="Z102" s="70">
        <v>20.894007800690162</v>
      </c>
      <c r="AA102" s="70">
        <v>0.81535516006702735</v>
      </c>
      <c r="AB102" s="70">
        <v>74.897333333333336</v>
      </c>
      <c r="AC102" s="70">
        <v>2.3326700009502734</v>
      </c>
      <c r="AD102" s="37" t="s">
        <v>100</v>
      </c>
      <c r="AE102" s="64">
        <v>81049.80266666667</v>
      </c>
      <c r="AF102" s="68">
        <f t="shared" si="105"/>
        <v>160.62052627869627</v>
      </c>
      <c r="AG102" s="73">
        <v>-0.21035694243791944</v>
      </c>
      <c r="AH102" s="73">
        <v>1.3466956977224399E-2</v>
      </c>
      <c r="AI102" s="73">
        <v>-1.8732530227875627E-3</v>
      </c>
      <c r="AJ102" s="73">
        <v>5.1961957181207163E-3</v>
      </c>
      <c r="AK102" s="73">
        <v>-0.24249752008547795</v>
      </c>
      <c r="AL102" s="73">
        <v>7.8351847523391114E-3</v>
      </c>
      <c r="AM102" s="71">
        <v>-88.346817999999999</v>
      </c>
      <c r="AN102" s="71">
        <v>-93.914062999999999</v>
      </c>
      <c r="AO102" s="71">
        <v>-82.920586999999998</v>
      </c>
      <c r="AP102" s="71">
        <v>-132.75884300000001</v>
      </c>
      <c r="AQ102" s="71">
        <v>-139.96718000000001</v>
      </c>
      <c r="AR102" s="71">
        <v>-125.62518</v>
      </c>
      <c r="AS102" s="79">
        <f t="shared" si="108"/>
        <v>5.5672449999999998</v>
      </c>
      <c r="AT102" s="79">
        <f t="shared" si="66"/>
        <v>5.4262310000000014</v>
      </c>
      <c r="AU102" s="79">
        <f t="shared" si="67"/>
        <v>7.2083370000000002</v>
      </c>
      <c r="AV102" s="79">
        <f t="shared" si="109"/>
        <v>7.1336630000000127</v>
      </c>
      <c r="AW102" s="73">
        <v>25.308334974563</v>
      </c>
      <c r="AX102" s="73">
        <v>0.50473728113553051</v>
      </c>
      <c r="AY102" s="73">
        <v>23.097440414808318</v>
      </c>
      <c r="AZ102" s="73">
        <v>0.4896309085115062</v>
      </c>
      <c r="BA102" s="73">
        <v>55.398666666666657</v>
      </c>
      <c r="BB102" s="73">
        <v>2.0860868470256273</v>
      </c>
      <c r="BC102" s="24" t="s">
        <v>100</v>
      </c>
      <c r="BD102" s="63">
        <v>74318.911999999997</v>
      </c>
      <c r="BE102" s="69">
        <f t="shared" si="106"/>
        <v>153.80651618193281</v>
      </c>
      <c r="BF102" s="70">
        <v>-0.2759508277119907</v>
      </c>
      <c r="BG102" s="70">
        <v>1.0787462985995864E-2</v>
      </c>
      <c r="BH102" s="70">
        <v>-0.24310376952132517</v>
      </c>
      <c r="BI102" s="70">
        <v>1.0193263361194646E-2</v>
      </c>
      <c r="BJ102" s="70">
        <v>-0.1062367172329986</v>
      </c>
      <c r="BK102" s="70">
        <v>4.3696800178354379E-3</v>
      </c>
      <c r="BL102" s="71">
        <v>-117.652591</v>
      </c>
      <c r="BM102" s="71">
        <v>-123.41847799999999</v>
      </c>
      <c r="BN102" s="71">
        <v>-112.212371</v>
      </c>
      <c r="BO102" s="71">
        <v>-95.307145000000006</v>
      </c>
      <c r="BP102" s="71">
        <v>-99.910719</v>
      </c>
      <c r="BQ102" s="71">
        <v>-90.936254000000005</v>
      </c>
      <c r="BR102" s="79">
        <f t="shared" si="110"/>
        <v>5.7658869999999922</v>
      </c>
      <c r="BS102" s="79">
        <f t="shared" si="68"/>
        <v>5.4402199999999965</v>
      </c>
      <c r="BT102" s="79">
        <f t="shared" si="69"/>
        <v>4.6035739999999947</v>
      </c>
      <c r="BU102" s="79">
        <f t="shared" si="111"/>
        <v>4.3708910000000003</v>
      </c>
      <c r="BV102" s="70">
        <v>25.879308151700737</v>
      </c>
      <c r="BW102" s="70">
        <v>0.24763356794766833</v>
      </c>
      <c r="BX102" s="70">
        <v>23.368096961771329</v>
      </c>
      <c r="BY102" s="70">
        <v>0.26501995751528806</v>
      </c>
      <c r="BZ102" s="70">
        <v>41.266333333333328</v>
      </c>
      <c r="CA102" s="70">
        <v>0.78401934499942849</v>
      </c>
      <c r="CB102" s="37" t="s">
        <v>101</v>
      </c>
      <c r="CC102" s="64">
        <v>48958.23</v>
      </c>
      <c r="CD102" s="68">
        <f t="shared" si="107"/>
        <v>124.83544616438012</v>
      </c>
      <c r="CE102" s="73">
        <v>-0.52304507578088855</v>
      </c>
      <c r="CF102" s="73">
        <v>5.0986392578385815E-3</v>
      </c>
      <c r="CG102" s="73">
        <v>-4.3401256760633333E-2</v>
      </c>
      <c r="CH102" s="73">
        <v>8.7819660765109889E-3</v>
      </c>
      <c r="CI102" s="73">
        <v>-0.23944928605297136</v>
      </c>
      <c r="CJ102" s="73">
        <v>8.4885249434910014E-3</v>
      </c>
      <c r="CK102" s="71">
        <v>-105.753795</v>
      </c>
      <c r="CL102" s="71">
        <v>-113.293046</v>
      </c>
      <c r="CM102" s="71">
        <v>-98.454503000000003</v>
      </c>
      <c r="CN102" s="71">
        <v>-142.425906</v>
      </c>
      <c r="CO102" s="71">
        <v>-151.22667200000001</v>
      </c>
      <c r="CP102" s="71">
        <v>-133.88348199999999</v>
      </c>
      <c r="CQ102" s="79">
        <f t="shared" si="87"/>
        <v>7.5392510000000073</v>
      </c>
      <c r="CR102" s="79">
        <f t="shared" si="88"/>
        <v>7.2992919999999941</v>
      </c>
      <c r="CS102" s="79">
        <f t="shared" si="89"/>
        <v>8.8007660000000101</v>
      </c>
      <c r="CT102" s="79">
        <f t="shared" si="90"/>
        <v>8.5424240000000111</v>
      </c>
      <c r="CU102" s="73">
        <v>29.958505846733726</v>
      </c>
      <c r="CV102" s="73">
        <v>0.17546551464739885</v>
      </c>
      <c r="CW102" s="73">
        <v>28.852565924183438</v>
      </c>
      <c r="CX102" s="73">
        <v>0.23252824769247415</v>
      </c>
      <c r="CY102" s="73">
        <v>44.497666666666667</v>
      </c>
      <c r="CZ102" s="73">
        <v>1.7643458655641548</v>
      </c>
      <c r="DA102" s="24" t="s">
        <v>101</v>
      </c>
      <c r="DB102" s="23">
        <f t="shared" si="95"/>
        <v>-190.70407740068353</v>
      </c>
      <c r="DC102" s="23">
        <f t="shared" si="96"/>
        <v>-33.171282977050744</v>
      </c>
      <c r="DD102" s="23">
        <f t="shared" si="97"/>
        <v>10.113501027784423</v>
      </c>
      <c r="DE102" s="58">
        <f t="shared" si="98"/>
        <v>-276.48903334265401</v>
      </c>
      <c r="DF102" s="58">
        <f t="shared" si="99"/>
        <v>28.210322682610308</v>
      </c>
      <c r="DG102" s="58">
        <f t="shared" si="100"/>
        <v>-49.438854767919018</v>
      </c>
      <c r="DH102" s="23">
        <f t="shared" si="101"/>
        <v>4.0484957414734524</v>
      </c>
      <c r="DI102" s="23">
        <f t="shared" si="102"/>
        <v>0.57097317713773776</v>
      </c>
      <c r="DJ102" s="23">
        <f t="shared" si="103"/>
        <v>4.0791976950329882</v>
      </c>
      <c r="DK102" s="58">
        <f t="shared" si="83"/>
        <v>-14.237202102932356</v>
      </c>
      <c r="DL102" s="58">
        <f t="shared" si="84"/>
        <v>3.6047797041427541</v>
      </c>
      <c r="DM102" s="58">
        <f t="shared" si="85"/>
        <v>-4.2423034307211314</v>
      </c>
      <c r="DN102" s="58">
        <f t="shared" si="86"/>
        <v>-18.836048521691851</v>
      </c>
    </row>
    <row r="103" spans="1:118" ht="34" x14ac:dyDescent="0.2">
      <c r="A103" s="67"/>
      <c r="B103" s="67"/>
      <c r="C103" s="56" t="s">
        <v>137</v>
      </c>
      <c r="D103" s="68">
        <v>102658.40133333334</v>
      </c>
      <c r="E103" s="68">
        <f t="shared" si="61"/>
        <v>180.768315930152</v>
      </c>
      <c r="F103" s="63">
        <v>75507.897666666671</v>
      </c>
      <c r="G103" s="69">
        <f t="shared" si="104"/>
        <v>155.031965453109</v>
      </c>
      <c r="H103" s="70">
        <v>-0.26433990292481652</v>
      </c>
      <c r="I103" s="70">
        <v>1.3523361179546179E-2</v>
      </c>
      <c r="J103" s="70">
        <v>-0.17934768413204805</v>
      </c>
      <c r="K103" s="70">
        <v>1.1608391583239201E-2</v>
      </c>
      <c r="L103" s="70">
        <v>-5.721553249534353E-2</v>
      </c>
      <c r="M103" s="70">
        <v>2.5700369347588525E-2</v>
      </c>
      <c r="N103" s="71">
        <v>-66.037259000000006</v>
      </c>
      <c r="O103" s="71">
        <v>-77.864739999999998</v>
      </c>
      <c r="P103" s="71">
        <v>-55.486558000000002</v>
      </c>
      <c r="Q103" s="71">
        <v>-48.348329999999997</v>
      </c>
      <c r="R103" s="71">
        <v>-62.682234000000001</v>
      </c>
      <c r="S103" s="71">
        <v>-35.670861000000002</v>
      </c>
      <c r="T103" s="79">
        <f t="shared" si="91"/>
        <v>11.827480999999992</v>
      </c>
      <c r="U103" s="79">
        <f t="shared" si="92"/>
        <v>10.550701000000004</v>
      </c>
      <c r="V103" s="79">
        <f t="shared" si="93"/>
        <v>14.333904000000004</v>
      </c>
      <c r="W103" s="79">
        <f t="shared" si="94"/>
        <v>12.677468999999995</v>
      </c>
      <c r="X103" s="70">
        <v>60.987763552186657</v>
      </c>
      <c r="Y103" s="70">
        <v>0.83065447320780428</v>
      </c>
      <c r="Z103" s="70">
        <v>61.923257697971984</v>
      </c>
      <c r="AA103" s="70">
        <v>0.79187979253909135</v>
      </c>
      <c r="AB103" s="70">
        <v>23.039666666666665</v>
      </c>
      <c r="AC103" s="70">
        <v>2.4648639583825638</v>
      </c>
      <c r="AD103" s="37" t="s">
        <v>101</v>
      </c>
      <c r="AE103" s="64">
        <v>81049.80266666667</v>
      </c>
      <c r="AF103" s="68">
        <f t="shared" si="105"/>
        <v>160.62052627869627</v>
      </c>
      <c r="AG103" s="73">
        <v>-0.21035694243791944</v>
      </c>
      <c r="AH103" s="73">
        <v>1.3466956977224399E-2</v>
      </c>
      <c r="AI103" s="73">
        <v>-0.18619483768717213</v>
      </c>
      <c r="AJ103" s="73">
        <v>5.4422095620835836E-3</v>
      </c>
      <c r="AK103" s="73">
        <v>-0.13981784846706746</v>
      </c>
      <c r="AL103" s="73">
        <v>8.2957186936767121E-3</v>
      </c>
      <c r="AM103" s="71">
        <v>-109.853132</v>
      </c>
      <c r="AN103" s="71">
        <v>-115.62409100000001</v>
      </c>
      <c r="AO103" s="71">
        <v>-104.259304</v>
      </c>
      <c r="AP103" s="71">
        <v>-102.13940100000001</v>
      </c>
      <c r="AQ103" s="71">
        <v>-108.896799</v>
      </c>
      <c r="AR103" s="71">
        <v>-95.708644000000007</v>
      </c>
      <c r="AS103" s="79">
        <f t="shared" si="108"/>
        <v>5.7709590000000048</v>
      </c>
      <c r="AT103" s="79">
        <f t="shared" si="66"/>
        <v>5.593828000000002</v>
      </c>
      <c r="AU103" s="79">
        <f t="shared" si="67"/>
        <v>6.7573979999999949</v>
      </c>
      <c r="AV103" s="79">
        <f t="shared" si="109"/>
        <v>6.4307569999999998</v>
      </c>
      <c r="AW103" s="73">
        <v>58.976282555588831</v>
      </c>
      <c r="AX103" s="73">
        <v>0.3251836173937161</v>
      </c>
      <c r="AY103" s="73">
        <v>60.13178789272623</v>
      </c>
      <c r="AZ103" s="73">
        <v>0.37309145832449725</v>
      </c>
      <c r="BA103" s="73">
        <v>27.838333333333335</v>
      </c>
      <c r="BB103" s="73">
        <v>7.0343275679579591</v>
      </c>
      <c r="BC103" s="24" t="s">
        <v>101</v>
      </c>
      <c r="BD103" s="63">
        <v>74318.911999999997</v>
      </c>
      <c r="BE103" s="69">
        <f t="shared" si="106"/>
        <v>153.80651618193281</v>
      </c>
      <c r="BF103" s="70">
        <v>-0.2759508277119907</v>
      </c>
      <c r="BG103" s="70">
        <v>1.0787462985995864E-2</v>
      </c>
      <c r="BH103" s="70">
        <v>-0.24290334960615767</v>
      </c>
      <c r="BI103" s="70">
        <v>1.0446451474901683E-2</v>
      </c>
      <c r="BJ103" s="70">
        <v>-0.181335177532401</v>
      </c>
      <c r="BK103" s="70">
        <v>3.1176032871697946E-2</v>
      </c>
      <c r="BL103" s="71">
        <v>-171.71547000000001</v>
      </c>
      <c r="BM103" s="71">
        <v>-201.14293499999999</v>
      </c>
      <c r="BN103" s="71">
        <v>-146.31788399999999</v>
      </c>
      <c r="BO103" s="71">
        <v>-160.40480700000001</v>
      </c>
      <c r="BP103" s="71">
        <v>-194.72109900000001</v>
      </c>
      <c r="BQ103" s="71">
        <v>-130.61972299999999</v>
      </c>
      <c r="BR103" s="79">
        <f t="shared" si="110"/>
        <v>29.427464999999984</v>
      </c>
      <c r="BS103" s="79">
        <f t="shared" si="68"/>
        <v>25.397586000000018</v>
      </c>
      <c r="BT103" s="79">
        <f t="shared" si="69"/>
        <v>34.316292000000004</v>
      </c>
      <c r="BU103" s="79">
        <f t="shared" si="111"/>
        <v>29.785084000000012</v>
      </c>
      <c r="BV103" s="70">
        <v>58.763600201236265</v>
      </c>
      <c r="BW103" s="70">
        <v>0.5798159914097023</v>
      </c>
      <c r="BX103" s="70">
        <v>58.515745254578064</v>
      </c>
      <c r="BY103" s="70">
        <v>0.51806992962962328</v>
      </c>
      <c r="BZ103" s="70">
        <v>10.643000000000001</v>
      </c>
      <c r="CA103" s="70">
        <v>1.8252339576065393</v>
      </c>
      <c r="CB103" s="37" t="s">
        <v>101</v>
      </c>
      <c r="CC103" s="64">
        <v>48958.23</v>
      </c>
      <c r="CD103" s="68">
        <f t="shared" si="107"/>
        <v>124.83544616438012</v>
      </c>
      <c r="CE103" s="73">
        <v>-0.52304507578088855</v>
      </c>
      <c r="CF103" s="73">
        <v>5.0986392578385815E-3</v>
      </c>
      <c r="CG103" s="73">
        <v>-0.12648408978159045</v>
      </c>
      <c r="CH103" s="73">
        <v>1.5870025669725202E-2</v>
      </c>
      <c r="CI103" s="73">
        <v>-0.22673673526004792</v>
      </c>
      <c r="CJ103" s="73">
        <v>1.3449970822026574E-2</v>
      </c>
      <c r="CK103" s="71">
        <v>-139.480965</v>
      </c>
      <c r="CL103" s="71">
        <v>-153.654977</v>
      </c>
      <c r="CM103" s="71">
        <v>-126.132586</v>
      </c>
      <c r="CN103" s="71">
        <v>-158.3674</v>
      </c>
      <c r="CO103" s="71">
        <v>-173.762878</v>
      </c>
      <c r="CP103" s="71">
        <v>-144.16115500000001</v>
      </c>
      <c r="CQ103" s="79">
        <f t="shared" si="87"/>
        <v>14.174012000000005</v>
      </c>
      <c r="CR103" s="79">
        <f t="shared" si="88"/>
        <v>13.348378999999994</v>
      </c>
      <c r="CS103" s="79">
        <f t="shared" si="89"/>
        <v>15.395477999999997</v>
      </c>
      <c r="CT103" s="79">
        <f t="shared" si="90"/>
        <v>14.206244999999996</v>
      </c>
      <c r="CU103" s="73">
        <v>46.303877083220755</v>
      </c>
      <c r="CV103" s="73">
        <v>0.4978655370455542</v>
      </c>
      <c r="CW103" s="73">
        <v>47.839848002512099</v>
      </c>
      <c r="CX103" s="73">
        <v>0.61133676873487441</v>
      </c>
      <c r="CY103" s="73">
        <v>13.874333333333334</v>
      </c>
      <c r="CZ103" s="73">
        <v>2.7935363490266778</v>
      </c>
      <c r="DA103" s="24" t="s">
        <v>101</v>
      </c>
      <c r="DB103" s="23">
        <f t="shared" si="95"/>
        <v>-66.350229648386815</v>
      </c>
      <c r="DC103" s="23">
        <f t="shared" si="96"/>
        <v>-56.313677064755886</v>
      </c>
      <c r="DD103" s="23">
        <f t="shared" si="97"/>
        <v>18.772044825081871</v>
      </c>
      <c r="DE103" s="58">
        <f t="shared" si="98"/>
        <v>-111.25735056412501</v>
      </c>
      <c r="DF103" s="58">
        <f t="shared" si="99"/>
        <v>-57.044985020031589</v>
      </c>
      <c r="DG103" s="58">
        <f t="shared" si="100"/>
        <v>1.2701657999563578</v>
      </c>
      <c r="DH103" s="23">
        <f t="shared" si="101"/>
        <v>-2.0114809965978253</v>
      </c>
      <c r="DI103" s="23">
        <f t="shared" si="102"/>
        <v>-0.21268235435256599</v>
      </c>
      <c r="DJ103" s="23">
        <f t="shared" si="103"/>
        <v>-12.459723118015511</v>
      </c>
      <c r="DK103" s="58">
        <f t="shared" si="83"/>
        <v>-14.237202102932356</v>
      </c>
      <c r="DL103" s="58">
        <f t="shared" si="84"/>
        <v>3.6047797041427541</v>
      </c>
      <c r="DM103" s="58">
        <f t="shared" si="85"/>
        <v>-4.2423034307211314</v>
      </c>
      <c r="DN103" s="58">
        <f t="shared" si="86"/>
        <v>-18.836048521691851</v>
      </c>
    </row>
    <row r="104" spans="1:118" ht="34" x14ac:dyDescent="0.2">
      <c r="A104" s="67"/>
      <c r="B104" s="67"/>
      <c r="C104" s="56" t="s">
        <v>138</v>
      </c>
      <c r="D104" s="68">
        <v>114608.20066666667</v>
      </c>
      <c r="E104" s="68">
        <f t="shared" si="61"/>
        <v>190.9997992405639</v>
      </c>
      <c r="F104" s="63">
        <v>78902.789666666664</v>
      </c>
      <c r="G104" s="69">
        <f t="shared" si="104"/>
        <v>158.47882507887368</v>
      </c>
      <c r="H104" s="70">
        <v>-0.31153085213068615</v>
      </c>
      <c r="I104" s="70">
        <v>2.9986042400521442E-3</v>
      </c>
      <c r="J104" s="70">
        <v>-0.17343479892593275</v>
      </c>
      <c r="K104" s="70">
        <v>1.0536291192334388E-3</v>
      </c>
      <c r="L104" s="70">
        <v>-7.1321599314157949E-2</v>
      </c>
      <c r="M104" s="70">
        <v>2.3511692914237191E-3</v>
      </c>
      <c r="N104" s="71">
        <v>-69.764244000000005</v>
      </c>
      <c r="O104" s="71">
        <v>-70.799767000000003</v>
      </c>
      <c r="P104" s="71">
        <v>-68.720939000000001</v>
      </c>
      <c r="Q104" s="71">
        <v>-54.760263999999999</v>
      </c>
      <c r="R104" s="71">
        <v>-56.037942000000001</v>
      </c>
      <c r="S104" s="71">
        <v>-53.486440000000002</v>
      </c>
      <c r="T104" s="79">
        <f t="shared" si="91"/>
        <v>1.0355229999999978</v>
      </c>
      <c r="U104" s="79">
        <f t="shared" si="92"/>
        <v>1.0433050000000037</v>
      </c>
      <c r="V104" s="79">
        <f t="shared" si="93"/>
        <v>1.2776780000000016</v>
      </c>
      <c r="W104" s="79">
        <f t="shared" si="94"/>
        <v>1.2738239999999976</v>
      </c>
      <c r="X104" s="70">
        <v>57.168039140367235</v>
      </c>
      <c r="Y104" s="70">
        <v>0.14941475213449609</v>
      </c>
      <c r="Z104" s="70">
        <v>57.13486291502408</v>
      </c>
      <c r="AA104" s="70">
        <v>0.11239226892098589</v>
      </c>
      <c r="AB104" s="70">
        <v>20.032999999999998</v>
      </c>
      <c r="AC104" s="70">
        <v>7.4310874708887793</v>
      </c>
      <c r="AD104" s="37" t="s">
        <v>101</v>
      </c>
      <c r="AE104" s="64">
        <v>86490.698666666678</v>
      </c>
      <c r="AF104" s="68">
        <f t="shared" si="105"/>
        <v>165.92421296647217</v>
      </c>
      <c r="AG104" s="73">
        <v>-0.24531204453304145</v>
      </c>
      <c r="AH104" s="73">
        <v>5.9306471308794547E-3</v>
      </c>
      <c r="AI104" s="73">
        <v>-0.21220126346647436</v>
      </c>
      <c r="AJ104" s="73">
        <v>6.3941579802383958E-3</v>
      </c>
      <c r="AK104" s="73">
        <v>-8.6258947384294085E-2</v>
      </c>
      <c r="AL104" s="73">
        <v>6.1574063894066153E-3</v>
      </c>
      <c r="AM104" s="71">
        <v>-92.146778999999995</v>
      </c>
      <c r="AN104" s="71">
        <v>-96.364327000000003</v>
      </c>
      <c r="AO104" s="71">
        <v>-88.077169999999995</v>
      </c>
      <c r="AP104" s="71">
        <v>-72.612101999999993</v>
      </c>
      <c r="AQ104" s="71">
        <v>-76.820142000000004</v>
      </c>
      <c r="AR104" s="71">
        <v>-68.623931999999996</v>
      </c>
      <c r="AS104" s="79">
        <f t="shared" si="108"/>
        <v>4.2175480000000078</v>
      </c>
      <c r="AT104" s="79">
        <f t="shared" si="66"/>
        <v>4.0696089999999998</v>
      </c>
      <c r="AU104" s="79">
        <f t="shared" si="67"/>
        <v>4.2080400000000111</v>
      </c>
      <c r="AV104" s="79">
        <f t="shared" si="109"/>
        <v>3.9881699999999967</v>
      </c>
      <c r="AW104" s="73">
        <v>56.30627053546592</v>
      </c>
      <c r="AX104" s="73">
        <v>0.46129717144367327</v>
      </c>
      <c r="AY104" s="73">
        <v>55.267004602957265</v>
      </c>
      <c r="AZ104" s="73">
        <v>0.52872282441112717</v>
      </c>
      <c r="BA104" s="73">
        <v>15.11999999999999</v>
      </c>
      <c r="BB104" s="73">
        <v>2.6936761126757753</v>
      </c>
      <c r="BC104" s="24" t="s">
        <v>101</v>
      </c>
      <c r="BD104" s="63">
        <v>80915.611999999994</v>
      </c>
      <c r="BE104" s="69">
        <f t="shared" si="106"/>
        <v>160.48750495353764</v>
      </c>
      <c r="BF104" s="70">
        <v>-0.29396304539707463</v>
      </c>
      <c r="BG104" s="70">
        <v>4.2495882071974418E-3</v>
      </c>
      <c r="BH104" s="70">
        <v>-0.22570830232471617</v>
      </c>
      <c r="BI104" s="70">
        <v>3.6533755057394524E-3</v>
      </c>
      <c r="BJ104" s="70">
        <v>-0.17036603455438371</v>
      </c>
      <c r="BK104" s="70">
        <v>8.4069816944015233E-3</v>
      </c>
      <c r="BL104" s="71">
        <v>-151.73871399999999</v>
      </c>
      <c r="BM104" s="71">
        <v>-158.86601999999999</v>
      </c>
      <c r="BN104" s="71">
        <v>-145.18632500000001</v>
      </c>
      <c r="BO104" s="71">
        <v>-141.79100700000001</v>
      </c>
      <c r="BP104" s="71">
        <v>-150.061747</v>
      </c>
      <c r="BQ104" s="71">
        <v>-134.14623399999999</v>
      </c>
      <c r="BR104" s="79">
        <f t="shared" si="110"/>
        <v>7.1273060000000044</v>
      </c>
      <c r="BS104" s="79">
        <f t="shared" si="68"/>
        <v>6.5523889999999767</v>
      </c>
      <c r="BT104" s="79">
        <f t="shared" si="69"/>
        <v>8.2707399999999893</v>
      </c>
      <c r="BU104" s="79">
        <f t="shared" si="111"/>
        <v>7.6447730000000149</v>
      </c>
      <c r="BV104" s="70">
        <v>60.206100079323768</v>
      </c>
      <c r="BW104" s="70">
        <v>0.12641739467474356</v>
      </c>
      <c r="BX104" s="70">
        <v>59.39325531673552</v>
      </c>
      <c r="BY104" s="70">
        <v>0.19210627683751139</v>
      </c>
      <c r="BZ104" s="70">
        <v>66.655666666666647</v>
      </c>
      <c r="CA104" s="70">
        <v>8.5159503482191425</v>
      </c>
      <c r="CB104" s="37" t="s">
        <v>100</v>
      </c>
      <c r="CC104" s="64">
        <v>57180.157000000007</v>
      </c>
      <c r="CD104" s="68">
        <f t="shared" si="107"/>
        <v>134.91111617150489</v>
      </c>
      <c r="CE104" s="73">
        <v>-0.50107480240699498</v>
      </c>
      <c r="CF104" s="73">
        <v>2.1969678555673476E-3</v>
      </c>
      <c r="CG104" s="73">
        <v>-0.31554095652761832</v>
      </c>
      <c r="CH104" s="73">
        <v>6.9217282802017119E-3</v>
      </c>
      <c r="CI104" s="73">
        <v>-0.14101826798441083</v>
      </c>
      <c r="CJ104" s="73">
        <v>7.6338038723249976E-3</v>
      </c>
      <c r="CK104" s="71">
        <v>-185.25420199999999</v>
      </c>
      <c r="CL104" s="71">
        <v>-193.38158999999999</v>
      </c>
      <c r="CM104" s="71">
        <v>-177.28959900000001</v>
      </c>
      <c r="CN104" s="71">
        <v>-153.33581100000001</v>
      </c>
      <c r="CO104" s="71">
        <v>-161.653121</v>
      </c>
      <c r="CP104" s="71">
        <v>-145.14605900000001</v>
      </c>
      <c r="CQ104" s="79">
        <f t="shared" si="87"/>
        <v>8.1273879999999963</v>
      </c>
      <c r="CR104" s="79">
        <f t="shared" si="88"/>
        <v>7.9646029999999826</v>
      </c>
      <c r="CS104" s="79">
        <f t="shared" si="89"/>
        <v>8.317309999999992</v>
      </c>
      <c r="CT104" s="79">
        <f t="shared" si="90"/>
        <v>8.1897519999999986</v>
      </c>
      <c r="CU104" s="73">
        <v>60.233378152739839</v>
      </c>
      <c r="CV104" s="73">
        <v>0.26525169851411107</v>
      </c>
      <c r="CW104" s="73">
        <v>61.35614902702725</v>
      </c>
      <c r="CX104" s="73">
        <v>0.31292069256239213</v>
      </c>
      <c r="CY104" s="73">
        <v>34.824666666666651</v>
      </c>
      <c r="CZ104" s="73">
        <v>6.3734053953387821</v>
      </c>
      <c r="DA104" s="24" t="s">
        <v>101</v>
      </c>
      <c r="DB104" s="23">
        <f t="shared" si="95"/>
        <v>-32.083104061157727</v>
      </c>
      <c r="DC104" s="23">
        <f t="shared" si="96"/>
        <v>-64.670665265467392</v>
      </c>
      <c r="DD104" s="23">
        <f t="shared" si="97"/>
        <v>-22.087631505826526</v>
      </c>
      <c r="DE104" s="58">
        <f t="shared" si="98"/>
        <v>-32.599985273993553</v>
      </c>
      <c r="DF104" s="58">
        <f t="shared" si="99"/>
        <v>-95.271866664870856</v>
      </c>
      <c r="DG104" s="58">
        <f t="shared" si="100"/>
        <v>-8.1421270955498599</v>
      </c>
      <c r="DH104" s="23">
        <f t="shared" si="101"/>
        <v>-0.86176860490131446</v>
      </c>
      <c r="DI104" s="23">
        <f t="shared" si="102"/>
        <v>3.8998295438578481</v>
      </c>
      <c r="DJ104" s="23">
        <f t="shared" si="103"/>
        <v>2.727807341607047E-2</v>
      </c>
      <c r="DK104" s="58">
        <f t="shared" si="83"/>
        <v>-17.026705939481175</v>
      </c>
      <c r="DL104" s="58">
        <f t="shared" si="84"/>
        <v>4.698033244436898</v>
      </c>
      <c r="DM104" s="58">
        <f t="shared" si="85"/>
        <v>-3.2766212451663765</v>
      </c>
      <c r="DN104" s="58">
        <f t="shared" si="86"/>
        <v>-15.936685407027365</v>
      </c>
    </row>
    <row r="105" spans="1:118" ht="17" x14ac:dyDescent="0.2">
      <c r="A105" s="67"/>
      <c r="B105" s="67"/>
      <c r="C105" s="56" t="s">
        <v>139</v>
      </c>
      <c r="D105" s="68">
        <v>114608.20066666667</v>
      </c>
      <c r="E105" s="68">
        <f t="shared" si="61"/>
        <v>190.9997992405639</v>
      </c>
      <c r="F105" s="63">
        <v>78902.789666666664</v>
      </c>
      <c r="G105" s="69">
        <f t="shared" si="104"/>
        <v>158.47882507887368</v>
      </c>
      <c r="H105" s="70">
        <v>-0.31153085213068615</v>
      </c>
      <c r="I105" s="70">
        <v>2.9986042400521442E-3</v>
      </c>
      <c r="J105" s="70">
        <v>-0.17095728976973565</v>
      </c>
      <c r="K105" s="70">
        <v>6.721644298143128E-3</v>
      </c>
      <c r="L105" s="70">
        <v>-2.8601293954205659E-2</v>
      </c>
      <c r="M105" s="70">
        <v>9.2501267420071823E-3</v>
      </c>
      <c r="N105" s="71">
        <v>-52.544842000000003</v>
      </c>
      <c r="O105" s="71">
        <v>-56.357700999999999</v>
      </c>
      <c r="P105" s="71">
        <v>-48.825426</v>
      </c>
      <c r="Q105" s="71">
        <v>-32.946013999999998</v>
      </c>
      <c r="R105" s="71">
        <v>-37.263280999999999</v>
      </c>
      <c r="S105" s="71">
        <v>-28.797457999999999</v>
      </c>
      <c r="T105" s="79">
        <f t="shared" si="91"/>
        <v>3.812858999999996</v>
      </c>
      <c r="U105" s="79">
        <f t="shared" si="92"/>
        <v>3.7194160000000025</v>
      </c>
      <c r="V105" s="79">
        <f t="shared" si="93"/>
        <v>4.3172670000000011</v>
      </c>
      <c r="W105" s="79">
        <f t="shared" si="94"/>
        <v>4.1485559999999992</v>
      </c>
      <c r="X105" s="70">
        <v>41.630398258343952</v>
      </c>
      <c r="Y105" s="70">
        <v>0.1619915970397586</v>
      </c>
      <c r="Z105" s="70">
        <v>45.830180582687014</v>
      </c>
      <c r="AA105" s="70">
        <v>0.18087188130859877</v>
      </c>
      <c r="AB105" s="70">
        <v>11.338666666666674</v>
      </c>
      <c r="AC105" s="70">
        <v>10.003951935776865</v>
      </c>
      <c r="AD105" s="37" t="s">
        <v>101</v>
      </c>
      <c r="AE105" s="64">
        <v>86490.698666666678</v>
      </c>
      <c r="AF105" s="68">
        <f t="shared" si="105"/>
        <v>165.92421296647217</v>
      </c>
      <c r="AG105" s="73">
        <v>-0.24531204453304145</v>
      </c>
      <c r="AH105" s="73">
        <v>5.9306471308794547E-3</v>
      </c>
      <c r="AI105" s="73">
        <v>-0.24486646049956351</v>
      </c>
      <c r="AJ105" s="73">
        <v>5.8439024889902083E-3</v>
      </c>
      <c r="AK105" s="73">
        <v>-0.11218290815830961</v>
      </c>
      <c r="AL105" s="73">
        <v>3.751900352769311E-3</v>
      </c>
      <c r="AM105" s="71">
        <v>-122.167467</v>
      </c>
      <c r="AN105" s="71">
        <v>-126.073984</v>
      </c>
      <c r="AO105" s="71">
        <v>-118.53635</v>
      </c>
      <c r="AP105" s="71">
        <v>-100.319885</v>
      </c>
      <c r="AQ105" s="71">
        <v>-103.745953</v>
      </c>
      <c r="AR105" s="71">
        <v>-96.947535999999999</v>
      </c>
      <c r="AS105" s="79">
        <f t="shared" si="108"/>
        <v>3.9065169999999938</v>
      </c>
      <c r="AT105" s="79">
        <f t="shared" si="66"/>
        <v>3.6311170000000033</v>
      </c>
      <c r="AU105" s="79">
        <f t="shared" si="67"/>
        <v>3.4260680000000008</v>
      </c>
      <c r="AV105" s="79">
        <f t="shared" si="109"/>
        <v>3.3723489999999998</v>
      </c>
      <c r="AW105" s="73">
        <v>48.776219330462901</v>
      </c>
      <c r="AX105" s="73">
        <v>0.55369101479467364</v>
      </c>
      <c r="AY105" s="73">
        <v>52.461761124138604</v>
      </c>
      <c r="AZ105" s="73">
        <v>0.56860762457767866</v>
      </c>
      <c r="BA105" s="73">
        <v>41.573333333333331</v>
      </c>
      <c r="BB105" s="73">
        <v>1.4221653677872015</v>
      </c>
      <c r="BC105" s="24" t="s">
        <v>101</v>
      </c>
      <c r="BD105" s="63">
        <v>80915.611999999994</v>
      </c>
      <c r="BE105" s="69">
        <f t="shared" si="106"/>
        <v>160.48750495353764</v>
      </c>
      <c r="BF105" s="70">
        <v>-0.29396304539707463</v>
      </c>
      <c r="BG105" s="70">
        <v>4.2495882071974418E-3</v>
      </c>
      <c r="BH105" s="70">
        <v>-0.29604642859883518</v>
      </c>
      <c r="BI105" s="70">
        <v>8.8989867611050655E-3</v>
      </c>
      <c r="BJ105" s="70">
        <v>-0.18044315146605708</v>
      </c>
      <c r="BK105" s="70">
        <v>6.9983282682935851E-3</v>
      </c>
      <c r="BL105" s="71">
        <v>-207.12876600000001</v>
      </c>
      <c r="BM105" s="71">
        <v>-216.72744299999999</v>
      </c>
      <c r="BN105" s="71">
        <v>-198.035045</v>
      </c>
      <c r="BO105" s="71">
        <v>-184.917078</v>
      </c>
      <c r="BP105" s="71">
        <v>-194.219404</v>
      </c>
      <c r="BQ105" s="71">
        <v>-175.905351</v>
      </c>
      <c r="BR105" s="79">
        <f t="shared" si="110"/>
        <v>9.5986769999999808</v>
      </c>
      <c r="BS105" s="79">
        <f t="shared" si="68"/>
        <v>9.0937210000000164</v>
      </c>
      <c r="BT105" s="79">
        <f t="shared" si="69"/>
        <v>9.3023259999999937</v>
      </c>
      <c r="BU105" s="79">
        <f t="shared" si="111"/>
        <v>9.0117270000000076</v>
      </c>
      <c r="BV105" s="70">
        <v>43.975974930672358</v>
      </c>
      <c r="BW105" s="70">
        <v>0.24927263249382803</v>
      </c>
      <c r="BX105" s="70">
        <v>47.671027721522783</v>
      </c>
      <c r="BY105" s="70">
        <v>0.28346509610793047</v>
      </c>
      <c r="BZ105" s="70">
        <v>50.661999999999999</v>
      </c>
      <c r="CA105" s="70">
        <v>4.8768070496996181</v>
      </c>
      <c r="CB105" s="37" t="s">
        <v>100</v>
      </c>
      <c r="CC105" s="64">
        <v>57180.157000000007</v>
      </c>
      <c r="CD105" s="68">
        <f t="shared" si="107"/>
        <v>134.91111617150489</v>
      </c>
      <c r="CE105" s="73">
        <v>-0.50107480240699498</v>
      </c>
      <c r="CF105" s="73">
        <v>2.1969678555673476E-3</v>
      </c>
      <c r="CG105" s="73">
        <v>-0.22287200214793068</v>
      </c>
      <c r="CH105" s="73">
        <v>1.3619095544717274E-2</v>
      </c>
      <c r="CI105" s="73">
        <v>-0.17956207887040465</v>
      </c>
      <c r="CJ105" s="73">
        <v>5.0915872820476741E-3</v>
      </c>
      <c r="CK105" s="71">
        <v>-157.292169</v>
      </c>
      <c r="CL105" s="71">
        <v>-166.49639999999999</v>
      </c>
      <c r="CM105" s="71">
        <v>-148.517788</v>
      </c>
      <c r="CN105" s="71">
        <v>-149.442016</v>
      </c>
      <c r="CO105" s="71">
        <v>-156.868765</v>
      </c>
      <c r="CP105" s="71">
        <v>-142.184034</v>
      </c>
      <c r="CQ105" s="79">
        <f t="shared" si="87"/>
        <v>9.2042309999999929</v>
      </c>
      <c r="CR105" s="79">
        <f t="shared" si="88"/>
        <v>8.7743810000000053</v>
      </c>
      <c r="CS105" s="79">
        <f t="shared" si="89"/>
        <v>7.4267490000000009</v>
      </c>
      <c r="CT105" s="79">
        <f t="shared" si="90"/>
        <v>7.2579819999999984</v>
      </c>
      <c r="CU105" s="73">
        <v>38.470347498715313</v>
      </c>
      <c r="CV105" s="73">
        <v>0.19834815888083923</v>
      </c>
      <c r="CW105" s="73">
        <v>41.394435674478352</v>
      </c>
      <c r="CX105" s="73">
        <v>0.19853661428356997</v>
      </c>
      <c r="CY105" s="73">
        <v>18.831</v>
      </c>
      <c r="CZ105" s="73">
        <v>2.230570330655361</v>
      </c>
      <c r="DA105" s="24" t="s">
        <v>101</v>
      </c>
      <c r="DB105" s="23">
        <f t="shared" si="95"/>
        <v>-132.50134998978587</v>
      </c>
      <c r="DC105" s="23">
        <f t="shared" si="96"/>
        <v>-69.544946037065671</v>
      </c>
      <c r="DD105" s="23">
        <f t="shared" si="97"/>
        <v>24.06068358462581</v>
      </c>
      <c r="DE105" s="58">
        <f t="shared" si="98"/>
        <v>-204.49779144754814</v>
      </c>
      <c r="DF105" s="58">
        <f t="shared" si="99"/>
        <v>-84.327442161641244</v>
      </c>
      <c r="DG105" s="58">
        <f t="shared" si="100"/>
        <v>19.184308114580961</v>
      </c>
      <c r="DH105" s="23">
        <f t="shared" si="101"/>
        <v>7.1458210721189488</v>
      </c>
      <c r="DI105" s="23">
        <f t="shared" si="102"/>
        <v>-4.8002443997905431</v>
      </c>
      <c r="DJ105" s="23">
        <f t="shared" si="103"/>
        <v>-5.5056274319570448</v>
      </c>
      <c r="DK105" s="58">
        <f t="shared" si="83"/>
        <v>-17.026705939481175</v>
      </c>
      <c r="DL105" s="58">
        <f t="shared" si="84"/>
        <v>4.698033244436898</v>
      </c>
      <c r="DM105" s="58">
        <f t="shared" si="85"/>
        <v>-3.2766212451663765</v>
      </c>
      <c r="DN105" s="58">
        <f t="shared" si="86"/>
        <v>-15.936685407027365</v>
      </c>
    </row>
    <row r="106" spans="1:118" ht="17" x14ac:dyDescent="0.2">
      <c r="A106" s="67"/>
      <c r="B106" s="67"/>
      <c r="C106" s="56" t="s">
        <v>140</v>
      </c>
      <c r="D106" s="68">
        <v>117508.14533333333</v>
      </c>
      <c r="E106" s="68">
        <f t="shared" si="61"/>
        <v>193.40114882472045</v>
      </c>
      <c r="F106" s="63">
        <v>82684.489000000001</v>
      </c>
      <c r="G106" s="69">
        <f t="shared" si="104"/>
        <v>162.23221099015723</v>
      </c>
      <c r="H106" s="70">
        <v>-0.29633745337430945</v>
      </c>
      <c r="I106" s="70">
        <v>2.9359327141078597E-3</v>
      </c>
      <c r="J106" s="70">
        <v>-0.26797973769882172</v>
      </c>
      <c r="K106" s="70">
        <v>3.0364334507885474E-3</v>
      </c>
      <c r="L106" s="70">
        <v>-0.174174076139996</v>
      </c>
      <c r="M106" s="70">
        <v>5.136467504671372E-3</v>
      </c>
      <c r="N106" s="71">
        <v>-181.54703799999999</v>
      </c>
      <c r="O106" s="71">
        <v>-186.516087</v>
      </c>
      <c r="P106" s="71">
        <v>-176.641795</v>
      </c>
      <c r="Q106" s="71">
        <v>-163.97491199999999</v>
      </c>
      <c r="R106" s="71">
        <v>-169.56271599999999</v>
      </c>
      <c r="S106" s="71">
        <v>-158.49869899999999</v>
      </c>
      <c r="T106" s="79">
        <f t="shared" si="91"/>
        <v>4.9690490000000125</v>
      </c>
      <c r="U106" s="79">
        <f t="shared" si="92"/>
        <v>4.9052429999999845</v>
      </c>
      <c r="V106" s="79">
        <f t="shared" si="93"/>
        <v>5.5878040000000055</v>
      </c>
      <c r="W106" s="79">
        <f t="shared" si="94"/>
        <v>5.4762130000000013</v>
      </c>
      <c r="X106" s="70">
        <v>25.61420127767698</v>
      </c>
      <c r="Y106" s="70">
        <v>0.44983814864609656</v>
      </c>
      <c r="Z106" s="70">
        <v>26.070333841226784</v>
      </c>
      <c r="AA106" s="70">
        <v>0.50111037753969367</v>
      </c>
      <c r="AB106" s="70">
        <v>30.33966666666667</v>
      </c>
      <c r="AC106" s="70">
        <v>7.0791529389703918</v>
      </c>
      <c r="AD106" s="37" t="s">
        <v>101</v>
      </c>
      <c r="AE106" s="64">
        <v>88572.962333333329</v>
      </c>
      <c r="AF106" s="68">
        <f t="shared" si="105"/>
        <v>167.90964701077931</v>
      </c>
      <c r="AG106" s="73">
        <v>-0.24621304083895512</v>
      </c>
      <c r="AH106" s="73">
        <v>5.469476930668596E-3</v>
      </c>
      <c r="AI106" s="73">
        <v>-0.35554144627290568</v>
      </c>
      <c r="AJ106" s="73">
        <v>4.6741873841980404E-3</v>
      </c>
      <c r="AK106" s="73">
        <v>-0.25531999270876254</v>
      </c>
      <c r="AL106" s="73">
        <v>6.6099895261406945E-3</v>
      </c>
      <c r="AM106" s="71">
        <v>-357.936193</v>
      </c>
      <c r="AN106" s="71">
        <v>-369.84642400000001</v>
      </c>
      <c r="AO106" s="71">
        <v>-346.093007</v>
      </c>
      <c r="AP106" s="71">
        <v>-334.65100999999999</v>
      </c>
      <c r="AQ106" s="71">
        <v>-347.18838199999999</v>
      </c>
      <c r="AR106" s="71">
        <v>-322.10592200000002</v>
      </c>
      <c r="AS106" s="79">
        <f t="shared" si="108"/>
        <v>11.91023100000001</v>
      </c>
      <c r="AT106" s="79">
        <f t="shared" si="66"/>
        <v>11.843186000000003</v>
      </c>
      <c r="AU106" s="79">
        <f t="shared" si="67"/>
        <v>12.537372000000005</v>
      </c>
      <c r="AV106" s="79">
        <f t="shared" si="109"/>
        <v>12.545087999999964</v>
      </c>
      <c r="AW106" s="73">
        <v>22.513191958623239</v>
      </c>
      <c r="AX106" s="73">
        <v>0.39323307499887433</v>
      </c>
      <c r="AY106" s="73">
        <v>21.830848257203311</v>
      </c>
      <c r="AZ106" s="73">
        <v>0.4280713216801566</v>
      </c>
      <c r="BA106" s="73">
        <v>18.420333333333335</v>
      </c>
      <c r="BB106" s="73">
        <v>6.3347371163556057</v>
      </c>
      <c r="BC106" s="24" t="s">
        <v>101</v>
      </c>
      <c r="BD106" s="63">
        <v>79077.894333333345</v>
      </c>
      <c r="BE106" s="69">
        <f t="shared" si="106"/>
        <v>158.65457933793516</v>
      </c>
      <c r="BF106" s="70">
        <v>-0.32701033830188025</v>
      </c>
      <c r="BG106" s="70">
        <v>6.6055929916497558E-3</v>
      </c>
      <c r="BH106" s="70">
        <v>-0.32492466990750574</v>
      </c>
      <c r="BI106" s="70">
        <v>3.6418710753362013E-3</v>
      </c>
      <c r="BJ106" s="70">
        <v>-0.27520172765312673</v>
      </c>
      <c r="BK106" s="70">
        <v>1.5201985890535453E-3</v>
      </c>
      <c r="BL106" s="71">
        <v>-355.88415900000001</v>
      </c>
      <c r="BM106" s="71">
        <v>-360.757834</v>
      </c>
      <c r="BN106" s="71">
        <v>-350.958888</v>
      </c>
      <c r="BO106" s="71">
        <v>-344.19600200000002</v>
      </c>
      <c r="BP106" s="71">
        <v>-348.54114199999998</v>
      </c>
      <c r="BQ106" s="71">
        <v>-339.82016099999998</v>
      </c>
      <c r="BR106" s="79">
        <f t="shared" si="110"/>
        <v>4.8736749999999915</v>
      </c>
      <c r="BS106" s="79">
        <f t="shared" si="68"/>
        <v>4.9252710000000093</v>
      </c>
      <c r="BT106" s="79">
        <f t="shared" si="69"/>
        <v>4.345139999999958</v>
      </c>
      <c r="BU106" s="79">
        <f t="shared" si="111"/>
        <v>4.3758410000000367</v>
      </c>
      <c r="BV106" s="70">
        <v>25.980939711098085</v>
      </c>
      <c r="BW106" s="70">
        <v>0.2680197612701582</v>
      </c>
      <c r="BX106" s="70">
        <v>24.553176151664172</v>
      </c>
      <c r="BY106" s="70">
        <v>0.29478432459038861</v>
      </c>
      <c r="BZ106" s="70">
        <v>11.098666666666654</v>
      </c>
      <c r="CA106" s="70">
        <v>2.640650361811153</v>
      </c>
      <c r="CB106" s="37" t="s">
        <v>101</v>
      </c>
      <c r="CC106" s="64">
        <v>53250.153666666673</v>
      </c>
      <c r="CD106" s="68">
        <f t="shared" si="107"/>
        <v>130.19235904194238</v>
      </c>
      <c r="CE106" s="73">
        <v>-0.54676690236904113</v>
      </c>
      <c r="CF106" s="73">
        <v>1.5401133680723962E-2</v>
      </c>
      <c r="CG106" s="73">
        <v>-0.27197664330754923</v>
      </c>
      <c r="CH106" s="73">
        <v>1.9710883235417895E-2</v>
      </c>
      <c r="CI106" s="73">
        <v>-0.18210320063605756</v>
      </c>
      <c r="CJ106" s="73">
        <v>8.2752740264111623E-3</v>
      </c>
      <c r="CK106" s="71">
        <v>-191.339291</v>
      </c>
      <c r="CL106" s="71">
        <v>-207.59924899999999</v>
      </c>
      <c r="CM106" s="71">
        <v>-176.14541600000001</v>
      </c>
      <c r="CN106" s="71">
        <v>-174.282588</v>
      </c>
      <c r="CO106" s="71">
        <v>-188.07982699999999</v>
      </c>
      <c r="CP106" s="71">
        <v>-161.63278</v>
      </c>
      <c r="CQ106" s="79">
        <f t="shared" si="87"/>
        <v>16.259957999999983</v>
      </c>
      <c r="CR106" s="79">
        <f t="shared" si="88"/>
        <v>15.193874999999991</v>
      </c>
      <c r="CS106" s="79">
        <f t="shared" si="89"/>
        <v>13.79723899999999</v>
      </c>
      <c r="CT106" s="79">
        <f t="shared" si="90"/>
        <v>12.649808000000007</v>
      </c>
      <c r="CU106" s="73">
        <v>5.0135357489188213</v>
      </c>
      <c r="CV106" s="73">
        <v>0.64444390094834025</v>
      </c>
      <c r="CW106" s="73">
        <v>6.7616007884280469</v>
      </c>
      <c r="CX106" s="73">
        <v>0.76873023024558385</v>
      </c>
      <c r="CY106" s="73">
        <v>42.341000000000001</v>
      </c>
      <c r="CZ106" s="73">
        <v>3.6379748487310901</v>
      </c>
      <c r="DA106" s="24" t="s">
        <v>101</v>
      </c>
      <c r="DB106" s="23">
        <f t="shared" si="95"/>
        <v>-97.15892748412675</v>
      </c>
      <c r="DC106" s="23">
        <f t="shared" si="96"/>
        <v>0.57329603435771914</v>
      </c>
      <c r="DD106" s="23">
        <f t="shared" si="97"/>
        <v>46.235513393559053</v>
      </c>
      <c r="DE106" s="58">
        <f t="shared" si="98"/>
        <v>-104.08671419198568</v>
      </c>
      <c r="DF106" s="58">
        <f t="shared" si="99"/>
        <v>-2.8522226781864597</v>
      </c>
      <c r="DG106" s="58">
        <f t="shared" si="100"/>
        <v>49.365307270477828</v>
      </c>
      <c r="DH106" s="23">
        <f t="shared" si="101"/>
        <v>-3.1010093190537411</v>
      </c>
      <c r="DI106" s="23">
        <f t="shared" si="102"/>
        <v>3.4677477524748461</v>
      </c>
      <c r="DJ106" s="23">
        <f t="shared" si="103"/>
        <v>-20.967403962179262</v>
      </c>
      <c r="DK106" s="58">
        <f t="shared" si="83"/>
        <v>-16.116211317240751</v>
      </c>
      <c r="DL106" s="58">
        <f t="shared" si="84"/>
        <v>3.4995738429321763</v>
      </c>
      <c r="DM106" s="58">
        <f t="shared" si="85"/>
        <v>-5.5119332555383194</v>
      </c>
      <c r="DN106" s="58">
        <f t="shared" si="86"/>
        <v>-17.93974079712385</v>
      </c>
    </row>
    <row r="107" spans="1:118" ht="17" x14ac:dyDescent="0.2">
      <c r="A107" s="67"/>
      <c r="B107" s="67"/>
      <c r="C107" s="56" t="s">
        <v>141</v>
      </c>
      <c r="D107" s="68">
        <v>117508.14533333333</v>
      </c>
      <c r="E107" s="68">
        <f t="shared" si="61"/>
        <v>193.40114882472045</v>
      </c>
      <c r="F107" s="63">
        <v>82684.489000000001</v>
      </c>
      <c r="G107" s="69">
        <f t="shared" si="104"/>
        <v>162.23221099015723</v>
      </c>
      <c r="H107" s="70">
        <v>-0.29633745337430945</v>
      </c>
      <c r="I107" s="70">
        <v>2.9359327141078597E-3</v>
      </c>
      <c r="J107" s="70">
        <v>-0.23645008170513993</v>
      </c>
      <c r="K107" s="70">
        <v>1.5189757115141632E-2</v>
      </c>
      <c r="L107" s="70">
        <v>-0.10774829086698989</v>
      </c>
      <c r="M107" s="70">
        <v>2.9507816693121084E-2</v>
      </c>
      <c r="N107" s="71">
        <v>-115.193226</v>
      </c>
      <c r="O107" s="71">
        <v>-135.51872299999999</v>
      </c>
      <c r="P107" s="71">
        <v>-97.853498999999999</v>
      </c>
      <c r="Q107" s="71">
        <v>-94.361393000000007</v>
      </c>
      <c r="R107" s="71">
        <v>-117.405297</v>
      </c>
      <c r="S107" s="71">
        <v>-74.182094000000006</v>
      </c>
      <c r="T107" s="79">
        <f t="shared" si="91"/>
        <v>20.325496999999999</v>
      </c>
      <c r="U107" s="79">
        <f t="shared" si="92"/>
        <v>17.339726999999996</v>
      </c>
      <c r="V107" s="79">
        <f t="shared" si="93"/>
        <v>23.043903999999998</v>
      </c>
      <c r="W107" s="79">
        <f t="shared" si="94"/>
        <v>20.179299</v>
      </c>
      <c r="X107" s="70">
        <v>102.94401145831729</v>
      </c>
      <c r="Y107" s="70">
        <v>9.740022972326691E-2</v>
      </c>
      <c r="Z107" s="70">
        <v>102.12862215374294</v>
      </c>
      <c r="AA107" s="70">
        <v>0.17076875302868896</v>
      </c>
      <c r="AB107" s="70">
        <v>14.008666666666672</v>
      </c>
      <c r="AC107" s="70">
        <v>1.2561259225624204</v>
      </c>
      <c r="AD107" s="37" t="s">
        <v>101</v>
      </c>
      <c r="AE107" s="64">
        <v>88572.962333333329</v>
      </c>
      <c r="AF107" s="68">
        <f t="shared" si="105"/>
        <v>167.90964701077931</v>
      </c>
      <c r="AG107" s="73">
        <v>-0.24621304083895512</v>
      </c>
      <c r="AH107" s="73">
        <v>5.469476930668596E-3</v>
      </c>
      <c r="AI107" s="73">
        <v>-0.28044512670812122</v>
      </c>
      <c r="AJ107" s="73">
        <v>3.1204177217807112E-2</v>
      </c>
      <c r="AK107" s="73">
        <v>-0.17441301694725755</v>
      </c>
      <c r="AL107" s="73">
        <v>2.1954272238680211E-2</v>
      </c>
      <c r="AM107" s="71">
        <v>-190.24497500000001</v>
      </c>
      <c r="AN107" s="71">
        <v>-220.829106</v>
      </c>
      <c r="AO107" s="71">
        <v>-162.80236400000001</v>
      </c>
      <c r="AP107" s="71">
        <v>-170.25871799999999</v>
      </c>
      <c r="AQ107" s="71">
        <v>-199.26662400000001</v>
      </c>
      <c r="AR107" s="71">
        <v>-144.487753</v>
      </c>
      <c r="AS107" s="79">
        <f t="shared" si="108"/>
        <v>30.584130999999985</v>
      </c>
      <c r="AT107" s="79">
        <f t="shared" si="66"/>
        <v>27.442610999999999</v>
      </c>
      <c r="AU107" s="79">
        <f t="shared" si="67"/>
        <v>29.00790600000002</v>
      </c>
      <c r="AV107" s="79">
        <f t="shared" si="109"/>
        <v>25.77096499999999</v>
      </c>
      <c r="AW107" s="73">
        <v>103.50178732369966</v>
      </c>
      <c r="AX107" s="73">
        <v>0.48082137999453328</v>
      </c>
      <c r="AY107" s="73">
        <v>103.39140232420526</v>
      </c>
      <c r="AZ107" s="73">
        <v>0.48851013447494296</v>
      </c>
      <c r="BA107" s="73">
        <v>20.983666666666675</v>
      </c>
      <c r="BB107" s="73">
        <v>7.1427818343648983</v>
      </c>
      <c r="BC107" s="24" t="s">
        <v>101</v>
      </c>
      <c r="BD107" s="63">
        <v>79077.894333333345</v>
      </c>
      <c r="BE107" s="69">
        <f t="shared" si="106"/>
        <v>158.65457933793516</v>
      </c>
      <c r="BF107" s="70">
        <v>-0.32701033830188025</v>
      </c>
      <c r="BG107" s="70">
        <v>6.6055929916497558E-3</v>
      </c>
      <c r="BH107" s="70">
        <v>-0.22471445594661243</v>
      </c>
      <c r="BI107" s="70">
        <v>2.2331212481031194E-2</v>
      </c>
      <c r="BJ107" s="70">
        <v>-0.30593997884803653</v>
      </c>
      <c r="BK107" s="70">
        <v>1.1529628672565847E-2</v>
      </c>
      <c r="BL107" s="71">
        <v>-302.12676199999999</v>
      </c>
      <c r="BM107" s="71">
        <v>-330.74673799999999</v>
      </c>
      <c r="BN107" s="71">
        <v>-275.68848300000002</v>
      </c>
      <c r="BO107" s="71">
        <v>-321.29368199999999</v>
      </c>
      <c r="BP107" s="71">
        <v>-348.71900699999998</v>
      </c>
      <c r="BQ107" s="71">
        <v>-295.70728500000001</v>
      </c>
      <c r="BR107" s="79">
        <f t="shared" si="110"/>
        <v>28.619976000000008</v>
      </c>
      <c r="BS107" s="79">
        <f t="shared" si="68"/>
        <v>26.438278999999966</v>
      </c>
      <c r="BT107" s="79">
        <f t="shared" si="69"/>
        <v>27.425324999999987</v>
      </c>
      <c r="BU107" s="79">
        <f t="shared" si="111"/>
        <v>25.586396999999977</v>
      </c>
      <c r="BV107" s="70">
        <v>98.421162365037091</v>
      </c>
      <c r="BW107" s="70">
        <v>0.24702140091098695</v>
      </c>
      <c r="BX107" s="70">
        <v>97.732979246016271</v>
      </c>
      <c r="BY107" s="70">
        <v>0.27801896811138826</v>
      </c>
      <c r="BZ107" s="70">
        <v>55.126000000000012</v>
      </c>
      <c r="CA107" s="70">
        <v>6.5112073381209461</v>
      </c>
      <c r="CB107" s="37" t="s">
        <v>100</v>
      </c>
      <c r="CC107" s="64">
        <v>53250.153666666673</v>
      </c>
      <c r="CD107" s="68">
        <f t="shared" si="107"/>
        <v>130.19235904194238</v>
      </c>
      <c r="CE107" s="73">
        <v>-0.54676690236904113</v>
      </c>
      <c r="CF107" s="73">
        <v>1.5401133680723962E-2</v>
      </c>
      <c r="CG107" s="73">
        <v>-0.32804323905976424</v>
      </c>
      <c r="CH107" s="73">
        <v>1.7296946099958462E-2</v>
      </c>
      <c r="CI107" s="73">
        <v>-0.20437212089662871</v>
      </c>
      <c r="CJ107" s="73">
        <v>2.3172533044510332E-2</v>
      </c>
      <c r="CK107" s="71">
        <v>-258.53618399999999</v>
      </c>
      <c r="CL107" s="71">
        <v>-292.24313799999999</v>
      </c>
      <c r="CM107" s="71">
        <v>-229.23658900000001</v>
      </c>
      <c r="CN107" s="71">
        <v>-232.70667</v>
      </c>
      <c r="CO107" s="71">
        <v>-268.60510099999999</v>
      </c>
      <c r="CP107" s="71">
        <v>-202.10264699999999</v>
      </c>
      <c r="CQ107" s="79">
        <f t="shared" si="87"/>
        <v>33.706953999999996</v>
      </c>
      <c r="CR107" s="79">
        <f t="shared" si="88"/>
        <v>29.299594999999982</v>
      </c>
      <c r="CS107" s="79">
        <f t="shared" si="89"/>
        <v>35.898430999999988</v>
      </c>
      <c r="CT107" s="79">
        <f t="shared" si="90"/>
        <v>30.604023000000012</v>
      </c>
      <c r="CU107" s="73">
        <v>78.162098392591332</v>
      </c>
      <c r="CV107" s="73">
        <v>2.6219900458056542</v>
      </c>
      <c r="CW107" s="73">
        <v>76.793350644676977</v>
      </c>
      <c r="CX107" s="73">
        <v>2.9015058410308328</v>
      </c>
      <c r="CY107" s="73">
        <v>23.88366666666667</v>
      </c>
      <c r="CZ107" s="73">
        <v>7.3548102853393269</v>
      </c>
      <c r="DA107" s="24" t="s">
        <v>101</v>
      </c>
      <c r="DB107" s="23">
        <f t="shared" si="95"/>
        <v>-65.152918800971875</v>
      </c>
      <c r="DC107" s="23">
        <f t="shared" si="96"/>
        <v>-58.809325712807905</v>
      </c>
      <c r="DD107" s="23">
        <f t="shared" si="97"/>
        <v>14.427910229283164</v>
      </c>
      <c r="DE107" s="58">
        <f t="shared" si="98"/>
        <v>-80.43260340592893</v>
      </c>
      <c r="DF107" s="58">
        <f t="shared" si="99"/>
        <v>-88.709092711481603</v>
      </c>
      <c r="DG107" s="58">
        <f t="shared" si="100"/>
        <v>27.571974477854809</v>
      </c>
      <c r="DH107" s="23">
        <f t="shared" si="101"/>
        <v>0.5577758653823679</v>
      </c>
      <c r="DI107" s="23">
        <f t="shared" si="102"/>
        <v>-5.0806249586625682</v>
      </c>
      <c r="DJ107" s="23">
        <f t="shared" si="103"/>
        <v>-20.259063972445759</v>
      </c>
      <c r="DK107" s="58">
        <f t="shared" si="83"/>
        <v>-16.116211317240751</v>
      </c>
      <c r="DL107" s="58">
        <f t="shared" si="84"/>
        <v>3.4995738429321763</v>
      </c>
      <c r="DM107" s="58">
        <f t="shared" si="85"/>
        <v>-5.5119332555383194</v>
      </c>
      <c r="DN107" s="58">
        <f t="shared" si="86"/>
        <v>-17.93974079712385</v>
      </c>
    </row>
    <row r="108" spans="1:118" ht="17" x14ac:dyDescent="0.2">
      <c r="A108" s="67"/>
      <c r="B108" s="67"/>
      <c r="C108" s="56" t="s">
        <v>130</v>
      </c>
      <c r="D108" s="68">
        <v>108274.92766666667</v>
      </c>
      <c r="E108" s="68">
        <f t="shared" si="61"/>
        <v>185.64746134039871</v>
      </c>
      <c r="F108" s="63">
        <v>78592.405666666673</v>
      </c>
      <c r="G108" s="69">
        <f t="shared" si="104"/>
        <v>158.16680973790605</v>
      </c>
      <c r="H108" s="70">
        <v>-0.27410653878050723</v>
      </c>
      <c r="I108" s="70">
        <v>1.0658739305837999E-2</v>
      </c>
      <c r="J108" s="70">
        <v>-8.5348835425567302E-2</v>
      </c>
      <c r="K108" s="70">
        <v>3.1209428051804091E-3</v>
      </c>
      <c r="L108" s="70">
        <v>-0.17167284816763448</v>
      </c>
      <c r="M108" s="70">
        <v>7.2891603792256876E-3</v>
      </c>
      <c r="N108" s="71">
        <v>-82.516536000000002</v>
      </c>
      <c r="O108" s="71">
        <v>-87.060019999999994</v>
      </c>
      <c r="P108" s="71">
        <v>-78.685933000000006</v>
      </c>
      <c r="Q108" s="71">
        <v>-97.035112999999996</v>
      </c>
      <c r="R108" s="71">
        <v>-102.863128</v>
      </c>
      <c r="S108" s="71">
        <v>-91.878928999999999</v>
      </c>
      <c r="T108" s="79">
        <f t="shared" si="91"/>
        <v>4.5434839999999923</v>
      </c>
      <c r="U108" s="79">
        <f t="shared" si="92"/>
        <v>3.8306029999999964</v>
      </c>
      <c r="V108" s="79">
        <f t="shared" si="93"/>
        <v>5.8280150000000077</v>
      </c>
      <c r="W108" s="79">
        <f t="shared" si="94"/>
        <v>5.1561839999999961</v>
      </c>
      <c r="X108" s="70">
        <v>53.525488110131214</v>
      </c>
      <c r="Y108" s="70">
        <v>0.43689799530356949</v>
      </c>
      <c r="Z108" s="70">
        <v>51.072961014553421</v>
      </c>
      <c r="AA108" s="70">
        <v>0.43953305775559831</v>
      </c>
      <c r="AB108" s="70">
        <v>78.637333333333331</v>
      </c>
      <c r="AC108" s="70">
        <v>1.8489408679926345</v>
      </c>
      <c r="AD108" s="37" t="s">
        <v>100</v>
      </c>
      <c r="AE108" s="64">
        <v>84110.100333333336</v>
      </c>
      <c r="AF108" s="68">
        <f t="shared" si="105"/>
        <v>163.6248039387994</v>
      </c>
      <c r="AG108" s="73">
        <v>-0.22316097671074389</v>
      </c>
      <c r="AH108" s="73">
        <v>6.1019359490553076E-3</v>
      </c>
      <c r="AI108" s="73">
        <v>-0.25907490880937822</v>
      </c>
      <c r="AJ108" s="73">
        <v>8.4929340310917235E-3</v>
      </c>
      <c r="AK108" s="73">
        <v>-0.13649745024753798</v>
      </c>
      <c r="AL108" s="73">
        <v>1.3588344515896768E-2</v>
      </c>
      <c r="AM108" s="71">
        <v>-145.78547399999999</v>
      </c>
      <c r="AN108" s="71">
        <v>-157.35048900000001</v>
      </c>
      <c r="AO108" s="71">
        <v>-135.61007799999999</v>
      </c>
      <c r="AP108" s="71">
        <v>-124.412217</v>
      </c>
      <c r="AQ108" s="71">
        <v>-137.097219</v>
      </c>
      <c r="AR108" s="71">
        <v>-113.089888</v>
      </c>
      <c r="AS108" s="79">
        <f t="shared" si="108"/>
        <v>11.565015000000017</v>
      </c>
      <c r="AT108" s="79">
        <f t="shared" si="66"/>
        <v>10.175396000000006</v>
      </c>
      <c r="AU108" s="79">
        <f t="shared" si="67"/>
        <v>12.685001999999997</v>
      </c>
      <c r="AV108" s="79">
        <f t="shared" si="109"/>
        <v>11.322328999999996</v>
      </c>
      <c r="AW108" s="73">
        <v>59.787632666263107</v>
      </c>
      <c r="AX108" s="73">
        <v>6.6432266134648157E-2</v>
      </c>
      <c r="AY108" s="73">
        <v>58.003631753685632</v>
      </c>
      <c r="AZ108" s="73">
        <v>7.3963330418575987E-2</v>
      </c>
      <c r="BA108" s="73">
        <v>28.819666666666663</v>
      </c>
      <c r="BB108" s="73">
        <v>1.2222014291160579</v>
      </c>
      <c r="BC108" s="24" t="s">
        <v>101</v>
      </c>
      <c r="BD108" s="63">
        <v>72475.902000000002</v>
      </c>
      <c r="BE108" s="69">
        <f t="shared" si="106"/>
        <v>151.88744555323711</v>
      </c>
      <c r="BF108" s="70">
        <v>-0.33061135946487091</v>
      </c>
      <c r="BG108" s="70">
        <v>6.0942792043656461E-3</v>
      </c>
      <c r="BH108" s="70">
        <v>-0.21502278974978831</v>
      </c>
      <c r="BI108" s="70">
        <v>5.2939966941159509E-3</v>
      </c>
      <c r="BJ108" s="70">
        <v>-0.28239824482361503</v>
      </c>
      <c r="BK108" s="70">
        <v>8.516131131567628E-3</v>
      </c>
      <c r="BL108" s="71">
        <v>-259.14889499999998</v>
      </c>
      <c r="BM108" s="71">
        <v>-271.71443399999998</v>
      </c>
      <c r="BN108" s="71">
        <v>-247.082841</v>
      </c>
      <c r="BO108" s="71">
        <v>-274.17367300000001</v>
      </c>
      <c r="BP108" s="71">
        <v>-288.51206000000002</v>
      </c>
      <c r="BQ108" s="71">
        <v>-260.65564599999999</v>
      </c>
      <c r="BR108" s="79">
        <f t="shared" si="110"/>
        <v>12.565539000000001</v>
      </c>
      <c r="BS108" s="79">
        <f t="shared" si="68"/>
        <v>12.06605399999998</v>
      </c>
      <c r="BT108" s="79">
        <f t="shared" si="69"/>
        <v>14.338387000000012</v>
      </c>
      <c r="BU108" s="79">
        <f t="shared" si="111"/>
        <v>13.518027000000018</v>
      </c>
      <c r="BV108" s="70">
        <v>59.213118707885123</v>
      </c>
      <c r="BW108" s="70">
        <v>0.15977587068816346</v>
      </c>
      <c r="BX108" s="70">
        <v>56.918402347200875</v>
      </c>
      <c r="BY108" s="70">
        <v>0.11809472146439227</v>
      </c>
      <c r="BZ108" s="70">
        <v>51.042666666666662</v>
      </c>
      <c r="CA108" s="70">
        <v>2.7800117505746864</v>
      </c>
      <c r="CB108" s="37" t="s">
        <v>100</v>
      </c>
      <c r="CC108" s="64">
        <v>45346.681000000004</v>
      </c>
      <c r="CD108" s="68">
        <f t="shared" si="107"/>
        <v>120.14281862817546</v>
      </c>
      <c r="CE108" s="73">
        <v>-0.58117410746075537</v>
      </c>
      <c r="CF108" s="73">
        <v>7.0331049687173816E-3</v>
      </c>
      <c r="CG108" s="73">
        <v>-0.18246138043219293</v>
      </c>
      <c r="CH108" s="73">
        <v>7.2211562138567087E-3</v>
      </c>
      <c r="CI108" s="73">
        <v>-0.15741992129581484</v>
      </c>
      <c r="CJ108" s="73">
        <v>8.6368536646723552E-3</v>
      </c>
      <c r="CK108" s="71">
        <v>-119.12474400000001</v>
      </c>
      <c r="CL108" s="71">
        <v>-125.970662</v>
      </c>
      <c r="CM108" s="71">
        <v>-112.53543000000001</v>
      </c>
      <c r="CN108" s="71">
        <v>-114.796965</v>
      </c>
      <c r="CO108" s="71">
        <v>-122.414174</v>
      </c>
      <c r="CP108" s="71">
        <v>-107.617806</v>
      </c>
      <c r="CQ108" s="79">
        <f t="shared" si="87"/>
        <v>6.8459179999999975</v>
      </c>
      <c r="CR108" s="79">
        <f t="shared" si="88"/>
        <v>6.5893140000000017</v>
      </c>
      <c r="CS108" s="79">
        <f t="shared" si="89"/>
        <v>7.6172090000000026</v>
      </c>
      <c r="CT108" s="79">
        <f t="shared" si="90"/>
        <v>7.1791589999999985</v>
      </c>
      <c r="CU108" s="73">
        <v>52.970516890403296</v>
      </c>
      <c r="CV108" s="73">
        <v>1.3977514246995735</v>
      </c>
      <c r="CW108" s="73">
        <v>50.029322355454781</v>
      </c>
      <c r="CX108" s="73">
        <v>1.5378013463994216</v>
      </c>
      <c r="CY108" s="73">
        <v>57.26400000000001</v>
      </c>
      <c r="CZ108" s="73">
        <v>7.5692590786680078</v>
      </c>
      <c r="DA108" s="24" t="s">
        <v>100</v>
      </c>
      <c r="DB108" s="23">
        <f t="shared" si="95"/>
        <v>-76.674253509623796</v>
      </c>
      <c r="DC108" s="23">
        <f t="shared" si="96"/>
        <v>-77.76043654390422</v>
      </c>
      <c r="DD108" s="23">
        <f t="shared" si="97"/>
        <v>54.032316441094594</v>
      </c>
      <c r="DE108" s="58">
        <f t="shared" si="98"/>
        <v>-28.213605522363849</v>
      </c>
      <c r="DF108" s="58">
        <f t="shared" si="99"/>
        <v>-120.37520077308808</v>
      </c>
      <c r="DG108" s="58">
        <f t="shared" si="100"/>
        <v>58.129836558012627</v>
      </c>
      <c r="DH108" s="23">
        <f t="shared" si="101"/>
        <v>6.2621445561318936</v>
      </c>
      <c r="DI108" s="23">
        <f t="shared" si="102"/>
        <v>-0.57451395837798458</v>
      </c>
      <c r="DJ108" s="23">
        <f t="shared" si="103"/>
        <v>-6.2426018174818267</v>
      </c>
      <c r="DK108" s="58">
        <f t="shared" si="83"/>
        <v>-14.802600264005116</v>
      </c>
      <c r="DL108" s="58">
        <f t="shared" si="84"/>
        <v>3.4507835176910051</v>
      </c>
      <c r="DM108" s="58">
        <f t="shared" si="85"/>
        <v>-7.1733368676502209</v>
      </c>
      <c r="DN108" s="58">
        <f t="shared" si="86"/>
        <v>-20.900099286965123</v>
      </c>
    </row>
    <row r="109" spans="1:118" ht="17" x14ac:dyDescent="0.2">
      <c r="A109" s="67"/>
      <c r="B109" s="67"/>
      <c r="C109" s="56" t="s">
        <v>142</v>
      </c>
      <c r="D109" s="68">
        <v>133632.83166666667</v>
      </c>
      <c r="E109" s="68">
        <f t="shared" si="61"/>
        <v>206.24415491895601</v>
      </c>
      <c r="F109" s="63">
        <v>91430.566000000006</v>
      </c>
      <c r="G109" s="69">
        <f t="shared" si="104"/>
        <v>170.59675570531687</v>
      </c>
      <c r="H109" s="70">
        <v>-0.31574160824993963</v>
      </c>
      <c r="I109" s="70">
        <v>9.1714605029627732E-3</v>
      </c>
      <c r="J109" s="70">
        <v>-0.10377829681140337</v>
      </c>
      <c r="K109" s="70">
        <v>6.4894488331086846E-3</v>
      </c>
      <c r="L109" s="70">
        <v>-4.9704033925811568E-2</v>
      </c>
      <c r="M109" s="70">
        <v>6.0761725908126145E-3</v>
      </c>
      <c r="N109" s="71">
        <v>-38.328198</v>
      </c>
      <c r="O109" s="71">
        <v>-41.049168000000002</v>
      </c>
      <c r="P109" s="71">
        <v>-35.626261999999997</v>
      </c>
      <c r="Q109" s="71">
        <v>-30.930600999999999</v>
      </c>
      <c r="R109" s="71">
        <v>-33.878954</v>
      </c>
      <c r="S109" s="71">
        <v>-28.087133000000001</v>
      </c>
      <c r="T109" s="79">
        <f t="shared" si="91"/>
        <v>2.7209700000000012</v>
      </c>
      <c r="U109" s="79">
        <f t="shared" si="92"/>
        <v>2.7019360000000034</v>
      </c>
      <c r="V109" s="79">
        <f t="shared" si="93"/>
        <v>2.9483530000000009</v>
      </c>
      <c r="W109" s="79">
        <f t="shared" si="94"/>
        <v>2.8434679999999979</v>
      </c>
      <c r="X109" s="70">
        <v>87.636801413507229</v>
      </c>
      <c r="Y109" s="70">
        <v>0.55005001067325254</v>
      </c>
      <c r="Z109" s="70">
        <v>88.445386101059285</v>
      </c>
      <c r="AA109" s="70">
        <v>0.63720769912344055</v>
      </c>
      <c r="AB109" s="70">
        <v>8.1286666666666605</v>
      </c>
      <c r="AC109" s="70">
        <v>1.478817207545722</v>
      </c>
      <c r="AD109" s="37" t="s">
        <v>101</v>
      </c>
      <c r="AE109" s="64">
        <v>94883.263666666651</v>
      </c>
      <c r="AF109" s="68">
        <f t="shared" si="105"/>
        <v>173.78803427878245</v>
      </c>
      <c r="AG109" s="73">
        <v>-0.28989014802339746</v>
      </c>
      <c r="AH109" s="73">
        <v>1.115943462997537E-2</v>
      </c>
      <c r="AI109" s="73">
        <v>-0.19780234802546814</v>
      </c>
      <c r="AJ109" s="73">
        <v>7.9425202731768889E-3</v>
      </c>
      <c r="AK109" s="73">
        <v>-0.10661861490459125</v>
      </c>
      <c r="AL109" s="73">
        <v>7.7894894619302373E-3</v>
      </c>
      <c r="AM109" s="71">
        <v>-96.620633999999995</v>
      </c>
      <c r="AN109" s="71">
        <v>-102.22776399999999</v>
      </c>
      <c r="AO109" s="71">
        <v>-91.037875999999997</v>
      </c>
      <c r="AP109" s="71">
        <v>-82.179867999999999</v>
      </c>
      <c r="AQ109" s="71">
        <v>-87.932475999999994</v>
      </c>
      <c r="AR109" s="71">
        <v>-76.496613999999994</v>
      </c>
      <c r="AS109" s="79">
        <f t="shared" si="108"/>
        <v>5.6071299999999979</v>
      </c>
      <c r="AT109" s="79">
        <f t="shared" si="66"/>
        <v>5.5827579999999983</v>
      </c>
      <c r="AU109" s="79">
        <f t="shared" si="67"/>
        <v>5.7526079999999951</v>
      </c>
      <c r="AV109" s="79">
        <f t="shared" si="109"/>
        <v>5.6832540000000051</v>
      </c>
      <c r="AW109" s="73">
        <v>87.380200532863839</v>
      </c>
      <c r="AX109" s="73">
        <v>0.1441327678333543</v>
      </c>
      <c r="AY109" s="73">
        <v>87.879678558279181</v>
      </c>
      <c r="AZ109" s="73">
        <v>0.141149708797253</v>
      </c>
      <c r="BA109" s="73">
        <v>29.592000000000009</v>
      </c>
      <c r="BB109" s="73">
        <v>0.75257624198482509</v>
      </c>
      <c r="BC109" s="24" t="s">
        <v>101</v>
      </c>
      <c r="BD109" s="63">
        <v>90982.800999999992</v>
      </c>
      <c r="BE109" s="69">
        <f t="shared" si="106"/>
        <v>170.17850931005501</v>
      </c>
      <c r="BF109" s="70">
        <v>-0.31912095905255777</v>
      </c>
      <c r="BG109" s="70">
        <v>5.2236017722512851E-3</v>
      </c>
      <c r="BH109" s="70">
        <v>-0.227492783688962</v>
      </c>
      <c r="BI109" s="70">
        <v>2.3676135074245817E-3</v>
      </c>
      <c r="BJ109" s="70">
        <v>-0.16197435235925797</v>
      </c>
      <c r="BK109" s="70">
        <v>5.865496961656517E-3</v>
      </c>
      <c r="BL109" s="71">
        <v>-146.509141</v>
      </c>
      <c r="BM109" s="71">
        <v>-150.96256199999999</v>
      </c>
      <c r="BN109" s="71">
        <v>-142.25891999999999</v>
      </c>
      <c r="BO109" s="71">
        <v>-134.90788900000001</v>
      </c>
      <c r="BP109" s="71">
        <v>-140.12227100000001</v>
      </c>
      <c r="BQ109" s="71">
        <v>-129.88204400000001</v>
      </c>
      <c r="BR109" s="79">
        <f t="shared" si="110"/>
        <v>4.4534209999999916</v>
      </c>
      <c r="BS109" s="79">
        <f t="shared" si="68"/>
        <v>4.2502210000000105</v>
      </c>
      <c r="BT109" s="79">
        <f t="shared" si="69"/>
        <v>5.2143820000000005</v>
      </c>
      <c r="BU109" s="79">
        <f t="shared" si="111"/>
        <v>5.0258450000000039</v>
      </c>
      <c r="BV109" s="70">
        <v>87.966423576684193</v>
      </c>
      <c r="BW109" s="70">
        <v>0.87031872958534173</v>
      </c>
      <c r="BX109" s="70">
        <v>87.413610009001687</v>
      </c>
      <c r="BY109" s="70">
        <v>0.94704529524160064</v>
      </c>
      <c r="BZ109" s="70">
        <v>56.406333333333322</v>
      </c>
      <c r="CA109" s="70">
        <v>3.2377006244143924</v>
      </c>
      <c r="CB109" s="37" t="s">
        <v>100</v>
      </c>
      <c r="CC109" s="64">
        <v>70273.524000000019</v>
      </c>
      <c r="CD109" s="68">
        <f t="shared" si="107"/>
        <v>149.56188493788747</v>
      </c>
      <c r="CE109" s="73">
        <v>-0.47405471589279696</v>
      </c>
      <c r="CF109" s="73">
        <v>1.0609709278653153E-2</v>
      </c>
      <c r="CG109" s="73">
        <v>-0.17297030199051644</v>
      </c>
      <c r="CH109" s="73">
        <v>3.4104362471391279E-3</v>
      </c>
      <c r="CI109" s="73">
        <v>-0.13512629340710333</v>
      </c>
      <c r="CJ109" s="73">
        <v>4.8524786022834691E-3</v>
      </c>
      <c r="CK109" s="71">
        <v>-100.81317300000001</v>
      </c>
      <c r="CL109" s="71">
        <v>-104.113269</v>
      </c>
      <c r="CM109" s="71">
        <v>-97.554069999999996</v>
      </c>
      <c r="CN109" s="71">
        <v>-94.637732999999997</v>
      </c>
      <c r="CO109" s="71">
        <v>-98.447474999999997</v>
      </c>
      <c r="CP109" s="71">
        <v>-90.875266999999994</v>
      </c>
      <c r="CQ109" s="79">
        <f t="shared" si="87"/>
        <v>3.3000959999999964</v>
      </c>
      <c r="CR109" s="79">
        <f t="shared" si="88"/>
        <v>3.2591030000000103</v>
      </c>
      <c r="CS109" s="79">
        <f t="shared" si="89"/>
        <v>3.809742</v>
      </c>
      <c r="CT109" s="79">
        <f t="shared" si="90"/>
        <v>3.7624660000000034</v>
      </c>
      <c r="CU109" s="73">
        <v>85.632226961311815</v>
      </c>
      <c r="CV109" s="73">
        <v>0.54728371944762522</v>
      </c>
      <c r="CW109" s="73">
        <v>86.48271938640714</v>
      </c>
      <c r="CX109" s="73">
        <v>0.64913388290437024</v>
      </c>
      <c r="CY109" s="73">
        <v>70.48866666666666</v>
      </c>
      <c r="CZ109" s="73">
        <v>2.5186314405512666</v>
      </c>
      <c r="DA109" s="24" t="s">
        <v>100</v>
      </c>
      <c r="DB109" s="23">
        <f t="shared" si="95"/>
        <v>-152.08759879606131</v>
      </c>
      <c r="DC109" s="23">
        <f t="shared" si="96"/>
        <v>-51.633388164271423</v>
      </c>
      <c r="DD109" s="23">
        <f t="shared" si="97"/>
        <v>31.189840912383747</v>
      </c>
      <c r="DE109" s="58">
        <f t="shared" si="98"/>
        <v>-165.6911451542762</v>
      </c>
      <c r="DF109" s="58">
        <f t="shared" si="99"/>
        <v>-64.161725107662633</v>
      </c>
      <c r="DG109" s="58">
        <f t="shared" si="100"/>
        <v>29.850112027177307</v>
      </c>
      <c r="DH109" s="23">
        <f t="shared" si="101"/>
        <v>-0.25660088064338993</v>
      </c>
      <c r="DI109" s="23">
        <f t="shared" si="102"/>
        <v>0.58622304382035395</v>
      </c>
      <c r="DJ109" s="23">
        <f t="shared" si="103"/>
        <v>-2.3341966153723774</v>
      </c>
      <c r="DK109" s="58">
        <f t="shared" si="83"/>
        <v>-17.284077324589806</v>
      </c>
      <c r="DL109" s="58">
        <f t="shared" si="84"/>
        <v>1.8706560744789831</v>
      </c>
      <c r="DM109" s="58">
        <f t="shared" si="85"/>
        <v>-2.0769697889195378</v>
      </c>
      <c r="DN109" s="58">
        <f t="shared" si="86"/>
        <v>-12.114704997565401</v>
      </c>
    </row>
    <row r="110" spans="1:118" ht="17" x14ac:dyDescent="0.2">
      <c r="A110" s="67"/>
      <c r="B110" s="67"/>
      <c r="C110" s="56" t="s">
        <v>143</v>
      </c>
      <c r="D110" s="68">
        <v>133632.83166666667</v>
      </c>
      <c r="E110" s="68">
        <f t="shared" si="61"/>
        <v>206.24415491895601</v>
      </c>
      <c r="F110" s="63">
        <v>91430.566000000006</v>
      </c>
      <c r="G110" s="69">
        <f t="shared" si="104"/>
        <v>170.59675570531687</v>
      </c>
      <c r="H110" s="70">
        <v>-0.31574160824993963</v>
      </c>
      <c r="I110" s="70">
        <v>9.1714605029627732E-3</v>
      </c>
      <c r="J110" s="70">
        <v>-0.15634718106847298</v>
      </c>
      <c r="K110" s="70">
        <v>1.161963533203314E-2</v>
      </c>
      <c r="L110" s="70">
        <v>-0.11791801734854045</v>
      </c>
      <c r="M110" s="70">
        <v>4.4527382435646653E-3</v>
      </c>
      <c r="N110" s="71">
        <v>-84.417089000000004</v>
      </c>
      <c r="O110" s="71">
        <v>-89.874824000000004</v>
      </c>
      <c r="P110" s="71">
        <v>-78.988129000000001</v>
      </c>
      <c r="Q110" s="71">
        <v>-78.463629999999995</v>
      </c>
      <c r="R110" s="71">
        <v>-82.579901000000007</v>
      </c>
      <c r="S110" s="71">
        <v>-74.320481000000001</v>
      </c>
      <c r="T110" s="79">
        <f t="shared" si="91"/>
        <v>5.4577349999999996</v>
      </c>
      <c r="U110" s="79">
        <f t="shared" si="92"/>
        <v>5.4289600000000036</v>
      </c>
      <c r="V110" s="79">
        <f t="shared" si="93"/>
        <v>4.1162710000000118</v>
      </c>
      <c r="W110" s="79">
        <f t="shared" si="94"/>
        <v>4.143148999999994</v>
      </c>
      <c r="X110" s="70">
        <v>105.83011336443643</v>
      </c>
      <c r="Y110" s="70">
        <v>0.38634363694111562</v>
      </c>
      <c r="Z110" s="70">
        <v>105.30252166633892</v>
      </c>
      <c r="AA110" s="70">
        <v>0.44253142863669143</v>
      </c>
      <c r="AB110" s="70">
        <v>45.308333333333337</v>
      </c>
      <c r="AC110" s="70">
        <v>5.501956954878283</v>
      </c>
      <c r="AD110" s="37" t="s">
        <v>100</v>
      </c>
      <c r="AE110" s="64">
        <v>94883.263666666651</v>
      </c>
      <c r="AF110" s="68">
        <f t="shared" si="105"/>
        <v>173.78803427878245</v>
      </c>
      <c r="AG110" s="73">
        <v>-0.28989014802339746</v>
      </c>
      <c r="AH110" s="73">
        <v>1.115943462997537E-2</v>
      </c>
      <c r="AI110" s="73">
        <v>-0.18334045502320132</v>
      </c>
      <c r="AJ110" s="73">
        <v>3.0023449174546835E-3</v>
      </c>
      <c r="AK110" s="73">
        <v>-9.8002324973439747E-2</v>
      </c>
      <c r="AL110" s="73">
        <v>1.337643290140964E-2</v>
      </c>
      <c r="AM110" s="71">
        <v>-85.649946</v>
      </c>
      <c r="AN110" s="71">
        <v>-92.533524</v>
      </c>
      <c r="AO110" s="71">
        <v>-79.106420999999997</v>
      </c>
      <c r="AP110" s="71">
        <v>-72.399936999999994</v>
      </c>
      <c r="AQ110" s="71">
        <v>-81.160115000000005</v>
      </c>
      <c r="AR110" s="71">
        <v>-64.188221999999996</v>
      </c>
      <c r="AS110" s="79">
        <f t="shared" si="108"/>
        <v>6.883578</v>
      </c>
      <c r="AT110" s="79">
        <f t="shared" si="66"/>
        <v>6.5435250000000025</v>
      </c>
      <c r="AU110" s="79">
        <f t="shared" si="67"/>
        <v>8.7601780000000105</v>
      </c>
      <c r="AV110" s="79">
        <f t="shared" si="109"/>
        <v>8.2117149999999981</v>
      </c>
      <c r="AW110" s="73">
        <v>101.75426366743677</v>
      </c>
      <c r="AX110" s="73">
        <v>0.11783355476083821</v>
      </c>
      <c r="AY110" s="73">
        <v>98.674917683334129</v>
      </c>
      <c r="AZ110" s="73">
        <v>5.6971754847109743E-2</v>
      </c>
      <c r="BA110" s="73">
        <v>49.311</v>
      </c>
      <c r="BB110" s="73">
        <v>2.0406619024228543</v>
      </c>
      <c r="BC110" s="24" t="s">
        <v>100</v>
      </c>
      <c r="BD110" s="63">
        <v>90982.800999999992</v>
      </c>
      <c r="BE110" s="69">
        <f t="shared" si="106"/>
        <v>170.17850931005501</v>
      </c>
      <c r="BF110" s="70">
        <v>-0.31912095905255777</v>
      </c>
      <c r="BG110" s="70">
        <v>5.2236017722512851E-3</v>
      </c>
      <c r="BH110" s="70">
        <v>-0.20038135431774293</v>
      </c>
      <c r="BI110" s="70">
        <v>7.6962288963042498E-3</v>
      </c>
      <c r="BJ110" s="70">
        <v>-0.1414025182134859</v>
      </c>
      <c r="BK110" s="70">
        <v>3.4450598677653096E-3</v>
      </c>
      <c r="BL110" s="71">
        <v>-117.888948</v>
      </c>
      <c r="BM110" s="71">
        <v>-122.283986</v>
      </c>
      <c r="BN110" s="71">
        <v>-113.329843</v>
      </c>
      <c r="BO110" s="71">
        <v>-107.964917</v>
      </c>
      <c r="BP110" s="71">
        <v>-111.68287100000001</v>
      </c>
      <c r="BQ110" s="71">
        <v>-104.201413</v>
      </c>
      <c r="BR110" s="79">
        <f t="shared" si="110"/>
        <v>4.3950379999999996</v>
      </c>
      <c r="BS110" s="79">
        <f t="shared" si="68"/>
        <v>4.5591050000000024</v>
      </c>
      <c r="BT110" s="79">
        <f t="shared" si="69"/>
        <v>3.717954000000006</v>
      </c>
      <c r="BU110" s="79">
        <f t="shared" si="111"/>
        <v>3.7635039999999975</v>
      </c>
      <c r="BV110" s="70">
        <v>99.235150522458341</v>
      </c>
      <c r="BW110" s="70">
        <v>0.8063474298104234</v>
      </c>
      <c r="BX110" s="70">
        <v>97.503579621573024</v>
      </c>
      <c r="BY110" s="70">
        <v>0.86935405293508761</v>
      </c>
      <c r="BZ110" s="70">
        <v>45.657666666666664</v>
      </c>
      <c r="CA110" s="70">
        <v>2.2809713574118606</v>
      </c>
      <c r="CB110" s="37" t="s">
        <v>100</v>
      </c>
      <c r="CC110" s="64">
        <v>70273.524000000019</v>
      </c>
      <c r="CD110" s="68">
        <f t="shared" si="107"/>
        <v>149.56188493788747</v>
      </c>
      <c r="CE110" s="73">
        <v>-0.47405471589279696</v>
      </c>
      <c r="CF110" s="73">
        <v>1.0609709278653153E-2</v>
      </c>
      <c r="CG110" s="73">
        <v>-0.21520921269661328</v>
      </c>
      <c r="CH110" s="73">
        <v>8.7107645898286384E-3</v>
      </c>
      <c r="CI110" s="73">
        <v>-5.4085134890173352E-2</v>
      </c>
      <c r="CJ110" s="73">
        <v>1.2859321238653061E-2</v>
      </c>
      <c r="CK110" s="71">
        <v>-78.359386000000001</v>
      </c>
      <c r="CL110" s="71">
        <v>-85.126468000000003</v>
      </c>
      <c r="CM110" s="71">
        <v>-71.958547999999993</v>
      </c>
      <c r="CN110" s="71">
        <v>-54.522295999999997</v>
      </c>
      <c r="CO110" s="71">
        <v>-62.113183999999997</v>
      </c>
      <c r="CP110" s="71">
        <v>-47.419317999999997</v>
      </c>
      <c r="CQ110" s="79">
        <f t="shared" si="87"/>
        <v>6.767082000000002</v>
      </c>
      <c r="CR110" s="79">
        <f t="shared" si="88"/>
        <v>6.4008380000000074</v>
      </c>
      <c r="CS110" s="79">
        <f t="shared" si="89"/>
        <v>7.5908879999999996</v>
      </c>
      <c r="CT110" s="79">
        <f t="shared" si="90"/>
        <v>7.1029780000000002</v>
      </c>
      <c r="CU110" s="73">
        <v>91.674619864486814</v>
      </c>
      <c r="CV110" s="73">
        <v>0.56067330306081742</v>
      </c>
      <c r="CW110" s="73">
        <v>90.267015271366347</v>
      </c>
      <c r="CX110" s="73">
        <v>0.63214120129096152</v>
      </c>
      <c r="CY110" s="73">
        <v>59.74</v>
      </c>
      <c r="CZ110" s="73">
        <v>2.5759510864921373</v>
      </c>
      <c r="DA110" s="24" t="s">
        <v>100</v>
      </c>
      <c r="DB110" s="23">
        <f t="shared" si="95"/>
        <v>-1.4604353391053269</v>
      </c>
      <c r="DC110" s="23">
        <f t="shared" si="96"/>
        <v>-37.640423030739562</v>
      </c>
      <c r="DD110" s="23">
        <f t="shared" si="97"/>
        <v>33.531185637520487</v>
      </c>
      <c r="DE110" s="58">
        <f t="shared" si="98"/>
        <v>7.72803017143102</v>
      </c>
      <c r="DF110" s="58">
        <f t="shared" si="99"/>
        <v>-49.122943297588797</v>
      </c>
      <c r="DG110" s="58">
        <f t="shared" si="100"/>
        <v>49.499988037780831</v>
      </c>
      <c r="DH110" s="23">
        <f t="shared" si="101"/>
        <v>-4.0758496969996543</v>
      </c>
      <c r="DI110" s="23">
        <f t="shared" si="102"/>
        <v>-2.5191131449784336</v>
      </c>
      <c r="DJ110" s="23">
        <f t="shared" si="103"/>
        <v>-7.5605306579715261</v>
      </c>
      <c r="DK110" s="58">
        <f t="shared" si="83"/>
        <v>-17.284077324589806</v>
      </c>
      <c r="DL110" s="58">
        <f t="shared" si="84"/>
        <v>1.8706560744789831</v>
      </c>
      <c r="DM110" s="58">
        <f t="shared" si="85"/>
        <v>-2.0769697889195378</v>
      </c>
      <c r="DN110" s="58">
        <f t="shared" si="86"/>
        <v>-12.114704997565401</v>
      </c>
    </row>
    <row r="111" spans="1:118" ht="17" x14ac:dyDescent="0.2">
      <c r="A111" s="67"/>
      <c r="B111" s="67"/>
      <c r="C111" s="56" t="s">
        <v>144</v>
      </c>
      <c r="D111" s="68">
        <v>118735.68033333332</v>
      </c>
      <c r="E111" s="68">
        <f t="shared" si="61"/>
        <v>194.40869551760869</v>
      </c>
      <c r="F111" s="63">
        <v>85306.930333333337</v>
      </c>
      <c r="G111" s="69">
        <f t="shared" si="104"/>
        <v>164.78482722960842</v>
      </c>
      <c r="H111" s="70">
        <v>-0.28153395726720171</v>
      </c>
      <c r="I111" s="70">
        <v>1.7028464089659803E-3</v>
      </c>
      <c r="J111" s="70">
        <v>-6.9789302663072886E-2</v>
      </c>
      <c r="K111" s="70">
        <v>1.1573165702138078E-2</v>
      </c>
      <c r="L111" s="70">
        <v>-9.6141496344163982E-2</v>
      </c>
      <c r="M111" s="70">
        <v>4.4607910481594543E-3</v>
      </c>
      <c r="N111" s="71">
        <v>-43.374502</v>
      </c>
      <c r="O111" s="71">
        <v>-47.285966000000002</v>
      </c>
      <c r="P111" s="71">
        <v>-39.409962999999998</v>
      </c>
      <c r="Q111" s="71">
        <v>-47.202542999999999</v>
      </c>
      <c r="R111" s="71">
        <v>-50.268661999999999</v>
      </c>
      <c r="S111" s="71">
        <v>-44.173568000000003</v>
      </c>
      <c r="T111" s="79">
        <f t="shared" si="91"/>
        <v>3.9114640000000023</v>
      </c>
      <c r="U111" s="79">
        <f t="shared" si="92"/>
        <v>3.964539000000002</v>
      </c>
      <c r="V111" s="79">
        <f t="shared" si="93"/>
        <v>3.0661190000000005</v>
      </c>
      <c r="W111" s="79">
        <f t="shared" si="94"/>
        <v>3.0289749999999955</v>
      </c>
      <c r="X111" s="70">
        <v>80.181900436510901</v>
      </c>
      <c r="Y111" s="70">
        <v>0.57417469830697487</v>
      </c>
      <c r="Z111" s="70">
        <v>80.071193314652064</v>
      </c>
      <c r="AA111" s="70">
        <v>0.65034125767105289</v>
      </c>
      <c r="AB111" s="70">
        <v>53.288000000000004</v>
      </c>
      <c r="AC111" s="70">
        <v>4.1286428762972465</v>
      </c>
      <c r="AD111" s="37" t="s">
        <v>100</v>
      </c>
      <c r="AE111" s="64">
        <v>87174.26400000001</v>
      </c>
      <c r="AF111" s="68">
        <f t="shared" si="105"/>
        <v>166.57860022222459</v>
      </c>
      <c r="AG111" s="73">
        <v>-0.26579547558074074</v>
      </c>
      <c r="AH111" s="73">
        <v>4.0300218041594638E-3</v>
      </c>
      <c r="AI111" s="73">
        <v>-0.19412104224214832</v>
      </c>
      <c r="AJ111" s="73">
        <v>3.4127984220493099E-3</v>
      </c>
      <c r="AK111" s="73">
        <v>-0.11782230411350418</v>
      </c>
      <c r="AL111" s="73">
        <v>9.0139799618401545E-3</v>
      </c>
      <c r="AM111" s="71">
        <v>-100.940577</v>
      </c>
      <c r="AN111" s="71">
        <v>-106.050506</v>
      </c>
      <c r="AO111" s="71">
        <v>-95.916944000000001</v>
      </c>
      <c r="AP111" s="71">
        <v>-88.674064000000001</v>
      </c>
      <c r="AQ111" s="71">
        <v>-94.877735999999999</v>
      </c>
      <c r="AR111" s="71">
        <v>-82.677299000000005</v>
      </c>
      <c r="AS111" s="79">
        <f t="shared" si="108"/>
        <v>5.1099289999999939</v>
      </c>
      <c r="AT111" s="79">
        <f t="shared" si="66"/>
        <v>5.0236330000000038</v>
      </c>
      <c r="AU111" s="79">
        <f t="shared" si="67"/>
        <v>6.2036719999999974</v>
      </c>
      <c r="AV111" s="79">
        <f t="shared" si="109"/>
        <v>5.9967649999999963</v>
      </c>
      <c r="AW111" s="73">
        <v>80.136553841226018</v>
      </c>
      <c r="AX111" s="73">
        <v>0.49748133474839734</v>
      </c>
      <c r="AY111" s="73">
        <v>79.830515655666048</v>
      </c>
      <c r="AZ111" s="73">
        <v>0.5594401001760132</v>
      </c>
      <c r="BA111" s="73">
        <v>19.849</v>
      </c>
      <c r="BB111" s="73">
        <v>1.2041976581940366</v>
      </c>
      <c r="BC111" s="24" t="s">
        <v>101</v>
      </c>
      <c r="BD111" s="63">
        <v>83310.811999999991</v>
      </c>
      <c r="BE111" s="69">
        <f t="shared" si="106"/>
        <v>162.84549452041705</v>
      </c>
      <c r="BF111" s="70">
        <v>-0.29832500815736612</v>
      </c>
      <c r="BG111" s="70">
        <v>6.5741548238436674E-3</v>
      </c>
      <c r="BH111" s="70">
        <v>-0.21671904925038135</v>
      </c>
      <c r="BI111" s="70">
        <v>3.041582026962334E-3</v>
      </c>
      <c r="BJ111" s="70">
        <v>-0.16886595102158861</v>
      </c>
      <c r="BK111" s="70">
        <v>3.2611486465051838E-3</v>
      </c>
      <c r="BL111" s="71">
        <v>-145.20219</v>
      </c>
      <c r="BM111" s="71">
        <v>-148.31047799999999</v>
      </c>
      <c r="BN111" s="71">
        <v>-142.28149199999999</v>
      </c>
      <c r="BO111" s="71">
        <v>-136.62595200000001</v>
      </c>
      <c r="BP111" s="71">
        <v>-139.96278899999999</v>
      </c>
      <c r="BQ111" s="71">
        <v>-133.490172</v>
      </c>
      <c r="BR111" s="79">
        <f t="shared" si="110"/>
        <v>3.1082879999999875</v>
      </c>
      <c r="BS111" s="79">
        <f t="shared" si="68"/>
        <v>2.9206980000000158</v>
      </c>
      <c r="BT111" s="79">
        <f t="shared" si="69"/>
        <v>3.3368369999999743</v>
      </c>
      <c r="BU111" s="79">
        <f t="shared" si="111"/>
        <v>3.1357800000000111</v>
      </c>
      <c r="BV111" s="70">
        <v>76.465563505254394</v>
      </c>
      <c r="BW111" s="70">
        <v>0.5285165426536903</v>
      </c>
      <c r="BX111" s="70">
        <v>75.685154082876934</v>
      </c>
      <c r="BY111" s="70">
        <v>0.59949993892402287</v>
      </c>
      <c r="BZ111" s="70">
        <v>13.968999999999999</v>
      </c>
      <c r="CA111" s="70">
        <v>4.2456119700227015</v>
      </c>
      <c r="CB111" s="37" t="s">
        <v>101</v>
      </c>
      <c r="CC111" s="64">
        <v>61978.026666666672</v>
      </c>
      <c r="CD111" s="68">
        <f t="shared" si="107"/>
        <v>140.45717715432917</v>
      </c>
      <c r="CE111" s="73">
        <v>-0.47800254922137708</v>
      </c>
      <c r="CF111" s="73">
        <v>3.4248751785453356E-3</v>
      </c>
      <c r="CG111" s="73">
        <v>-0.17158778109666908</v>
      </c>
      <c r="CH111" s="73">
        <v>1.1391276438871134E-2</v>
      </c>
      <c r="CI111" s="73">
        <v>-4.6375702635392015E-2</v>
      </c>
      <c r="CJ111" s="73">
        <v>8.5210434488387065E-3</v>
      </c>
      <c r="CK111" s="71">
        <v>-59.046045999999997</v>
      </c>
      <c r="CL111" s="71">
        <v>-64.143090000000001</v>
      </c>
      <c r="CM111" s="71">
        <v>-54.082391000000001</v>
      </c>
      <c r="CN111" s="71">
        <v>-41.201624000000002</v>
      </c>
      <c r="CO111" s="71">
        <v>-46.123627999999997</v>
      </c>
      <c r="CP111" s="71">
        <v>-36.710768999999999</v>
      </c>
      <c r="CQ111" s="79">
        <f t="shared" si="87"/>
        <v>5.0970440000000039</v>
      </c>
      <c r="CR111" s="79">
        <f t="shared" si="88"/>
        <v>4.9636549999999957</v>
      </c>
      <c r="CS111" s="79">
        <f t="shared" si="89"/>
        <v>4.9220039999999941</v>
      </c>
      <c r="CT111" s="79">
        <f t="shared" si="90"/>
        <v>4.4908550000000034</v>
      </c>
      <c r="CU111" s="73">
        <v>66.076320860385337</v>
      </c>
      <c r="CV111" s="73">
        <v>0.83635090309662896</v>
      </c>
      <c r="CW111" s="73">
        <v>64.700150622465813</v>
      </c>
      <c r="CX111" s="73">
        <v>1.0154095948713815</v>
      </c>
      <c r="CY111" s="73">
        <v>35.971000000000004</v>
      </c>
      <c r="CZ111" s="73">
        <v>5.3044121257685122</v>
      </c>
      <c r="DA111" s="24" t="s">
        <v>101</v>
      </c>
      <c r="DB111" s="23">
        <f t="shared" si="95"/>
        <v>-132.71869957146714</v>
      </c>
      <c r="DC111" s="23">
        <f t="shared" si="96"/>
        <v>-43.849177719679567</v>
      </c>
      <c r="DD111" s="23">
        <f t="shared" si="97"/>
        <v>59.335292394694605</v>
      </c>
      <c r="DE111" s="58">
        <f t="shared" si="98"/>
        <v>-87.858658377791215</v>
      </c>
      <c r="DF111" s="58">
        <f t="shared" si="99"/>
        <v>-54.076565161150178</v>
      </c>
      <c r="DG111" s="58">
        <f t="shared" si="100"/>
        <v>69.843486250694156</v>
      </c>
      <c r="DH111" s="23">
        <f t="shared" si="101"/>
        <v>-4.5346595284883051E-2</v>
      </c>
      <c r="DI111" s="23">
        <f t="shared" si="102"/>
        <v>-3.6709903359716236</v>
      </c>
      <c r="DJ111" s="23">
        <f t="shared" si="103"/>
        <v>-10.389242644869057</v>
      </c>
      <c r="DK111" s="58">
        <f t="shared" si="83"/>
        <v>-15.237933781268065</v>
      </c>
      <c r="DL111" s="58">
        <f t="shared" si="84"/>
        <v>1.0885547066276655</v>
      </c>
      <c r="DM111" s="58">
        <f t="shared" si="85"/>
        <v>-2.2410475876417419</v>
      </c>
      <c r="DN111" s="58">
        <f t="shared" si="86"/>
        <v>-13.748195755751105</v>
      </c>
    </row>
    <row r="112" spans="1:118" ht="17" x14ac:dyDescent="0.2">
      <c r="A112" s="67"/>
      <c r="B112" s="67"/>
      <c r="C112" s="56" t="s">
        <v>145</v>
      </c>
      <c r="D112" s="68">
        <v>118735.68033333332</v>
      </c>
      <c r="E112" s="68">
        <f t="shared" si="61"/>
        <v>194.40869551760869</v>
      </c>
      <c r="F112" s="63">
        <v>85306.930333333337</v>
      </c>
      <c r="G112" s="69">
        <f t="shared" si="104"/>
        <v>164.78482722960842</v>
      </c>
      <c r="H112" s="70">
        <v>-0.28153395726720171</v>
      </c>
      <c r="I112" s="70">
        <v>1.7028464089659803E-3</v>
      </c>
      <c r="J112" s="70">
        <v>-0.15065095903188072</v>
      </c>
      <c r="K112" s="70">
        <v>8.4945203855325939E-3</v>
      </c>
      <c r="L112" s="70">
        <v>-9.8811537084787363E-2</v>
      </c>
      <c r="M112" s="70">
        <v>1.1775984359777364E-2</v>
      </c>
      <c r="N112" s="71">
        <v>-73.080661000000006</v>
      </c>
      <c r="O112" s="71">
        <v>-79.377955</v>
      </c>
      <c r="P112" s="71">
        <v>-66.829580000000007</v>
      </c>
      <c r="Q112" s="71">
        <v>-65.189592000000005</v>
      </c>
      <c r="R112" s="71">
        <v>-72.671811000000005</v>
      </c>
      <c r="S112" s="71">
        <v>-58.035241999999997</v>
      </c>
      <c r="T112" s="79">
        <f t="shared" si="91"/>
        <v>6.2972939999999937</v>
      </c>
      <c r="U112" s="79">
        <f t="shared" si="92"/>
        <v>6.2510809999999992</v>
      </c>
      <c r="V112" s="79">
        <f t="shared" si="93"/>
        <v>7.4822190000000006</v>
      </c>
      <c r="W112" s="79">
        <f t="shared" si="94"/>
        <v>7.154350000000008</v>
      </c>
      <c r="X112" s="70">
        <v>70.199127265788874</v>
      </c>
      <c r="Y112" s="70">
        <v>0.3136736877159198</v>
      </c>
      <c r="Z112" s="70">
        <v>69.649638598113839</v>
      </c>
      <c r="AA112" s="70">
        <v>0.36038552717014277</v>
      </c>
      <c r="AB112" s="70">
        <v>10.459333333333333</v>
      </c>
      <c r="AC112" s="70">
        <v>2.9770831922089904</v>
      </c>
      <c r="AD112" s="37" t="s">
        <v>101</v>
      </c>
      <c r="AE112" s="64">
        <v>87174.26400000001</v>
      </c>
      <c r="AF112" s="68">
        <f t="shared" si="105"/>
        <v>166.57860022222459</v>
      </c>
      <c r="AG112" s="73">
        <v>-0.26579547558074074</v>
      </c>
      <c r="AH112" s="73">
        <v>4.0300218041594638E-3</v>
      </c>
      <c r="AI112" s="73">
        <v>-0.24295421516221286</v>
      </c>
      <c r="AJ112" s="73">
        <v>1.2887491220914944E-2</v>
      </c>
      <c r="AK112" s="73">
        <v>-0.12195582423997002</v>
      </c>
      <c r="AL112" s="73">
        <v>9.9550074300134121E-3</v>
      </c>
      <c r="AM112" s="71">
        <v>-127.197169</v>
      </c>
      <c r="AN112" s="71">
        <v>-136.76385300000001</v>
      </c>
      <c r="AO112" s="71">
        <v>-118.24761700000001</v>
      </c>
      <c r="AP112" s="71">
        <v>-106.96575</v>
      </c>
      <c r="AQ112" s="71">
        <v>-115.92102800000001</v>
      </c>
      <c r="AR112" s="71">
        <v>-98.440983000000003</v>
      </c>
      <c r="AS112" s="79">
        <f t="shared" si="108"/>
        <v>9.5666840000000093</v>
      </c>
      <c r="AT112" s="79">
        <f t="shared" si="66"/>
        <v>8.9495519999999971</v>
      </c>
      <c r="AU112" s="79">
        <f t="shared" si="67"/>
        <v>8.955278000000007</v>
      </c>
      <c r="AV112" s="79">
        <f t="shared" si="109"/>
        <v>8.5247669999999971</v>
      </c>
      <c r="AW112" s="73">
        <v>70.087601254083509</v>
      </c>
      <c r="AX112" s="73">
        <v>0.19459617899647141</v>
      </c>
      <c r="AY112" s="73">
        <v>68.839116354332944</v>
      </c>
      <c r="AZ112" s="73">
        <v>0.18335575235392534</v>
      </c>
      <c r="BA112" s="73">
        <v>6.0136666666666683</v>
      </c>
      <c r="BB112" s="73">
        <v>0.56242718047168805</v>
      </c>
      <c r="BC112" s="24" t="s">
        <v>101</v>
      </c>
      <c r="BD112" s="63">
        <v>83310.811999999991</v>
      </c>
      <c r="BE112" s="69">
        <f t="shared" si="106"/>
        <v>162.84549452041705</v>
      </c>
      <c r="BF112" s="70">
        <v>-0.29832500815736612</v>
      </c>
      <c r="BG112" s="70">
        <v>6.5741548238436674E-3</v>
      </c>
      <c r="BH112" s="70">
        <v>-0.24812999992321094</v>
      </c>
      <c r="BI112" s="70">
        <v>2.2318607527423959E-2</v>
      </c>
      <c r="BJ112" s="70">
        <v>-0.16046735374978982</v>
      </c>
      <c r="BK112" s="70">
        <v>2.067672403974115E-3</v>
      </c>
      <c r="BL112" s="71">
        <v>-157.78239099999999</v>
      </c>
      <c r="BM112" s="71">
        <v>-171.569829</v>
      </c>
      <c r="BN112" s="71">
        <v>-144.48117300000001</v>
      </c>
      <c r="BO112" s="71">
        <v>-141.92076499999999</v>
      </c>
      <c r="BP112" s="71">
        <v>-151.55678599999999</v>
      </c>
      <c r="BQ112" s="71">
        <v>-132.73819800000001</v>
      </c>
      <c r="BR112" s="79">
        <f t="shared" si="110"/>
        <v>13.787438000000009</v>
      </c>
      <c r="BS112" s="79">
        <f t="shared" si="68"/>
        <v>13.301217999999977</v>
      </c>
      <c r="BT112" s="79">
        <f t="shared" si="69"/>
        <v>9.6360209999999995</v>
      </c>
      <c r="BU112" s="79">
        <f t="shared" si="111"/>
        <v>9.1825669999999775</v>
      </c>
      <c r="BV112" s="70">
        <v>73.100599159095566</v>
      </c>
      <c r="BW112" s="70">
        <v>0.21593140544105233</v>
      </c>
      <c r="BX112" s="70">
        <v>71.8662283503336</v>
      </c>
      <c r="BY112" s="70">
        <v>0.21102854441939609</v>
      </c>
      <c r="BZ112" s="70">
        <v>5.1643333333333343</v>
      </c>
      <c r="CA112" s="70">
        <v>2.814921727745431</v>
      </c>
      <c r="CB112" s="37" t="s">
        <v>101</v>
      </c>
      <c r="CC112" s="64">
        <v>61978.026666666672</v>
      </c>
      <c r="CD112" s="68">
        <f t="shared" si="107"/>
        <v>140.45717715432917</v>
      </c>
      <c r="CE112" s="73">
        <v>-0.47800254922137708</v>
      </c>
      <c r="CF112" s="73">
        <v>3.4248751785453356E-3</v>
      </c>
      <c r="CG112" s="73">
        <v>-0.25092790618707561</v>
      </c>
      <c r="CH112" s="73">
        <v>1.6279943862308313E-2</v>
      </c>
      <c r="CI112" s="73">
        <v>-0.19239606975330528</v>
      </c>
      <c r="CJ112" s="73">
        <v>1.4125844064227948E-2</v>
      </c>
      <c r="CK112" s="71">
        <v>-186.41880399999999</v>
      </c>
      <c r="CL112" s="71">
        <v>-204.000046</v>
      </c>
      <c r="CM112" s="71">
        <v>-170.184248</v>
      </c>
      <c r="CN112" s="71">
        <v>-175.27785900000001</v>
      </c>
      <c r="CO112" s="71">
        <v>-193.14153999999999</v>
      </c>
      <c r="CP112" s="71">
        <v>-158.68050199999999</v>
      </c>
      <c r="CQ112" s="79">
        <f t="shared" si="87"/>
        <v>17.581242000000003</v>
      </c>
      <c r="CR112" s="79">
        <f t="shared" si="88"/>
        <v>16.234555999999998</v>
      </c>
      <c r="CS112" s="79">
        <f t="shared" si="89"/>
        <v>17.863680999999985</v>
      </c>
      <c r="CT112" s="79">
        <f t="shared" si="90"/>
        <v>16.597357000000017</v>
      </c>
      <c r="CU112" s="73">
        <v>66.192524964518</v>
      </c>
      <c r="CV112" s="73">
        <v>0.67487534589121401</v>
      </c>
      <c r="CW112" s="73">
        <v>65.518022038879664</v>
      </c>
      <c r="CX112" s="73">
        <v>0.85786401563246983</v>
      </c>
      <c r="CY112" s="73">
        <v>27.166333333333331</v>
      </c>
      <c r="CZ112" s="73">
        <v>0.93741364046686071</v>
      </c>
      <c r="DA112" s="24" t="s">
        <v>101</v>
      </c>
      <c r="DB112" s="23">
        <f t="shared" si="95"/>
        <v>-74.05038112613677</v>
      </c>
      <c r="DC112" s="23">
        <f t="shared" si="96"/>
        <v>-24.04552101312883</v>
      </c>
      <c r="DD112" s="23">
        <f t="shared" si="97"/>
        <v>-18.149308562575914</v>
      </c>
      <c r="DE112" s="58">
        <f t="shared" si="98"/>
        <v>-64.084091828646493</v>
      </c>
      <c r="DF112" s="58">
        <f t="shared" si="99"/>
        <v>-32.678698555378702</v>
      </c>
      <c r="DG112" s="58">
        <f t="shared" si="100"/>
        <v>-23.504026348786958</v>
      </c>
      <c r="DH112" s="23">
        <f t="shared" si="101"/>
        <v>-0.11152601170536514</v>
      </c>
      <c r="DI112" s="23">
        <f t="shared" si="102"/>
        <v>3.0129979050120568</v>
      </c>
      <c r="DJ112" s="23">
        <f t="shared" si="103"/>
        <v>-6.9080741945775657</v>
      </c>
      <c r="DK112" s="58">
        <f t="shared" si="83"/>
        <v>-15.237933781268065</v>
      </c>
      <c r="DL112" s="58">
        <f t="shared" si="84"/>
        <v>1.0885547066276655</v>
      </c>
      <c r="DM112" s="58">
        <f t="shared" si="85"/>
        <v>-2.2410475876417419</v>
      </c>
      <c r="DN112" s="58">
        <f t="shared" si="86"/>
        <v>-13.748195755751105</v>
      </c>
    </row>
    <row r="113" spans="1:118" ht="17" x14ac:dyDescent="0.2">
      <c r="A113" s="67"/>
      <c r="B113" s="67"/>
      <c r="C113" s="56" t="s">
        <v>131</v>
      </c>
      <c r="D113" s="68">
        <v>119456.70600000001</v>
      </c>
      <c r="E113" s="68">
        <f t="shared" si="61"/>
        <v>194.99807817194136</v>
      </c>
      <c r="F113" s="63">
        <v>84668.746333333329</v>
      </c>
      <c r="G113" s="69">
        <f t="shared" si="104"/>
        <v>164.16728970378836</v>
      </c>
      <c r="H113" s="70">
        <v>-0.29120983816624474</v>
      </c>
      <c r="I113" s="70">
        <v>2.5896801089362077E-3</v>
      </c>
      <c r="J113" s="70">
        <v>-0.20989637226086444</v>
      </c>
      <c r="K113" s="70">
        <v>2.7705098666197293E-2</v>
      </c>
      <c r="L113" s="70">
        <v>-0.23321240842914556</v>
      </c>
      <c r="M113" s="70">
        <v>1.4448369030655599E-2</v>
      </c>
      <c r="N113" s="71">
        <v>-197.72119599999999</v>
      </c>
      <c r="O113" s="71">
        <v>-222.56549000000001</v>
      </c>
      <c r="P113" s="71">
        <v>-174.469852</v>
      </c>
      <c r="Q113" s="71">
        <v>-202.356695</v>
      </c>
      <c r="R113" s="71">
        <v>-225.515353</v>
      </c>
      <c r="S113" s="71">
        <v>-181.04669699999999</v>
      </c>
      <c r="T113" s="79">
        <f t="shared" si="91"/>
        <v>24.844294000000019</v>
      </c>
      <c r="U113" s="79">
        <f t="shared" si="92"/>
        <v>23.251343999999989</v>
      </c>
      <c r="V113" s="79">
        <f t="shared" si="93"/>
        <v>23.158658000000003</v>
      </c>
      <c r="W113" s="79">
        <f t="shared" si="94"/>
        <v>21.309998000000007</v>
      </c>
      <c r="X113" s="70">
        <v>23.335207019545336</v>
      </c>
      <c r="Y113" s="70">
        <v>0.40060707987259603</v>
      </c>
      <c r="Z113" s="70">
        <v>26.269572833625787</v>
      </c>
      <c r="AA113" s="70">
        <v>0.33933200297583216</v>
      </c>
      <c r="AB113" s="70">
        <v>62.257666666666658</v>
      </c>
      <c r="AC113" s="70">
        <v>7.09590447605754</v>
      </c>
      <c r="AD113" s="37" t="s">
        <v>100</v>
      </c>
      <c r="AE113" s="64">
        <v>92306.01466666667</v>
      </c>
      <c r="AF113" s="68">
        <f t="shared" si="105"/>
        <v>171.41154285119185</v>
      </c>
      <c r="AG113" s="73">
        <v>-0.22723869922098042</v>
      </c>
      <c r="AH113" s="73">
        <v>8.0567428546475146E-3</v>
      </c>
      <c r="AI113" s="73">
        <v>-0.34867196366401282</v>
      </c>
      <c r="AJ113" s="73">
        <v>1.8458807563978802E-2</v>
      </c>
      <c r="AK113" s="73">
        <v>-0.17619767966792343</v>
      </c>
      <c r="AL113" s="73">
        <v>2.1249974480435758E-2</v>
      </c>
      <c r="AM113" s="71">
        <v>-244.602948</v>
      </c>
      <c r="AN113" s="71">
        <v>-274.71791899999999</v>
      </c>
      <c r="AO113" s="71">
        <v>-218.30761100000001</v>
      </c>
      <c r="AP113" s="71">
        <v>-210.25174999999999</v>
      </c>
      <c r="AQ113" s="71">
        <v>-240.56945899999999</v>
      </c>
      <c r="AR113" s="71">
        <v>-183.49597299999999</v>
      </c>
      <c r="AS113" s="79">
        <f t="shared" si="108"/>
        <v>30.114970999999997</v>
      </c>
      <c r="AT113" s="79">
        <f t="shared" si="66"/>
        <v>26.295336999999989</v>
      </c>
      <c r="AU113" s="79">
        <f t="shared" si="67"/>
        <v>30.317709000000008</v>
      </c>
      <c r="AV113" s="79">
        <f t="shared" si="109"/>
        <v>26.755776999999995</v>
      </c>
      <c r="AW113" s="73">
        <v>26.671603376073396</v>
      </c>
      <c r="AX113" s="73">
        <v>0.539252746071475</v>
      </c>
      <c r="AY113" s="73">
        <v>29.239114108596382</v>
      </c>
      <c r="AZ113" s="73">
        <v>0.61922105642519676</v>
      </c>
      <c r="BA113" s="73">
        <v>10.628666666666655</v>
      </c>
      <c r="BB113" s="73">
        <v>1.645823299547454</v>
      </c>
      <c r="BC113" s="24" t="s">
        <v>101</v>
      </c>
      <c r="BD113" s="63">
        <v>84652.943666666659</v>
      </c>
      <c r="BE113" s="69">
        <f t="shared" si="106"/>
        <v>164.15196880835609</v>
      </c>
      <c r="BF113" s="70">
        <v>-0.29131112111176288</v>
      </c>
      <c r="BG113" s="70">
        <v>7.2777821792647723E-3</v>
      </c>
      <c r="BH113" s="70">
        <v>-0.38570782750093779</v>
      </c>
      <c r="BI113" s="70">
        <v>1.2987241787809689E-2</v>
      </c>
      <c r="BJ113" s="70">
        <v>-0.22449786071242184</v>
      </c>
      <c r="BK113" s="70">
        <v>1.0175952405382103E-2</v>
      </c>
      <c r="BL113" s="71">
        <v>-344.49178599999999</v>
      </c>
      <c r="BM113" s="71">
        <v>-366.99530299999998</v>
      </c>
      <c r="BN113" s="71">
        <v>-323.66340000000002</v>
      </c>
      <c r="BO113" s="71">
        <v>-308.11660699999999</v>
      </c>
      <c r="BP113" s="71">
        <v>-329.57871699999998</v>
      </c>
      <c r="BQ113" s="71">
        <v>-288.27905399999997</v>
      </c>
      <c r="BR113" s="79">
        <f t="shared" si="110"/>
        <v>22.503516999999988</v>
      </c>
      <c r="BS113" s="79">
        <f t="shared" si="68"/>
        <v>20.828385999999966</v>
      </c>
      <c r="BT113" s="79">
        <f t="shared" si="69"/>
        <v>21.462109999999996</v>
      </c>
      <c r="BU113" s="79">
        <f t="shared" si="111"/>
        <v>19.837553000000014</v>
      </c>
      <c r="BV113" s="70">
        <v>26.286386986982759</v>
      </c>
      <c r="BW113" s="70">
        <v>0.54468730100528806</v>
      </c>
      <c r="BX113" s="70">
        <v>28.685663058736225</v>
      </c>
      <c r="BY113" s="70">
        <v>0.58297969174265518</v>
      </c>
      <c r="BZ113" s="70">
        <v>23.535333333333327</v>
      </c>
      <c r="CA113" s="70">
        <v>2.132317127758748</v>
      </c>
      <c r="CB113" s="37" t="s">
        <v>101</v>
      </c>
      <c r="CC113" s="64">
        <v>64575.732333333326</v>
      </c>
      <c r="CD113" s="68">
        <f t="shared" si="107"/>
        <v>143.37047816499137</v>
      </c>
      <c r="CE113" s="73">
        <v>-0.45947328232159396</v>
      </c>
      <c r="CF113" s="73">
        <v>2.1039103944942975E-2</v>
      </c>
      <c r="CG113" s="73">
        <v>-0.33920566836574251</v>
      </c>
      <c r="CH113" s="73">
        <v>6.1413853002297873E-3</v>
      </c>
      <c r="CI113" s="73">
        <v>-0.25188541212656895</v>
      </c>
      <c r="CJ113" s="73">
        <v>1.5606234639529485E-2</v>
      </c>
      <c r="CK113" s="71">
        <v>-333.95293199999998</v>
      </c>
      <c r="CL113" s="71">
        <v>-359.93739699999998</v>
      </c>
      <c r="CM113" s="71">
        <v>-310.088841</v>
      </c>
      <c r="CN113" s="71">
        <v>-314.08047699999997</v>
      </c>
      <c r="CO113" s="71">
        <v>-342.55238400000002</v>
      </c>
      <c r="CP113" s="71">
        <v>-287.63352099999997</v>
      </c>
      <c r="CQ113" s="79">
        <f t="shared" si="87"/>
        <v>25.984465</v>
      </c>
      <c r="CR113" s="79">
        <f t="shared" si="88"/>
        <v>23.864090999999974</v>
      </c>
      <c r="CS113" s="79">
        <f t="shared" si="89"/>
        <v>28.471907000000044</v>
      </c>
      <c r="CT113" s="79">
        <f t="shared" si="90"/>
        <v>26.446956</v>
      </c>
      <c r="CU113" s="73">
        <v>24.742807016254989</v>
      </c>
      <c r="CV113" s="73">
        <v>2.3191871279704852</v>
      </c>
      <c r="CW113" s="73">
        <v>27.980041237465443</v>
      </c>
      <c r="CX113" s="73">
        <v>2.5425156881717998</v>
      </c>
      <c r="CY113" s="73">
        <v>40.253666666666675</v>
      </c>
      <c r="CZ113" s="73">
        <v>11.474950210494743</v>
      </c>
      <c r="DA113" s="24" t="s">
        <v>101</v>
      </c>
      <c r="DB113" s="23">
        <f t="shared" si="95"/>
        <v>-23.711040064718205</v>
      </c>
      <c r="DC113" s="23">
        <f t="shared" si="96"/>
        <v>-40.83713578137251</v>
      </c>
      <c r="DD113" s="23">
        <f t="shared" si="97"/>
        <v>3.0592468175714398</v>
      </c>
      <c r="DE113" s="58">
        <f t="shared" si="98"/>
        <v>-3.9015536402193094</v>
      </c>
      <c r="DF113" s="58">
        <f t="shared" si="99"/>
        <v>-46.546512454712037</v>
      </c>
      <c r="DG113" s="58">
        <f t="shared" si="100"/>
        <v>-1.935588626029491</v>
      </c>
      <c r="DH113" s="23">
        <f t="shared" si="101"/>
        <v>3.3363963565280592</v>
      </c>
      <c r="DI113" s="23">
        <f t="shared" si="102"/>
        <v>-0.38521638909063682</v>
      </c>
      <c r="DJ113" s="23">
        <f t="shared" si="103"/>
        <v>-1.5435799707277695</v>
      </c>
      <c r="DK113" s="58">
        <f t="shared" si="83"/>
        <v>-15.810816576852449</v>
      </c>
      <c r="DL113" s="58">
        <f t="shared" si="84"/>
        <v>4.4127262869932906</v>
      </c>
      <c r="DM113" s="58">
        <f t="shared" si="85"/>
        <v>-4.2351722189082954</v>
      </c>
      <c r="DN113" s="58">
        <f t="shared" si="86"/>
        <v>-12.659909469393368</v>
      </c>
    </row>
    <row r="114" spans="1:118" ht="17" x14ac:dyDescent="0.2">
      <c r="A114" s="67"/>
      <c r="B114" s="67"/>
      <c r="C114" s="56" t="s">
        <v>85</v>
      </c>
      <c r="D114" s="68">
        <v>108258.299</v>
      </c>
      <c r="E114" s="68">
        <f t="shared" si="61"/>
        <v>185.63320509311038</v>
      </c>
      <c r="F114" s="63">
        <v>76745.491999999984</v>
      </c>
      <c r="G114" s="69">
        <f t="shared" si="104"/>
        <v>156.29730907356983</v>
      </c>
      <c r="H114" s="70">
        <v>-0.29106025199358992</v>
      </c>
      <c r="I114" s="70">
        <v>6.3807980445273185E-3</v>
      </c>
      <c r="J114" s="70">
        <v>-9.8827840783883361E-2</v>
      </c>
      <c r="K114" s="70">
        <v>6.2387469600207822E-2</v>
      </c>
      <c r="L114" s="70">
        <v>-8.2833400385578695E-2</v>
      </c>
      <c r="M114" s="70">
        <v>4.863768178699477E-2</v>
      </c>
      <c r="N114" s="71">
        <v>-48.269829000000001</v>
      </c>
      <c r="O114" s="71">
        <v>-78.802593999999999</v>
      </c>
      <c r="P114" s="71">
        <v>-24.06814</v>
      </c>
      <c r="Q114" s="71">
        <v>-46.054321000000002</v>
      </c>
      <c r="R114" s="71">
        <v>-76.965074999999999</v>
      </c>
      <c r="S114" s="71">
        <v>-22.048396</v>
      </c>
      <c r="T114" s="79">
        <f t="shared" si="91"/>
        <v>30.532764999999998</v>
      </c>
      <c r="U114" s="79">
        <f t="shared" si="92"/>
        <v>24.201689000000002</v>
      </c>
      <c r="V114" s="79">
        <f t="shared" si="93"/>
        <v>30.910753999999997</v>
      </c>
      <c r="W114" s="79">
        <f t="shared" si="94"/>
        <v>24.005925000000001</v>
      </c>
      <c r="X114" s="70">
        <v>71.197309843738125</v>
      </c>
      <c r="Y114" s="70">
        <v>9.4384967698630931E-2</v>
      </c>
      <c r="Z114" s="70">
        <v>69.835550015424062</v>
      </c>
      <c r="AA114" s="70">
        <v>8.3570717399422845E-2</v>
      </c>
      <c r="AB114" s="70">
        <v>42.319333333333333</v>
      </c>
      <c r="AC114" s="70">
        <v>4.6886306458638218</v>
      </c>
      <c r="AD114" s="37" t="s">
        <v>101</v>
      </c>
      <c r="AE114" s="64">
        <v>79647.500666666674</v>
      </c>
      <c r="AF114" s="68">
        <f t="shared" si="105"/>
        <v>159.22495681277499</v>
      </c>
      <c r="AG114" s="73">
        <v>-0.26426172147097815</v>
      </c>
      <c r="AH114" s="73">
        <v>6.1209695238252804E-3</v>
      </c>
      <c r="AI114" s="73">
        <v>-0.19667677844126255</v>
      </c>
      <c r="AJ114" s="73">
        <v>5.372888184898103E-3</v>
      </c>
      <c r="AK114" s="73">
        <v>-7.1945249103652811E-2</v>
      </c>
      <c r="AL114" s="73">
        <v>9.0809609703189076E-3</v>
      </c>
      <c r="AM114" s="71">
        <v>-79.199128999999999</v>
      </c>
      <c r="AN114" s="71">
        <v>-83.756343999999999</v>
      </c>
      <c r="AO114" s="71">
        <v>-74.524063999999996</v>
      </c>
      <c r="AP114" s="71">
        <v>-60.554326000000003</v>
      </c>
      <c r="AQ114" s="71">
        <v>-65.854133000000004</v>
      </c>
      <c r="AR114" s="71">
        <v>-55.216318000000001</v>
      </c>
      <c r="AS114" s="79">
        <f t="shared" si="108"/>
        <v>4.5572149999999993</v>
      </c>
      <c r="AT114" s="79">
        <f t="shared" si="66"/>
        <v>4.6750650000000036</v>
      </c>
      <c r="AU114" s="79">
        <f t="shared" si="67"/>
        <v>5.2998070000000013</v>
      </c>
      <c r="AV114" s="79">
        <f t="shared" si="109"/>
        <v>5.3380080000000021</v>
      </c>
      <c r="AW114" s="73">
        <v>65.953817366642568</v>
      </c>
      <c r="AX114" s="73">
        <v>0.75385088136231082</v>
      </c>
      <c r="AY114" s="73">
        <v>63.866832491588504</v>
      </c>
      <c r="AZ114" s="73">
        <v>0.94936912582006217</v>
      </c>
      <c r="BA114" s="73">
        <v>21.828000000000003</v>
      </c>
      <c r="BB114" s="73">
        <v>2.2406608400201944</v>
      </c>
      <c r="BC114" s="24" t="s">
        <v>101</v>
      </c>
      <c r="BD114" s="63">
        <v>72312.28333333334</v>
      </c>
      <c r="BE114" s="69">
        <f t="shared" si="106"/>
        <v>151.71590120196154</v>
      </c>
      <c r="BF114" s="70">
        <v>-0.33203498980295382</v>
      </c>
      <c r="BG114" s="70">
        <v>1.7143349151509861E-3</v>
      </c>
      <c r="BH114" s="70">
        <v>-0.23066336654783015</v>
      </c>
      <c r="BI114" s="70">
        <v>1.2390228677791111E-2</v>
      </c>
      <c r="BJ114" s="70">
        <v>-0.10464550242336347</v>
      </c>
      <c r="BK114" s="70">
        <v>9.6961805472854032E-3</v>
      </c>
      <c r="BL114" s="71">
        <v>-110.818618</v>
      </c>
      <c r="BM114" s="71">
        <v>-119.160366</v>
      </c>
      <c r="BN114" s="71">
        <v>-102.64658300000001</v>
      </c>
      <c r="BO114" s="71">
        <v>-90.467669999999998</v>
      </c>
      <c r="BP114" s="71">
        <v>-98.620379</v>
      </c>
      <c r="BQ114" s="71">
        <v>-82.585179999999994</v>
      </c>
      <c r="BR114" s="79">
        <f t="shared" si="110"/>
        <v>8.3417479999999955</v>
      </c>
      <c r="BS114" s="79">
        <f t="shared" si="68"/>
        <v>8.1720349999999939</v>
      </c>
      <c r="BT114" s="79">
        <f t="shared" si="69"/>
        <v>8.1527090000000015</v>
      </c>
      <c r="BU114" s="79">
        <f t="shared" si="111"/>
        <v>7.8824900000000042</v>
      </c>
      <c r="BV114" s="70">
        <v>63.364606301116453</v>
      </c>
      <c r="BW114" s="70">
        <v>0.22072031344644799</v>
      </c>
      <c r="BX114" s="70">
        <v>61.622377543104143</v>
      </c>
      <c r="BY114" s="70">
        <v>0.50896846926275197</v>
      </c>
      <c r="BZ114" s="70">
        <v>18.287999999999993</v>
      </c>
      <c r="CA114" s="70">
        <v>8.8945189302176324</v>
      </c>
      <c r="CB114" s="37" t="s">
        <v>101</v>
      </c>
      <c r="CC114" s="64">
        <v>39477.913999999997</v>
      </c>
      <c r="CD114" s="68">
        <f t="shared" si="107"/>
        <v>112.09910932792229</v>
      </c>
      <c r="CE114" s="73">
        <v>-0.63532683209556828</v>
      </c>
      <c r="CF114" s="73">
        <v>5.2744571030550582E-3</v>
      </c>
      <c r="CG114" s="73">
        <v>-0.25053653523472613</v>
      </c>
      <c r="CH114" s="73">
        <v>7.3110817988262548E-3</v>
      </c>
      <c r="CI114" s="73">
        <v>-7.5239614263113028E-2</v>
      </c>
      <c r="CJ114" s="73">
        <v>2.1550159384498835E-2</v>
      </c>
      <c r="CK114" s="71">
        <v>-104.190872</v>
      </c>
      <c r="CL114" s="71">
        <v>-116.58808999999999</v>
      </c>
      <c r="CM114" s="71">
        <v>-92.503608</v>
      </c>
      <c r="CN114" s="71">
        <v>-76.857416000000001</v>
      </c>
      <c r="CO114" s="71">
        <v>-91.372135</v>
      </c>
      <c r="CP114" s="71">
        <v>-63.044738000000002</v>
      </c>
      <c r="CQ114" s="79">
        <f t="shared" si="87"/>
        <v>12.397217999999995</v>
      </c>
      <c r="CR114" s="79">
        <f t="shared" si="88"/>
        <v>11.687263999999999</v>
      </c>
      <c r="CS114" s="79">
        <f t="shared" si="89"/>
        <v>14.514718999999999</v>
      </c>
      <c r="CT114" s="79">
        <f t="shared" si="90"/>
        <v>13.812677999999998</v>
      </c>
      <c r="CU114" s="73">
        <v>53.932177190892183</v>
      </c>
      <c r="CV114" s="73">
        <v>0.18670076410354075</v>
      </c>
      <c r="CW114" s="73">
        <v>52.003061559394695</v>
      </c>
      <c r="CX114" s="73">
        <v>0.23935052686205815</v>
      </c>
      <c r="CY114" s="73">
        <v>4.6756666666666638</v>
      </c>
      <c r="CZ114" s="73">
        <v>3.6109187658175479</v>
      </c>
      <c r="DA114" s="24" t="s">
        <v>101</v>
      </c>
      <c r="DB114" s="23">
        <f t="shared" si="95"/>
        <v>-64.075843318193634</v>
      </c>
      <c r="DC114" s="23">
        <f t="shared" si="96"/>
        <v>-39.924036285803091</v>
      </c>
      <c r="DD114" s="23">
        <f t="shared" si="97"/>
        <v>5.9807152621231952</v>
      </c>
      <c r="DE114" s="58">
        <f t="shared" si="98"/>
        <v>-31.484570144894768</v>
      </c>
      <c r="DF114" s="58">
        <f t="shared" si="99"/>
        <v>-49.399185782366715</v>
      </c>
      <c r="DG114" s="58">
        <f t="shared" si="100"/>
        <v>15.044329095686887</v>
      </c>
      <c r="DH114" s="23">
        <f t="shared" si="101"/>
        <v>-5.2434924770955575</v>
      </c>
      <c r="DI114" s="23">
        <f t="shared" si="102"/>
        <v>-2.5892110655261149</v>
      </c>
      <c r="DJ114" s="23">
        <f t="shared" si="103"/>
        <v>-9.4324291102242697</v>
      </c>
      <c r="DK114" s="58">
        <f t="shared" si="83"/>
        <v>-15.803151168362453</v>
      </c>
      <c r="DL114" s="58">
        <f t="shared" si="84"/>
        <v>1.8731274111872902</v>
      </c>
      <c r="DM114" s="58">
        <f t="shared" si="85"/>
        <v>-4.716004174925283</v>
      </c>
      <c r="DN114" s="58">
        <f t="shared" si="86"/>
        <v>-26.112484953902143</v>
      </c>
    </row>
    <row r="115" spans="1:118" ht="17" x14ac:dyDescent="0.2">
      <c r="A115" s="67"/>
      <c r="B115" s="67"/>
      <c r="C115" s="56" t="s">
        <v>147</v>
      </c>
      <c r="D115" s="68">
        <v>111027.43133333333</v>
      </c>
      <c r="E115" s="68">
        <f t="shared" si="61"/>
        <v>187.99236428906352</v>
      </c>
      <c r="F115" s="63">
        <v>77594.628000000012</v>
      </c>
      <c r="G115" s="69">
        <f t="shared" si="104"/>
        <v>157.15959152133726</v>
      </c>
      <c r="H115" s="70">
        <v>-0.30109224428848924</v>
      </c>
      <c r="I115" s="70">
        <v>6.1233410971764032E-3</v>
      </c>
      <c r="J115" s="70">
        <v>-4.57234651501034E-2</v>
      </c>
      <c r="K115" s="70">
        <v>1.3351049029088808E-2</v>
      </c>
      <c r="L115" s="70">
        <v>-0.11486606544889461</v>
      </c>
      <c r="M115" s="70">
        <v>5.811107062747403E-3</v>
      </c>
      <c r="N115" s="71">
        <v>-42.503818000000003</v>
      </c>
      <c r="O115" s="71">
        <v>-47.275804999999998</v>
      </c>
      <c r="P115" s="71">
        <v>-37.765430000000002</v>
      </c>
      <c r="Q115" s="71">
        <v>-52.787112999999998</v>
      </c>
      <c r="R115" s="71">
        <v>-56.701051</v>
      </c>
      <c r="S115" s="71">
        <v>-48.981628000000001</v>
      </c>
      <c r="T115" s="79">
        <f t="shared" si="91"/>
        <v>4.7719869999999958</v>
      </c>
      <c r="U115" s="79">
        <f t="shared" si="92"/>
        <v>4.7383880000000005</v>
      </c>
      <c r="V115" s="79">
        <f t="shared" si="93"/>
        <v>3.9139380000000017</v>
      </c>
      <c r="W115" s="79">
        <f t="shared" si="94"/>
        <v>3.8054849999999973</v>
      </c>
      <c r="X115" s="70">
        <v>44.399294607480023</v>
      </c>
      <c r="Y115" s="70">
        <v>1.0226724975731898</v>
      </c>
      <c r="Z115" s="70">
        <v>44.958464787496041</v>
      </c>
      <c r="AA115" s="70">
        <v>1.0530023396064512</v>
      </c>
      <c r="AB115" s="70">
        <v>58.949333333333328</v>
      </c>
      <c r="AC115" s="70">
        <v>6.8277933721908468</v>
      </c>
      <c r="AD115" s="37" t="s">
        <v>100</v>
      </c>
      <c r="AE115" s="64">
        <v>82166.644333333345</v>
      </c>
      <c r="AF115" s="68">
        <f t="shared" si="105"/>
        <v>161.72339102877896</v>
      </c>
      <c r="AG115" s="73">
        <v>-0.25989722454943792</v>
      </c>
      <c r="AH115" s="73">
        <v>7.7787413980679662E-3</v>
      </c>
      <c r="AI115" s="73">
        <v>-0.1940246508440838</v>
      </c>
      <c r="AJ115" s="73">
        <v>6.0715777857264066E-3</v>
      </c>
      <c r="AK115" s="73">
        <v>-1.3868299287521755E-2</v>
      </c>
      <c r="AL115" s="73">
        <v>1.182901069320348E-2</v>
      </c>
      <c r="AM115" s="71">
        <v>-54.969658000000003</v>
      </c>
      <c r="AN115" s="71">
        <v>-59.849010999999997</v>
      </c>
      <c r="AO115" s="71">
        <v>-50.517054999999999</v>
      </c>
      <c r="AP115" s="71">
        <v>-30.318431</v>
      </c>
      <c r="AQ115" s="71">
        <v>-36.037640000000003</v>
      </c>
      <c r="AR115" s="71">
        <v>-24.937200000000001</v>
      </c>
      <c r="AS115" s="79">
        <f t="shared" si="108"/>
        <v>4.8793529999999947</v>
      </c>
      <c r="AT115" s="79">
        <f t="shared" si="66"/>
        <v>4.4526030000000034</v>
      </c>
      <c r="AU115" s="79">
        <f t="shared" si="67"/>
        <v>5.7192090000000029</v>
      </c>
      <c r="AV115" s="79">
        <f t="shared" si="109"/>
        <v>5.3812309999999997</v>
      </c>
      <c r="AW115" s="73">
        <v>41.086193731284929</v>
      </c>
      <c r="AX115" s="73">
        <v>0.85489736985464548</v>
      </c>
      <c r="AY115" s="73">
        <v>40.828534072970591</v>
      </c>
      <c r="AZ115" s="73">
        <v>0.86896327794483486</v>
      </c>
      <c r="BA115" s="73">
        <v>36.878333333333337</v>
      </c>
      <c r="BB115" s="73">
        <v>0.75188851123909117</v>
      </c>
      <c r="BC115" s="24" t="s">
        <v>101</v>
      </c>
      <c r="BD115" s="63">
        <v>75522.085999999996</v>
      </c>
      <c r="BE115" s="69">
        <f t="shared" si="106"/>
        <v>155.04653043206886</v>
      </c>
      <c r="BF115" s="70">
        <v>-0.31972214784909503</v>
      </c>
      <c r="BG115" s="70">
        <v>1.1286828927832131E-2</v>
      </c>
      <c r="BH115" s="70">
        <v>-0.23470310059374544</v>
      </c>
      <c r="BI115" s="70">
        <v>1.1682335234527115E-2</v>
      </c>
      <c r="BJ115" s="70">
        <v>-6.8926518856048655E-2</v>
      </c>
      <c r="BK115" s="70">
        <v>3.5990465508025631E-3</v>
      </c>
      <c r="BL115" s="71">
        <v>-93.733328</v>
      </c>
      <c r="BM115" s="71">
        <v>-98.892803999999998</v>
      </c>
      <c r="BN115" s="71">
        <v>-88.404036000000005</v>
      </c>
      <c r="BO115" s="71">
        <v>-68.268747000000005</v>
      </c>
      <c r="BP115" s="71">
        <v>-72.013523000000006</v>
      </c>
      <c r="BQ115" s="71">
        <v>-64.611626000000001</v>
      </c>
      <c r="BR115" s="79">
        <f t="shared" si="110"/>
        <v>5.159475999999998</v>
      </c>
      <c r="BS115" s="79">
        <f t="shared" si="68"/>
        <v>5.3292919999999953</v>
      </c>
      <c r="BT115" s="79">
        <f t="shared" si="69"/>
        <v>3.7447760000000017</v>
      </c>
      <c r="BU115" s="79">
        <f t="shared" si="111"/>
        <v>3.6571210000000036</v>
      </c>
      <c r="BV115" s="70">
        <v>42.152033179262894</v>
      </c>
      <c r="BW115" s="70">
        <v>0.20180134162318519</v>
      </c>
      <c r="BX115" s="70">
        <v>41.096685390223627</v>
      </c>
      <c r="BY115" s="70">
        <v>0.1835276694923681</v>
      </c>
      <c r="BZ115" s="70">
        <v>32.020333333333333</v>
      </c>
      <c r="CA115" s="70">
        <v>0.35797253153465841</v>
      </c>
      <c r="CB115" s="37" t="s">
        <v>101</v>
      </c>
      <c r="CC115" s="64">
        <v>46556.010999999999</v>
      </c>
      <c r="CD115" s="68">
        <f t="shared" si="107"/>
        <v>121.73429493195952</v>
      </c>
      <c r="CE115" s="73">
        <v>-0.58065411914608323</v>
      </c>
      <c r="CF115" s="73">
        <v>4.4985508624382801E-3</v>
      </c>
      <c r="CG115" s="73">
        <v>-0.19372202245973</v>
      </c>
      <c r="CH115" s="73">
        <v>4.2511462107300731E-3</v>
      </c>
      <c r="CI115" s="73">
        <v>-0.10667856554978421</v>
      </c>
      <c r="CJ115" s="73">
        <v>3.9179924477090481E-3</v>
      </c>
      <c r="CK115" s="71">
        <v>-94.646784999999994</v>
      </c>
      <c r="CL115" s="71">
        <v>-97.545682999999997</v>
      </c>
      <c r="CM115" s="71">
        <v>-91.848448000000005</v>
      </c>
      <c r="CN115" s="71">
        <v>-80.97672</v>
      </c>
      <c r="CO115" s="71">
        <v>-83.888367000000002</v>
      </c>
      <c r="CP115" s="71">
        <v>-78.073718</v>
      </c>
      <c r="CQ115" s="79">
        <f t="shared" si="87"/>
        <v>2.8988980000000026</v>
      </c>
      <c r="CR115" s="79">
        <f t="shared" si="88"/>
        <v>2.7983369999999894</v>
      </c>
      <c r="CS115" s="79">
        <f t="shared" si="89"/>
        <v>2.9116470000000021</v>
      </c>
      <c r="CT115" s="79">
        <f t="shared" si="90"/>
        <v>2.9030020000000007</v>
      </c>
      <c r="CU115" s="73">
        <v>28.266884610369271</v>
      </c>
      <c r="CV115" s="73">
        <v>0.47004163230784213</v>
      </c>
      <c r="CW115" s="73">
        <v>28.136280931736824</v>
      </c>
      <c r="CX115" s="73">
        <v>0.50423258083356182</v>
      </c>
      <c r="CY115" s="73">
        <v>48.895000000000003</v>
      </c>
      <c r="CZ115" s="73">
        <v>7.1987620463521216</v>
      </c>
      <c r="DA115" s="24" t="s">
        <v>100</v>
      </c>
      <c r="DB115" s="23">
        <f t="shared" si="95"/>
        <v>-29.328753478099305</v>
      </c>
      <c r="DC115" s="23">
        <f t="shared" si="96"/>
        <v>-70.518303024552182</v>
      </c>
      <c r="DD115" s="23">
        <f t="shared" si="97"/>
        <v>-0.97452743809543807</v>
      </c>
      <c r="DE115" s="58">
        <f t="shared" si="98"/>
        <v>42.564710822506996</v>
      </c>
      <c r="DF115" s="58">
        <f t="shared" si="99"/>
        <v>-125.17242729348364</v>
      </c>
      <c r="DG115" s="58">
        <f t="shared" si="100"/>
        <v>-18.614627568893265</v>
      </c>
      <c r="DH115" s="23">
        <f t="shared" si="101"/>
        <v>-3.3131008761950937</v>
      </c>
      <c r="DI115" s="23">
        <f t="shared" si="102"/>
        <v>1.0658394479779645</v>
      </c>
      <c r="DJ115" s="23">
        <f t="shared" si="103"/>
        <v>-13.885148568893623</v>
      </c>
      <c r="DK115" s="58">
        <f t="shared" si="83"/>
        <v>-16.401077184346022</v>
      </c>
      <c r="DL115" s="58">
        <f t="shared" si="84"/>
        <v>2.9039268066703277</v>
      </c>
      <c r="DM115" s="58">
        <f t="shared" si="85"/>
        <v>-4.128568263524687</v>
      </c>
      <c r="DN115" s="58">
        <f t="shared" si="86"/>
        <v>-21.485315025933172</v>
      </c>
    </row>
    <row r="116" spans="1:118" ht="17" x14ac:dyDescent="0.2">
      <c r="A116" s="67"/>
      <c r="B116" s="67"/>
      <c r="C116" s="56" t="s">
        <v>146</v>
      </c>
      <c r="D116" s="68">
        <v>111027.43133333333</v>
      </c>
      <c r="E116" s="68">
        <f t="shared" si="61"/>
        <v>187.99236428906352</v>
      </c>
      <c r="F116" s="63">
        <v>77594.628000000012</v>
      </c>
      <c r="G116" s="69">
        <f t="shared" si="104"/>
        <v>157.15959152133726</v>
      </c>
      <c r="H116" s="70">
        <v>-0.30109224428848924</v>
      </c>
      <c r="I116" s="70">
        <v>6.1233410971764032E-3</v>
      </c>
      <c r="J116" s="70">
        <v>-0.15144553817556516</v>
      </c>
      <c r="K116" s="70">
        <v>1.6533441555126233E-2</v>
      </c>
      <c r="L116" s="70">
        <v>-0.13180657534514642</v>
      </c>
      <c r="M116" s="70">
        <v>1.7606909914083979E-2</v>
      </c>
      <c r="N116" s="71">
        <v>-89.536822000000001</v>
      </c>
      <c r="O116" s="71">
        <v>-101.67013300000001</v>
      </c>
      <c r="P116" s="71">
        <v>-78.277513999999996</v>
      </c>
      <c r="Q116" s="71">
        <v>-86.219949999999997</v>
      </c>
      <c r="R116" s="71">
        <v>-99.794364000000002</v>
      </c>
      <c r="S116" s="71">
        <v>-73.984825000000001</v>
      </c>
      <c r="T116" s="79">
        <f t="shared" ref="T116" si="112">ABS(N116-O116)</f>
        <v>12.133311000000006</v>
      </c>
      <c r="U116" s="79">
        <f t="shared" ref="U116" si="113">ABS(N116-P116)</f>
        <v>11.259308000000004</v>
      </c>
      <c r="V116" s="79">
        <f t="shared" ref="V116" si="114">ABS(Q116-R116)</f>
        <v>13.574414000000004</v>
      </c>
      <c r="W116" s="79">
        <f t="shared" ref="W116" si="115">ABS(Q116-S116)</f>
        <v>12.235124999999996</v>
      </c>
      <c r="X116" s="70">
        <v>73.61641446398751</v>
      </c>
      <c r="Y116" s="70">
        <v>0.79125166642070011</v>
      </c>
      <c r="Z116" s="70">
        <v>73.802714150537739</v>
      </c>
      <c r="AA116" s="70">
        <v>0.74337542401258117</v>
      </c>
      <c r="AB116" s="70">
        <v>37.385333333333328</v>
      </c>
      <c r="AC116" s="70">
        <v>17.340085476529037</v>
      </c>
      <c r="AD116" s="37" t="s">
        <v>101</v>
      </c>
      <c r="AE116" s="64">
        <v>82166.644333333345</v>
      </c>
      <c r="AF116" s="68">
        <f t="shared" si="105"/>
        <v>161.72339102877896</v>
      </c>
      <c r="AG116" s="73">
        <v>-0.25989722454943792</v>
      </c>
      <c r="AH116" s="73">
        <v>7.7787413980679662E-3</v>
      </c>
      <c r="AI116" s="73">
        <v>-0.20761669072701691</v>
      </c>
      <c r="AJ116" s="73">
        <v>5.5127490565864716E-3</v>
      </c>
      <c r="AK116" s="73">
        <v>-0.3344100108080259</v>
      </c>
      <c r="AL116" s="73">
        <v>7.7237154169262634E-3</v>
      </c>
      <c r="AM116" s="71">
        <v>-332.274247</v>
      </c>
      <c r="AN116" s="71">
        <v>-347.77264200000002</v>
      </c>
      <c r="AO116" s="71">
        <v>-317.922258</v>
      </c>
      <c r="AP116" s="71">
        <v>-363.97062399999999</v>
      </c>
      <c r="AQ116" s="71">
        <v>-381.46011199999998</v>
      </c>
      <c r="AR116" s="71">
        <v>-347.64788900000002</v>
      </c>
      <c r="AS116" s="79">
        <f t="shared" si="108"/>
        <v>15.498395000000016</v>
      </c>
      <c r="AT116" s="79">
        <f t="shared" si="66"/>
        <v>14.351989000000003</v>
      </c>
      <c r="AU116" s="79">
        <f t="shared" si="67"/>
        <v>17.489487999999994</v>
      </c>
      <c r="AV116" s="79">
        <f t="shared" si="109"/>
        <v>16.322734999999966</v>
      </c>
      <c r="AW116" s="73">
        <v>69.186176581047519</v>
      </c>
      <c r="AX116" s="73">
        <v>0.12165789807519888</v>
      </c>
      <c r="AY116" s="73">
        <v>71.156637098181179</v>
      </c>
      <c r="AZ116" s="73">
        <v>9.7166437730617908E-2</v>
      </c>
      <c r="BA116" s="73">
        <v>80.132333333333335</v>
      </c>
      <c r="BB116" s="73">
        <v>1.1029239925458654</v>
      </c>
      <c r="BC116" s="24" t="s">
        <v>100</v>
      </c>
      <c r="BD116" s="63">
        <v>75522.085999999996</v>
      </c>
      <c r="BE116" s="69">
        <f t="shared" si="106"/>
        <v>155.04653043206886</v>
      </c>
      <c r="BF116" s="70">
        <v>-0.31972214784909503</v>
      </c>
      <c r="BG116" s="70">
        <v>1.1286828927832131E-2</v>
      </c>
      <c r="BH116" s="70">
        <v>-0.25136172921143124</v>
      </c>
      <c r="BI116" s="70">
        <v>1.3314367918490862E-2</v>
      </c>
      <c r="BJ116" s="70">
        <v>-0.31355791698313668</v>
      </c>
      <c r="BK116" s="70">
        <v>8.7522468024805282E-3</v>
      </c>
      <c r="BL116" s="71">
        <v>-340.984328</v>
      </c>
      <c r="BM116" s="71">
        <v>-362.36367200000001</v>
      </c>
      <c r="BN116" s="71">
        <v>-321.36253799999997</v>
      </c>
      <c r="BO116" s="71">
        <v>-356.27689600000002</v>
      </c>
      <c r="BP116" s="71">
        <v>-377.689279</v>
      </c>
      <c r="BQ116" s="71">
        <v>-336.50793700000003</v>
      </c>
      <c r="BR116" s="79">
        <f t="shared" si="110"/>
        <v>21.379344000000003</v>
      </c>
      <c r="BS116" s="79">
        <f t="shared" si="68"/>
        <v>19.621790000000033</v>
      </c>
      <c r="BT116" s="79">
        <f t="shared" si="69"/>
        <v>21.412382999999977</v>
      </c>
      <c r="BU116" s="79">
        <f t="shared" si="111"/>
        <v>19.768958999999995</v>
      </c>
      <c r="BV116" s="70">
        <v>68.286557142104641</v>
      </c>
      <c r="BW116" s="70">
        <v>0.28201687380635232</v>
      </c>
      <c r="BX116" s="70">
        <v>68.746158019545092</v>
      </c>
      <c r="BY116" s="70">
        <v>0.44184593197844646</v>
      </c>
      <c r="BZ116" s="70">
        <v>71.744333333333344</v>
      </c>
      <c r="CA116" s="70">
        <v>4.5992806321568702</v>
      </c>
      <c r="CB116" s="37" t="s">
        <v>100</v>
      </c>
      <c r="CC116" s="64">
        <v>46556.010999999999</v>
      </c>
      <c r="CD116" s="68">
        <f t="shared" si="107"/>
        <v>121.73429493195952</v>
      </c>
      <c r="CE116" s="73">
        <v>-0.58065411914608323</v>
      </c>
      <c r="CF116" s="73">
        <v>4.4985508624382801E-3</v>
      </c>
      <c r="CG116" s="73">
        <v>-0.29554881424866275</v>
      </c>
      <c r="CH116" s="73">
        <v>1.6232160013626512E-2</v>
      </c>
      <c r="CI116" s="73">
        <v>-0.22715430817079119</v>
      </c>
      <c r="CJ116" s="73">
        <v>1.1987275948259848E-2</v>
      </c>
      <c r="CK116" s="71">
        <v>-257.74867699999999</v>
      </c>
      <c r="CL116" s="71">
        <v>-278.67922499999997</v>
      </c>
      <c r="CM116" s="71">
        <v>-238.065168</v>
      </c>
      <c r="CN116" s="71">
        <v>-243.25724500000001</v>
      </c>
      <c r="CO116" s="71">
        <v>-263.91464500000001</v>
      </c>
      <c r="CP116" s="71">
        <v>-224.24134100000001</v>
      </c>
      <c r="CQ116" s="79">
        <f t="shared" si="87"/>
        <v>20.930547999999987</v>
      </c>
      <c r="CR116" s="79">
        <f t="shared" si="88"/>
        <v>19.683508999999987</v>
      </c>
      <c r="CS116" s="79">
        <f t="shared" si="89"/>
        <v>20.657399999999996</v>
      </c>
      <c r="CT116" s="79">
        <f t="shared" si="90"/>
        <v>19.015904000000006</v>
      </c>
      <c r="CU116" s="73">
        <v>56.233286105363582</v>
      </c>
      <c r="CV116" s="73">
        <v>0.25994362558717193</v>
      </c>
      <c r="CW116" s="73">
        <v>55.618260731836607</v>
      </c>
      <c r="CX116" s="73">
        <v>0.25720856938236003</v>
      </c>
      <c r="CY116" s="73">
        <v>11.269666666666661</v>
      </c>
      <c r="CZ116" s="73">
        <v>7.8172523519030221</v>
      </c>
      <c r="DA116" s="24" t="s">
        <v>101</v>
      </c>
      <c r="DB116" s="23">
        <f t="shared" si="95"/>
        <v>-271.10346288591745</v>
      </c>
      <c r="DC116" s="23">
        <f t="shared" si="96"/>
        <v>-2.6213530174669248</v>
      </c>
      <c r="DD116" s="23">
        <f t="shared" si="97"/>
        <v>24.410403694565112</v>
      </c>
      <c r="DE116" s="58">
        <f t="shared" si="98"/>
        <v>-322.14200309789095</v>
      </c>
      <c r="DF116" s="58">
        <f t="shared" si="99"/>
        <v>2.1138321316832331</v>
      </c>
      <c r="DG116" s="58">
        <f t="shared" si="100"/>
        <v>31.722419351043186</v>
      </c>
      <c r="DH116" s="23">
        <f t="shared" si="101"/>
        <v>-4.4302378829399913</v>
      </c>
      <c r="DI116" s="23">
        <f t="shared" si="102"/>
        <v>-0.89961943894287799</v>
      </c>
      <c r="DJ116" s="23">
        <f t="shared" si="103"/>
        <v>-12.053271036741059</v>
      </c>
      <c r="DK116" s="58">
        <f t="shared" si="83"/>
        <v>-16.401077184346022</v>
      </c>
      <c r="DL116" s="58">
        <f t="shared" si="84"/>
        <v>2.9039268066703277</v>
      </c>
      <c r="DM116" s="58">
        <f t="shared" si="85"/>
        <v>-4.128568263524687</v>
      </c>
      <c r="DN116" s="58">
        <f t="shared" si="86"/>
        <v>-21.485315025933172</v>
      </c>
    </row>
    <row r="117" spans="1:118" ht="17" x14ac:dyDescent="0.2">
      <c r="A117" s="67"/>
      <c r="B117" s="67"/>
      <c r="C117" s="54" t="s">
        <v>156</v>
      </c>
      <c r="D117" s="65">
        <f>AVERAGE(D66:D116)</f>
        <v>114240.15659333333</v>
      </c>
      <c r="E117" s="65">
        <f>AVERAGE(E66:E116)</f>
        <v>190.62850049785834</v>
      </c>
      <c r="F117" s="66">
        <f>AVERAGE(F66:F116)</f>
        <v>78706.827013333343</v>
      </c>
      <c r="G117" s="66">
        <f>AVERAGE(G66:G116)</f>
        <v>158.21466866983991</v>
      </c>
      <c r="H117" s="66">
        <f>AVERAGE(H66:H116)</f>
        <v>-0.31042918696848709</v>
      </c>
      <c r="I117" s="72"/>
      <c r="J117" s="72"/>
      <c r="K117" s="72"/>
      <c r="L117" s="72"/>
      <c r="M117" s="72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2"/>
      <c r="Y117" s="72"/>
      <c r="Z117" s="72"/>
      <c r="AA117" s="72"/>
      <c r="AB117" s="72"/>
      <c r="AC117" s="72"/>
      <c r="AD117" s="72"/>
      <c r="AE117" s="65">
        <f>AVERAGE(AE66:AE116)</f>
        <v>81699.649473333324</v>
      </c>
      <c r="AF117" s="65">
        <f>AVERAGE(AF66:AF116)</f>
        <v>161.15453806295028</v>
      </c>
      <c r="AG117" s="65">
        <f>AVERAGE(AG66:AG116)</f>
        <v>-0.28389106468537495</v>
      </c>
      <c r="AH117" s="67"/>
      <c r="AI117" s="67"/>
      <c r="AJ117" s="67"/>
      <c r="AK117" s="67"/>
      <c r="AL117" s="67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67"/>
      <c r="AX117" s="67"/>
      <c r="AY117" s="67"/>
      <c r="AZ117" s="67"/>
      <c r="BA117" s="67"/>
      <c r="BB117" s="67"/>
      <c r="BC117" s="82"/>
      <c r="BD117" s="66">
        <f>AVERAGE(BD66:BD116)</f>
        <v>73376.338166666683</v>
      </c>
      <c r="BE117" s="66">
        <f>AVERAGE(BE66:BE116)</f>
        <v>152.65869440204989</v>
      </c>
      <c r="BF117" s="72"/>
      <c r="BG117" s="72"/>
      <c r="BH117" s="72"/>
      <c r="BI117" s="72"/>
      <c r="BJ117" s="72"/>
      <c r="BK117" s="72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2"/>
      <c r="BW117" s="72"/>
      <c r="BX117" s="72"/>
      <c r="BY117" s="72"/>
      <c r="BZ117" s="72"/>
      <c r="CA117" s="72"/>
      <c r="CB117" s="72"/>
      <c r="CC117" s="65">
        <f>AVERAGE(CC66:CC116)</f>
        <v>50112.651833333344</v>
      </c>
      <c r="CD117" s="65">
        <f>AVERAGE(CD66:CD116)</f>
        <v>125.87813070690378</v>
      </c>
      <c r="CE117" s="67"/>
      <c r="CF117" s="67"/>
      <c r="CG117" s="67"/>
      <c r="CH117" s="67"/>
      <c r="CI117" s="67"/>
      <c r="CJ117" s="67"/>
      <c r="CK117" s="74"/>
      <c r="CL117" s="74"/>
      <c r="CM117" s="74"/>
      <c r="CN117" s="74"/>
      <c r="CO117" s="74"/>
      <c r="CP117" s="74"/>
      <c r="CQ117" s="74"/>
      <c r="CR117" s="74"/>
      <c r="CS117" s="74"/>
      <c r="CT117" s="74"/>
      <c r="CU117" s="67"/>
      <c r="CV117" s="67"/>
      <c r="CW117" s="67"/>
      <c r="CX117" s="67"/>
      <c r="CY117" s="67"/>
      <c r="CZ117" s="67"/>
      <c r="DA117" s="82"/>
      <c r="DB117" s="23"/>
      <c r="DC117" s="23"/>
      <c r="DD117" s="23"/>
      <c r="DE117" s="58"/>
      <c r="DF117" s="58"/>
      <c r="DG117" s="58"/>
      <c r="DH117" s="23"/>
      <c r="DI117" s="23"/>
      <c r="DJ117" s="23"/>
      <c r="DK117" s="58"/>
      <c r="DL117" s="58"/>
      <c r="DM117" s="58"/>
      <c r="DN117" s="58"/>
    </row>
    <row r="118" spans="1:118" ht="17" x14ac:dyDescent="0.2">
      <c r="A118" s="67"/>
      <c r="B118" s="67"/>
      <c r="C118" s="54" t="s">
        <v>159</v>
      </c>
      <c r="D118" s="65">
        <f>STDEV(D66:D116)</f>
        <v>6073.5847665908914</v>
      </c>
      <c r="E118" s="65">
        <f>STDEV(E66:E116)</f>
        <v>5.0046958337272818</v>
      </c>
      <c r="F118" s="66">
        <f>STDEV(F66:F116)</f>
        <v>4670.5248218543784</v>
      </c>
      <c r="G118" s="66">
        <f>STDEV(G66:G116)</f>
        <v>4.6598333808136072</v>
      </c>
      <c r="H118" s="66">
        <f>STDEV(H66:H116)</f>
        <v>3.3970140786042907E-2</v>
      </c>
      <c r="I118" s="72"/>
      <c r="J118" s="72"/>
      <c r="K118" s="72"/>
      <c r="L118" s="72"/>
      <c r="M118" s="72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2"/>
      <c r="Y118" s="72"/>
      <c r="Z118" s="72"/>
      <c r="AA118" s="72"/>
      <c r="AB118" s="72"/>
      <c r="AC118" s="72"/>
      <c r="AD118" s="72"/>
      <c r="AE118" s="65">
        <f>STDEV(AE66:AE116)</f>
        <v>6008.2567941569714</v>
      </c>
      <c r="AF118" s="65">
        <f>STDEV(AF66:AF116)</f>
        <v>5.9779344966607617</v>
      </c>
      <c r="AG118" s="65">
        <f>STDEV(AG66:AG116)</f>
        <v>5.1510673314564104E-2</v>
      </c>
      <c r="AH118" s="67"/>
      <c r="AI118" s="67"/>
      <c r="AJ118" s="67"/>
      <c r="AK118" s="67"/>
      <c r="AL118" s="67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67"/>
      <c r="AX118" s="67"/>
      <c r="AY118" s="67"/>
      <c r="AZ118" s="67"/>
      <c r="BA118" s="67"/>
      <c r="BB118" s="67"/>
      <c r="BC118" s="82"/>
      <c r="BD118" s="66">
        <f>STDEV(BD66:BD116)</f>
        <v>7018.647757235618</v>
      </c>
      <c r="BE118" s="66">
        <f>STDEV(BE66:BE116)</f>
        <v>7.2658604752260407</v>
      </c>
      <c r="BF118" s="72"/>
      <c r="BG118" s="72"/>
      <c r="BH118" s="72"/>
      <c r="BI118" s="72"/>
      <c r="BJ118" s="72"/>
      <c r="BK118" s="72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2"/>
      <c r="BW118" s="72"/>
      <c r="BX118" s="72"/>
      <c r="BY118" s="72"/>
      <c r="BZ118" s="72"/>
      <c r="CA118" s="72"/>
      <c r="CB118" s="72"/>
      <c r="CC118" s="65">
        <f>STDEV(CC66:CC116)</f>
        <v>8503.4224818306375</v>
      </c>
      <c r="CD118" s="65">
        <f>STDEV(CD66:CD116)</f>
        <v>10.402546350946141</v>
      </c>
      <c r="CE118" s="67"/>
      <c r="CF118" s="67"/>
      <c r="CG118" s="67"/>
      <c r="CH118" s="67"/>
      <c r="CI118" s="67"/>
      <c r="CJ118" s="67"/>
      <c r="CK118" s="74"/>
      <c r="CL118" s="74"/>
      <c r="CM118" s="74"/>
      <c r="CN118" s="74"/>
      <c r="CO118" s="74"/>
      <c r="CP118" s="74"/>
      <c r="CQ118" s="74"/>
      <c r="CR118" s="74"/>
      <c r="CS118" s="74"/>
      <c r="CT118" s="74"/>
      <c r="CU118" s="67"/>
      <c r="CV118" s="67"/>
      <c r="CW118" s="67"/>
      <c r="CX118" s="67"/>
      <c r="CY118" s="67"/>
      <c r="CZ118" s="67"/>
      <c r="DA118" s="82"/>
      <c r="DB118" s="23"/>
      <c r="DC118" s="23"/>
      <c r="DD118" s="23"/>
      <c r="DE118" s="58"/>
      <c r="DF118" s="58"/>
      <c r="DG118" s="58"/>
      <c r="DH118" s="23"/>
      <c r="DI118" s="23"/>
      <c r="DJ118" s="23"/>
      <c r="DK118" s="58"/>
      <c r="DL118" s="58"/>
      <c r="DM118" s="58"/>
      <c r="DN118" s="58"/>
    </row>
    <row r="120" spans="1:118" x14ac:dyDescent="0.2">
      <c r="CW120" s="3" t="s">
        <v>186</v>
      </c>
      <c r="CX120" s="3" t="s">
        <v>187</v>
      </c>
      <c r="CY120" s="3" t="s">
        <v>188</v>
      </c>
      <c r="CZ120" s="3" t="s">
        <v>189</v>
      </c>
    </row>
    <row r="121" spans="1:118" x14ac:dyDescent="0.2">
      <c r="E121" t="s">
        <v>163</v>
      </c>
      <c r="F121"/>
      <c r="G121"/>
      <c r="H121" t="s">
        <v>163</v>
      </c>
      <c r="I121"/>
      <c r="J121"/>
      <c r="K121" t="s">
        <v>163</v>
      </c>
      <c r="L121"/>
      <c r="M121"/>
      <c r="N121" t="s">
        <v>163</v>
      </c>
      <c r="O121"/>
      <c r="P121"/>
      <c r="Q121" t="s">
        <v>163</v>
      </c>
      <c r="R121"/>
      <c r="S121"/>
      <c r="CU121" s="62" t="s">
        <v>160</v>
      </c>
      <c r="CV121" s="62" t="s">
        <v>162</v>
      </c>
      <c r="CW121" s="60">
        <v>189.44113536554661</v>
      </c>
      <c r="CX121" s="63">
        <v>146.57741339769646</v>
      </c>
      <c r="CY121" s="64">
        <v>145.06103403538916</v>
      </c>
      <c r="CZ121" s="63">
        <v>143.73692090780608</v>
      </c>
      <c r="DA121" s="63"/>
    </row>
    <row r="122" spans="1:118" ht="17" thickBot="1" x14ac:dyDescent="0.25"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CU122" s="62"/>
      <c r="CV122" s="62" t="s">
        <v>159</v>
      </c>
      <c r="CW122" s="60">
        <v>8.8391331534409243</v>
      </c>
      <c r="CX122" s="63">
        <v>8.6680655154973447</v>
      </c>
      <c r="CY122" s="64">
        <v>8.3160265907705302</v>
      </c>
      <c r="CZ122" s="63">
        <v>8.2993333174223665</v>
      </c>
      <c r="DA122" s="63"/>
    </row>
    <row r="123" spans="1:118" x14ac:dyDescent="0.2">
      <c r="E123" s="77"/>
      <c r="F123" s="77" t="s">
        <v>164</v>
      </c>
      <c r="G123" s="77" t="s">
        <v>165</v>
      </c>
      <c r="H123" s="77"/>
      <c r="I123" s="77" t="s">
        <v>164</v>
      </c>
      <c r="J123" s="77" t="s">
        <v>165</v>
      </c>
      <c r="K123" s="77"/>
      <c r="L123" s="77" t="s">
        <v>164</v>
      </c>
      <c r="M123" s="77" t="s">
        <v>165</v>
      </c>
      <c r="N123" s="77"/>
      <c r="O123" s="77" t="s">
        <v>164</v>
      </c>
      <c r="P123" s="77" t="s">
        <v>165</v>
      </c>
      <c r="Q123" s="77"/>
      <c r="R123" s="77" t="s">
        <v>164</v>
      </c>
      <c r="S123" s="77" t="s">
        <v>165</v>
      </c>
      <c r="CU123" s="62" t="s">
        <v>161</v>
      </c>
      <c r="CV123" s="62" t="s">
        <v>162</v>
      </c>
      <c r="CW123" s="65">
        <v>190.51094374790628</v>
      </c>
      <c r="CX123" s="66">
        <v>158.17973771110951</v>
      </c>
      <c r="CY123" s="65">
        <v>161.15183277616018</v>
      </c>
      <c r="CZ123" s="66">
        <v>152.73861323058102</v>
      </c>
      <c r="DA123" s="66"/>
    </row>
    <row r="124" spans="1:118" x14ac:dyDescent="0.2">
      <c r="E124" s="75" t="s">
        <v>166</v>
      </c>
      <c r="F124" s="75">
        <v>189.44113536554661</v>
      </c>
      <c r="G124" s="75">
        <v>190.51094374790628</v>
      </c>
      <c r="H124" s="75" t="s">
        <v>166</v>
      </c>
      <c r="I124" s="75">
        <v>146.57741339769646</v>
      </c>
      <c r="J124" s="75">
        <v>158.17973771110951</v>
      </c>
      <c r="K124" s="75" t="s">
        <v>166</v>
      </c>
      <c r="L124" s="75">
        <v>145.06103403538916</v>
      </c>
      <c r="M124" s="75">
        <v>161.15183277616018</v>
      </c>
      <c r="N124" s="75" t="s">
        <v>166</v>
      </c>
      <c r="O124" s="75">
        <v>143.73692090780608</v>
      </c>
      <c r="P124" s="75">
        <v>152.73861323058102</v>
      </c>
      <c r="Q124" s="75" t="s">
        <v>166</v>
      </c>
      <c r="R124" s="75">
        <v>126.12835880270998</v>
      </c>
      <c r="S124" s="75">
        <v>151.59104416476555</v>
      </c>
      <c r="CU124" s="62"/>
      <c r="CV124" s="62" t="s">
        <v>159</v>
      </c>
      <c r="CW124" s="65">
        <v>4.8836671680054007</v>
      </c>
      <c r="CX124" s="66">
        <v>4.5311648302596197</v>
      </c>
      <c r="CY124" s="65">
        <v>5.8039225993531804</v>
      </c>
      <c r="CZ124" s="66">
        <v>7.0790053148787395</v>
      </c>
      <c r="DA124" s="66"/>
    </row>
    <row r="125" spans="1:118" x14ac:dyDescent="0.2">
      <c r="E125" s="75" t="s">
        <v>167</v>
      </c>
      <c r="F125" s="75">
        <v>78.130274904258513</v>
      </c>
      <c r="G125" s="75">
        <v>23.850205007853894</v>
      </c>
      <c r="H125" s="75" t="s">
        <v>167</v>
      </c>
      <c r="I125" s="75">
        <v>75.135359780954246</v>
      </c>
      <c r="J125" s="75">
        <v>20.531454718981685</v>
      </c>
      <c r="K125" s="75" t="s">
        <v>167</v>
      </c>
      <c r="L125" s="75">
        <v>69.156298258402515</v>
      </c>
      <c r="M125" s="75">
        <v>33.685517539282579</v>
      </c>
      <c r="N125" s="75" t="s">
        <v>167</v>
      </c>
      <c r="O125" s="75">
        <v>68.878933513676941</v>
      </c>
      <c r="P125" s="75">
        <v>50.112316248081441</v>
      </c>
      <c r="Q125" s="75" t="s">
        <v>167</v>
      </c>
      <c r="R125" s="75">
        <v>109.69052766428209</v>
      </c>
      <c r="S125" s="75">
        <v>70.714440392938457</v>
      </c>
    </row>
    <row r="126" spans="1:118" x14ac:dyDescent="0.2">
      <c r="E126" s="75" t="s">
        <v>168</v>
      </c>
      <c r="F126" s="75">
        <v>26</v>
      </c>
      <c r="G126" s="75">
        <v>53</v>
      </c>
      <c r="H126" s="75" t="s">
        <v>168</v>
      </c>
      <c r="I126" s="75">
        <v>26</v>
      </c>
      <c r="J126" s="75">
        <v>53</v>
      </c>
      <c r="K126" s="75" t="s">
        <v>168</v>
      </c>
      <c r="L126" s="75">
        <v>26</v>
      </c>
      <c r="M126" s="75">
        <v>53</v>
      </c>
      <c r="N126" s="75" t="s">
        <v>168</v>
      </c>
      <c r="O126" s="75">
        <v>26</v>
      </c>
      <c r="P126" s="75">
        <v>53</v>
      </c>
      <c r="Q126" s="75" t="s">
        <v>168</v>
      </c>
      <c r="R126" s="75">
        <v>53</v>
      </c>
      <c r="S126" s="75">
        <v>26</v>
      </c>
    </row>
    <row r="127" spans="1:118" x14ac:dyDescent="0.2">
      <c r="E127" s="75" t="s">
        <v>169</v>
      </c>
      <c r="F127" s="75">
        <v>25</v>
      </c>
      <c r="G127" s="75">
        <v>52</v>
      </c>
      <c r="H127" s="75" t="s">
        <v>169</v>
      </c>
      <c r="I127" s="75">
        <v>25</v>
      </c>
      <c r="J127" s="75">
        <v>52</v>
      </c>
      <c r="K127" s="75" t="s">
        <v>169</v>
      </c>
      <c r="L127" s="75">
        <v>25</v>
      </c>
      <c r="M127" s="75">
        <v>52</v>
      </c>
      <c r="N127" s="75" t="s">
        <v>169</v>
      </c>
      <c r="O127" s="75">
        <v>25</v>
      </c>
      <c r="P127" s="75">
        <v>52</v>
      </c>
      <c r="Q127" s="75" t="s">
        <v>169</v>
      </c>
      <c r="R127" s="75">
        <v>52</v>
      </c>
      <c r="S127" s="75">
        <v>25</v>
      </c>
    </row>
    <row r="128" spans="1:118" x14ac:dyDescent="0.2">
      <c r="E128" s="75" t="s">
        <v>170</v>
      </c>
      <c r="F128" s="75">
        <v>3.2758743532196113</v>
      </c>
      <c r="G128" s="75"/>
      <c r="H128" s="75" t="s">
        <v>170</v>
      </c>
      <c r="I128" s="75">
        <v>3.6595244131186822</v>
      </c>
      <c r="J128" s="75"/>
      <c r="K128" s="75" t="s">
        <v>170</v>
      </c>
      <c r="L128" s="75">
        <v>2.0529979442279744</v>
      </c>
      <c r="M128" s="75"/>
      <c r="N128" s="75" t="s">
        <v>170</v>
      </c>
      <c r="O128" s="75">
        <v>1.3744911165688531</v>
      </c>
      <c r="P128" s="75"/>
      <c r="Q128" s="75" t="s">
        <v>170</v>
      </c>
      <c r="R128" s="75">
        <v>1.5511757860878976</v>
      </c>
      <c r="S128" s="75"/>
    </row>
    <row r="129" spans="5:19" x14ac:dyDescent="0.2">
      <c r="E129" s="75" t="s">
        <v>171</v>
      </c>
      <c r="F129" s="75">
        <v>1.5163599518252605E-4</v>
      </c>
      <c r="G129" s="75"/>
      <c r="H129" s="75" t="s">
        <v>171</v>
      </c>
      <c r="I129" s="75">
        <v>3.9100161972455747E-5</v>
      </c>
      <c r="J129" s="75"/>
      <c r="K129" s="75" t="s">
        <v>171</v>
      </c>
      <c r="L129" s="75">
        <v>1.4464972351576642E-2</v>
      </c>
      <c r="M129" s="75"/>
      <c r="N129" s="75" t="s">
        <v>171</v>
      </c>
      <c r="O129" s="75">
        <v>0.16508902421174038</v>
      </c>
      <c r="P129" s="75"/>
      <c r="Q129" s="75" t="s">
        <v>171</v>
      </c>
      <c r="R129" s="75">
        <v>0.11686678464782295</v>
      </c>
      <c r="S129" s="75"/>
    </row>
    <row r="130" spans="5:19" ht="17" thickBot="1" x14ac:dyDescent="0.25">
      <c r="E130" s="76" t="s">
        <v>172</v>
      </c>
      <c r="F130" s="76">
        <v>1.7187532447187934</v>
      </c>
      <c r="G130" s="76"/>
      <c r="H130" s="76" t="s">
        <v>172</v>
      </c>
      <c r="I130" s="76">
        <v>1.7187532447187934</v>
      </c>
      <c r="J130" s="76"/>
      <c r="K130" s="76" t="s">
        <v>172</v>
      </c>
      <c r="L130" s="76">
        <v>1.7187532447187934</v>
      </c>
      <c r="M130" s="76"/>
      <c r="N130" s="76" t="s">
        <v>172</v>
      </c>
      <c r="O130" s="76">
        <v>1.7187532447187934</v>
      </c>
      <c r="P130" s="76"/>
      <c r="Q130" s="76" t="s">
        <v>172</v>
      </c>
      <c r="R130" s="76">
        <v>1.8374508298890275</v>
      </c>
      <c r="S130" s="76"/>
    </row>
    <row r="132" spans="5:19" x14ac:dyDescent="0.2">
      <c r="E132" t="s">
        <v>181</v>
      </c>
      <c r="F132"/>
      <c r="G132"/>
      <c r="H132" t="s">
        <v>181</v>
      </c>
      <c r="I132"/>
      <c r="J132"/>
      <c r="K132" t="s">
        <v>181</v>
      </c>
      <c r="L132"/>
      <c r="M132"/>
      <c r="N132" t="s">
        <v>173</v>
      </c>
      <c r="O132"/>
      <c r="P132"/>
      <c r="Q132" t="s">
        <v>173</v>
      </c>
      <c r="R132"/>
      <c r="S132"/>
    </row>
    <row r="133" spans="5:19" ht="17" thickBot="1" x14ac:dyDescent="0.25"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</row>
    <row r="134" spans="5:19" x14ac:dyDescent="0.2">
      <c r="E134" s="77"/>
      <c r="F134" s="77" t="s">
        <v>164</v>
      </c>
      <c r="G134" s="77" t="s">
        <v>165</v>
      </c>
      <c r="H134" s="77"/>
      <c r="I134" s="77" t="s">
        <v>164</v>
      </c>
      <c r="J134" s="77" t="s">
        <v>165</v>
      </c>
      <c r="K134" s="77"/>
      <c r="L134" s="77" t="s">
        <v>164</v>
      </c>
      <c r="M134" s="77" t="s">
        <v>165</v>
      </c>
      <c r="N134" s="77"/>
      <c r="O134" s="77" t="s">
        <v>164</v>
      </c>
      <c r="P134" s="77" t="s">
        <v>165</v>
      </c>
      <c r="Q134" s="77"/>
      <c r="R134" s="77" t="s">
        <v>164</v>
      </c>
      <c r="S134" s="77" t="s">
        <v>165</v>
      </c>
    </row>
    <row r="135" spans="5:19" x14ac:dyDescent="0.2">
      <c r="E135" s="75" t="s">
        <v>166</v>
      </c>
      <c r="F135" s="75">
        <v>189.44113536554661</v>
      </c>
      <c r="G135" s="75">
        <v>190.51094374790628</v>
      </c>
      <c r="H135" s="75" t="s">
        <v>166</v>
      </c>
      <c r="I135" s="75">
        <v>146.57741339769646</v>
      </c>
      <c r="J135" s="75">
        <v>158.17973771110951</v>
      </c>
      <c r="K135" s="75" t="s">
        <v>166</v>
      </c>
      <c r="L135" s="75">
        <v>145.06103403538916</v>
      </c>
      <c r="M135" s="75">
        <v>161.15183277616018</v>
      </c>
      <c r="N135" s="75" t="s">
        <v>166</v>
      </c>
      <c r="O135" s="75">
        <v>143.73692090780608</v>
      </c>
      <c r="P135" s="75">
        <v>152.73861323058102</v>
      </c>
      <c r="Q135" s="75" t="s">
        <v>166</v>
      </c>
      <c r="R135" s="75">
        <v>126.12835880270998</v>
      </c>
      <c r="S135" s="75">
        <v>151.59104416476555</v>
      </c>
    </row>
    <row r="136" spans="5:19" x14ac:dyDescent="0.2">
      <c r="E136" s="75" t="s">
        <v>167</v>
      </c>
      <c r="F136" s="75">
        <v>78.130274904258513</v>
      </c>
      <c r="G136" s="75">
        <v>23.850205007853894</v>
      </c>
      <c r="H136" s="75" t="s">
        <v>167</v>
      </c>
      <c r="I136" s="75">
        <v>75.135359780954246</v>
      </c>
      <c r="J136" s="75">
        <v>20.531454718981685</v>
      </c>
      <c r="K136" s="75" t="s">
        <v>167</v>
      </c>
      <c r="L136" s="75">
        <v>69.156298258402515</v>
      </c>
      <c r="M136" s="75">
        <v>33.685517539282579</v>
      </c>
      <c r="N136" s="75" t="s">
        <v>167</v>
      </c>
      <c r="O136" s="75">
        <v>68.878933513676941</v>
      </c>
      <c r="P136" s="75">
        <v>50.112316248081441</v>
      </c>
      <c r="Q136" s="75" t="s">
        <v>167</v>
      </c>
      <c r="R136" s="75">
        <v>109.69052766428209</v>
      </c>
      <c r="S136" s="75">
        <v>70.714440392938457</v>
      </c>
    </row>
    <row r="137" spans="5:19" x14ac:dyDescent="0.2">
      <c r="E137" s="75" t="s">
        <v>168</v>
      </c>
      <c r="F137" s="75">
        <v>26</v>
      </c>
      <c r="G137" s="75">
        <v>53</v>
      </c>
      <c r="H137" s="75" t="s">
        <v>168</v>
      </c>
      <c r="I137" s="75">
        <v>26</v>
      </c>
      <c r="J137" s="75">
        <v>53</v>
      </c>
      <c r="K137" s="75" t="s">
        <v>168</v>
      </c>
      <c r="L137" s="75">
        <v>26</v>
      </c>
      <c r="M137" s="75">
        <v>53</v>
      </c>
      <c r="N137" s="75" t="s">
        <v>168</v>
      </c>
      <c r="O137" s="75">
        <v>26</v>
      </c>
      <c r="P137" s="75">
        <v>53</v>
      </c>
      <c r="Q137" s="75" t="s">
        <v>168</v>
      </c>
      <c r="R137" s="75">
        <v>53</v>
      </c>
      <c r="S137" s="75">
        <v>26</v>
      </c>
    </row>
    <row r="138" spans="5:19" x14ac:dyDescent="0.2">
      <c r="E138" s="75" t="s">
        <v>175</v>
      </c>
      <c r="F138" s="75">
        <v>0</v>
      </c>
      <c r="G138" s="75"/>
      <c r="H138" s="75" t="s">
        <v>175</v>
      </c>
      <c r="I138" s="75">
        <v>0</v>
      </c>
      <c r="J138" s="75"/>
      <c r="K138" s="75" t="s">
        <v>175</v>
      </c>
      <c r="L138" s="75">
        <v>0</v>
      </c>
      <c r="M138" s="75"/>
      <c r="N138" s="75" t="s">
        <v>174</v>
      </c>
      <c r="O138" s="75">
        <v>56.205373801846221</v>
      </c>
      <c r="P138" s="75"/>
      <c r="Q138" s="75" t="s">
        <v>174</v>
      </c>
      <c r="R138" s="75">
        <v>97.035953874884797</v>
      </c>
      <c r="S138" s="75"/>
    </row>
    <row r="139" spans="5:19" x14ac:dyDescent="0.2">
      <c r="E139" s="75" t="s">
        <v>169</v>
      </c>
      <c r="F139" s="75">
        <v>33</v>
      </c>
      <c r="G139" s="75"/>
      <c r="H139" s="75" t="s">
        <v>169</v>
      </c>
      <c r="I139" s="75">
        <v>32</v>
      </c>
      <c r="J139" s="75"/>
      <c r="K139" s="75" t="s">
        <v>169</v>
      </c>
      <c r="L139" s="75">
        <v>37</v>
      </c>
      <c r="M139" s="75"/>
      <c r="N139" s="75" t="s">
        <v>175</v>
      </c>
      <c r="O139" s="75">
        <v>0</v>
      </c>
      <c r="P139" s="75"/>
      <c r="Q139" s="75" t="s">
        <v>175</v>
      </c>
      <c r="R139" s="75">
        <v>0</v>
      </c>
      <c r="S139" s="75"/>
    </row>
    <row r="140" spans="5:19" x14ac:dyDescent="0.2">
      <c r="E140" s="75" t="s">
        <v>176</v>
      </c>
      <c r="F140" s="75">
        <v>-0.57554735571664384</v>
      </c>
      <c r="G140" s="75"/>
      <c r="H140" s="75" t="s">
        <v>176</v>
      </c>
      <c r="I140" s="75">
        <v>-6.4090407505751266</v>
      </c>
      <c r="J140" s="75"/>
      <c r="K140" s="75" t="s">
        <v>176</v>
      </c>
      <c r="L140" s="75">
        <v>-8.8638282317300181</v>
      </c>
      <c r="M140" s="75"/>
      <c r="N140" s="75" t="s">
        <v>169</v>
      </c>
      <c r="O140" s="75">
        <v>77</v>
      </c>
      <c r="P140" s="75"/>
      <c r="Q140" s="75" t="s">
        <v>169</v>
      </c>
      <c r="R140" s="75">
        <v>77</v>
      </c>
      <c r="S140" s="75"/>
    </row>
    <row r="141" spans="5:19" x14ac:dyDescent="0.2">
      <c r="E141" s="75" t="s">
        <v>177</v>
      </c>
      <c r="F141" s="75">
        <v>0.28441270417552444</v>
      </c>
      <c r="G141" s="75"/>
      <c r="H141" s="75" t="s">
        <v>177</v>
      </c>
      <c r="I141" s="75">
        <v>1.6695239133049181E-7</v>
      </c>
      <c r="J141" s="75"/>
      <c r="K141" s="75" t="s">
        <v>177</v>
      </c>
      <c r="L141" s="75">
        <v>5.5187854796959382E-11</v>
      </c>
      <c r="M141" s="75"/>
      <c r="N141" s="75" t="s">
        <v>176</v>
      </c>
      <c r="O141" s="75">
        <v>-5.014715596751703</v>
      </c>
      <c r="P141" s="75"/>
      <c r="Q141" s="75" t="s">
        <v>176</v>
      </c>
      <c r="R141" s="75">
        <v>-10.795653254939328</v>
      </c>
      <c r="S141" s="75"/>
    </row>
    <row r="142" spans="5:19" x14ac:dyDescent="0.2">
      <c r="E142" s="75" t="s">
        <v>178</v>
      </c>
      <c r="F142" s="75">
        <v>1.6923603090303456</v>
      </c>
      <c r="G142" s="75"/>
      <c r="H142" s="75" t="s">
        <v>178</v>
      </c>
      <c r="I142" s="75">
        <v>1.6938887483837093</v>
      </c>
      <c r="J142" s="75"/>
      <c r="K142" s="75" t="s">
        <v>178</v>
      </c>
      <c r="L142" s="75">
        <v>1.6870936195962629</v>
      </c>
      <c r="M142" s="75"/>
      <c r="N142" s="75" t="s">
        <v>177</v>
      </c>
      <c r="O142" s="75">
        <v>1.6587741902425658E-6</v>
      </c>
      <c r="P142" s="75"/>
      <c r="Q142" s="75" t="s">
        <v>177</v>
      </c>
      <c r="R142" s="75">
        <v>2.2466063673394884E-17</v>
      </c>
      <c r="S142" s="75"/>
    </row>
    <row r="143" spans="5:19" x14ac:dyDescent="0.2">
      <c r="E143" s="75" t="s">
        <v>179</v>
      </c>
      <c r="F143" s="75">
        <v>0.56882540835104889</v>
      </c>
      <c r="G143" s="75"/>
      <c r="H143" s="75" t="s">
        <v>179</v>
      </c>
      <c r="I143" s="75">
        <v>3.3390478266098362E-7</v>
      </c>
      <c r="J143" s="75"/>
      <c r="K143" s="75" t="s">
        <v>179</v>
      </c>
      <c r="L143" s="75">
        <v>1.1037570959391876E-10</v>
      </c>
      <c r="M143" s="75"/>
      <c r="N143" s="75" t="s">
        <v>178</v>
      </c>
      <c r="O143" s="75">
        <v>1.6648845372582084</v>
      </c>
      <c r="P143" s="75"/>
      <c r="Q143" s="75" t="s">
        <v>178</v>
      </c>
      <c r="R143" s="75">
        <v>1.6648845372582084</v>
      </c>
      <c r="S143" s="75"/>
    </row>
    <row r="144" spans="5:19" ht="17" thickBot="1" x14ac:dyDescent="0.25">
      <c r="E144" s="76" t="s">
        <v>180</v>
      </c>
      <c r="F144" s="76">
        <v>2.0345152974493397</v>
      </c>
      <c r="G144" s="76"/>
      <c r="H144" s="76" t="s">
        <v>180</v>
      </c>
      <c r="I144" s="76">
        <v>2.0369333434601011</v>
      </c>
      <c r="J144" s="76"/>
      <c r="K144" s="76" t="s">
        <v>180</v>
      </c>
      <c r="L144" s="76">
        <v>2.026192463029111</v>
      </c>
      <c r="M144" s="76"/>
      <c r="N144" s="75" t="s">
        <v>179</v>
      </c>
      <c r="O144" s="75">
        <v>3.3175483804851315E-6</v>
      </c>
      <c r="P144" s="75"/>
      <c r="Q144" s="75" t="s">
        <v>179</v>
      </c>
      <c r="R144" s="75">
        <v>4.4932127346789767E-17</v>
      </c>
      <c r="S144" s="75"/>
    </row>
    <row r="145" spans="5:19" ht="17" thickBot="1" x14ac:dyDescent="0.25">
      <c r="E145" s="75"/>
      <c r="F145" s="78"/>
      <c r="G145" s="78"/>
      <c r="N145" s="76" t="s">
        <v>180</v>
      </c>
      <c r="O145" s="76">
        <v>1.9912543953883848</v>
      </c>
      <c r="P145" s="76"/>
      <c r="Q145" s="76" t="s">
        <v>180</v>
      </c>
      <c r="R145" s="76">
        <v>1.9912543953883848</v>
      </c>
      <c r="S145" s="76"/>
    </row>
    <row r="146" spans="5:19" x14ac:dyDescent="0.2">
      <c r="E146" s="55"/>
      <c r="F146" s="53"/>
      <c r="G146" s="53"/>
    </row>
    <row r="147" spans="5:19" x14ac:dyDescent="0.2">
      <c r="E147" s="55"/>
      <c r="F147" s="53"/>
      <c r="G147" s="53"/>
    </row>
  </sheetData>
  <mergeCells count="16">
    <mergeCell ref="D4:E4"/>
    <mergeCell ref="DL5:DN5"/>
    <mergeCell ref="H4:AD4"/>
    <mergeCell ref="AE4:BC4"/>
    <mergeCell ref="A37:B37"/>
    <mergeCell ref="A67:B67"/>
    <mergeCell ref="T5:W5"/>
    <mergeCell ref="AS5:AV5"/>
    <mergeCell ref="A7:B7"/>
    <mergeCell ref="DB5:DD5"/>
    <mergeCell ref="DE5:DG5"/>
    <mergeCell ref="DH5:DJ5"/>
    <mergeCell ref="CQ5:CT5"/>
    <mergeCell ref="BF4:CB4"/>
    <mergeCell ref="CE4:DA4"/>
    <mergeCell ref="BR5:BU5"/>
  </mergeCells>
  <conditionalFormatting sqref="N7:S116 BL24:BQ116 CK7:CP116">
    <cfRule type="cellIs" dxfId="6" priority="10" operator="greaterThan">
      <formula>0</formula>
    </cfRule>
  </conditionalFormatting>
  <conditionalFormatting sqref="AM24:AR116 AM7:AM23 AP7:AP23">
    <cfRule type="cellIs" dxfId="5" priority="8" operator="greaterThan">
      <formula>0</formula>
    </cfRule>
  </conditionalFormatting>
  <conditionalFormatting sqref="BL7:BL23 BO7:BO23">
    <cfRule type="cellIs" dxfId="4" priority="7" operator="greaterThan">
      <formula>0</formula>
    </cfRule>
  </conditionalFormatting>
  <conditionalFormatting sqref="AM7:AM23 AP7:AP23">
    <cfRule type="cellIs" dxfId="3" priority="4" operator="between">
      <formula>-10</formula>
      <formula>10</formula>
    </cfRule>
    <cfRule type="cellIs" dxfId="2" priority="5" operator="between">
      <formula>10</formula>
      <formula>10</formula>
    </cfRule>
  </conditionalFormatting>
  <conditionalFormatting sqref="BL7:BL23 BO7:BO23">
    <cfRule type="cellIs" dxfId="1" priority="2" operator="between">
      <formula>-10</formula>
      <formula>10</formula>
    </cfRule>
  </conditionalFormatting>
  <conditionalFormatting sqref="CK7:CP23">
    <cfRule type="cellIs" dxfId="0" priority="1" operator="between">
      <formula>-10</formula>
      <formula>10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3DA1E-6516-2845-91FE-E801CBED4F1C}">
  <dimension ref="B3:AA205"/>
  <sheetViews>
    <sheetView zoomScale="70" zoomScaleNormal="70" workbookViewId="0">
      <selection activeCell="H6" sqref="H6:H155"/>
    </sheetView>
  </sheetViews>
  <sheetFormatPr baseColWidth="10" defaultRowHeight="16" x14ac:dyDescent="0.2"/>
  <cols>
    <col min="11" max="12" width="10.83203125" customWidth="1"/>
  </cols>
  <sheetData>
    <row r="3" spans="2:27" x14ac:dyDescent="0.2">
      <c r="B3" s="112" t="s">
        <v>204</v>
      </c>
      <c r="C3" s="112"/>
      <c r="D3" s="112"/>
      <c r="E3" s="112"/>
      <c r="G3" s="112" t="s">
        <v>203</v>
      </c>
      <c r="H3" s="112"/>
      <c r="I3" s="112"/>
      <c r="J3" s="112"/>
      <c r="K3" s="87"/>
      <c r="L3" s="112" t="s">
        <v>202</v>
      </c>
      <c r="M3" s="112"/>
      <c r="N3" s="112"/>
      <c r="O3" s="112"/>
    </row>
    <row r="5" spans="2:27" x14ac:dyDescent="0.2">
      <c r="D5" t="s">
        <v>211</v>
      </c>
      <c r="E5" t="s">
        <v>194</v>
      </c>
      <c r="I5" t="s">
        <v>211</v>
      </c>
      <c r="J5" t="s">
        <v>194</v>
      </c>
      <c r="N5" t="s">
        <v>194</v>
      </c>
      <c r="O5" t="s">
        <v>211</v>
      </c>
      <c r="AA5" t="s">
        <v>150</v>
      </c>
    </row>
    <row r="6" spans="2:27" x14ac:dyDescent="0.2">
      <c r="C6" s="86" t="s">
        <v>212</v>
      </c>
      <c r="D6">
        <v>-53.82614927376067</v>
      </c>
      <c r="E6">
        <v>-108.33925041632455</v>
      </c>
      <c r="H6" s="89" t="s">
        <v>212</v>
      </c>
      <c r="I6">
        <v>-56.628010204343447</v>
      </c>
      <c r="J6">
        <v>-107.46711240210216</v>
      </c>
      <c r="M6" t="s">
        <v>207</v>
      </c>
      <c r="N6">
        <v>-24.116396583762395</v>
      </c>
      <c r="O6">
        <v>-18.883912602498082</v>
      </c>
    </row>
    <row r="7" spans="2:27" x14ac:dyDescent="0.2">
      <c r="C7" s="89" t="s">
        <v>212</v>
      </c>
      <c r="D7">
        <v>-95.405734913010633</v>
      </c>
      <c r="E7">
        <v>-61.543018291378772</v>
      </c>
      <c r="H7" s="89" t="s">
        <v>212</v>
      </c>
      <c r="I7">
        <v>-316.2844432951515</v>
      </c>
      <c r="J7">
        <v>-82.299146308031155</v>
      </c>
      <c r="M7" t="s">
        <v>207</v>
      </c>
      <c r="N7">
        <v>-21.140573290819237</v>
      </c>
      <c r="O7">
        <v>-18.17274270799933</v>
      </c>
    </row>
    <row r="8" spans="2:27" x14ac:dyDescent="0.2">
      <c r="C8" s="89" t="s">
        <v>212</v>
      </c>
      <c r="D8">
        <v>-77.188799842000947</v>
      </c>
      <c r="E8">
        <v>-148.01806211682245</v>
      </c>
      <c r="H8" s="89" t="s">
        <v>212</v>
      </c>
      <c r="I8">
        <v>-120.50883426439721</v>
      </c>
      <c r="J8">
        <v>-151.34222301800682</v>
      </c>
      <c r="M8" t="s">
        <v>207</v>
      </c>
      <c r="N8">
        <v>-20.465629076099329</v>
      </c>
      <c r="O8">
        <v>-18.17274270799933</v>
      </c>
    </row>
    <row r="9" spans="2:27" x14ac:dyDescent="0.2">
      <c r="C9" s="89" t="s">
        <v>212</v>
      </c>
      <c r="D9">
        <v>-64.201690147975697</v>
      </c>
      <c r="E9">
        <v>-46.172105514424821</v>
      </c>
      <c r="H9" s="89" t="s">
        <v>212</v>
      </c>
      <c r="I9">
        <v>-23.158094348514457</v>
      </c>
      <c r="J9">
        <v>-87.940077169097464</v>
      </c>
      <c r="M9" t="s">
        <v>207</v>
      </c>
      <c r="N9">
        <v>-26.981919757992863</v>
      </c>
      <c r="O9">
        <v>-18.811068437040817</v>
      </c>
    </row>
    <row r="10" spans="2:27" x14ac:dyDescent="0.2">
      <c r="C10" s="89" t="s">
        <v>212</v>
      </c>
      <c r="D10">
        <v>-52.241973226060821</v>
      </c>
      <c r="E10">
        <v>-54.323058864940009</v>
      </c>
      <c r="H10" s="89" t="s">
        <v>212</v>
      </c>
      <c r="I10">
        <v>-65.764008871834918</v>
      </c>
      <c r="J10">
        <v>-72.977445369785116</v>
      </c>
      <c r="M10" t="s">
        <v>207</v>
      </c>
      <c r="N10">
        <v>-22.242857813702301</v>
      </c>
      <c r="O10">
        <v>-18.811068437040817</v>
      </c>
    </row>
    <row r="11" spans="2:27" x14ac:dyDescent="0.2">
      <c r="C11" s="89" t="s">
        <v>212</v>
      </c>
      <c r="D11">
        <v>-83.066944849240372</v>
      </c>
      <c r="E11">
        <v>-98.059286553876163</v>
      </c>
      <c r="H11" s="89" t="s">
        <v>212</v>
      </c>
      <c r="I11">
        <v>-69.519253940247197</v>
      </c>
      <c r="J11">
        <v>-94.555571603963813</v>
      </c>
      <c r="M11" t="s">
        <v>207</v>
      </c>
      <c r="N11">
        <v>-21.628717060653297</v>
      </c>
      <c r="O11">
        <v>-20.6954679737769</v>
      </c>
    </row>
    <row r="12" spans="2:27" x14ac:dyDescent="0.2">
      <c r="C12" s="89" t="s">
        <v>212</v>
      </c>
      <c r="D12">
        <v>-25.783743566237412</v>
      </c>
      <c r="E12">
        <v>-67.047537921274724</v>
      </c>
      <c r="H12" s="89" t="s">
        <v>212</v>
      </c>
      <c r="I12">
        <v>-25.93205139744536</v>
      </c>
      <c r="J12">
        <v>-104.05119679398528</v>
      </c>
      <c r="M12" t="s">
        <v>207</v>
      </c>
      <c r="N12">
        <v>-24.104994568008284</v>
      </c>
      <c r="O12">
        <v>-19.133943051896431</v>
      </c>
    </row>
    <row r="13" spans="2:27" x14ac:dyDescent="0.2">
      <c r="C13" s="89" t="s">
        <v>212</v>
      </c>
      <c r="D13">
        <v>-42.578148400638277</v>
      </c>
      <c r="E13">
        <v>-88.857182956781728</v>
      </c>
      <c r="H13" s="89" t="s">
        <v>212</v>
      </c>
      <c r="I13">
        <v>-24.382949923877696</v>
      </c>
      <c r="J13">
        <v>-247.18978649634568</v>
      </c>
      <c r="M13" t="s">
        <v>207</v>
      </c>
      <c r="N13">
        <v>-23.001756086279538</v>
      </c>
      <c r="O13">
        <v>-16.633383615930068</v>
      </c>
    </row>
    <row r="14" spans="2:27" x14ac:dyDescent="0.2">
      <c r="C14" s="89" t="s">
        <v>212</v>
      </c>
      <c r="D14">
        <v>-74.931883643386669</v>
      </c>
      <c r="E14">
        <v>-102.36906080781038</v>
      </c>
      <c r="H14" s="89" t="s">
        <v>212</v>
      </c>
      <c r="I14">
        <v>-72.229153988902965</v>
      </c>
      <c r="J14">
        <v>-102.90888911466169</v>
      </c>
      <c r="M14" t="s">
        <v>207</v>
      </c>
      <c r="N14">
        <v>-24.051410039567831</v>
      </c>
      <c r="O14">
        <v>-18.985242940010068</v>
      </c>
    </row>
    <row r="15" spans="2:27" x14ac:dyDescent="0.2">
      <c r="C15" s="89" t="s">
        <v>212</v>
      </c>
      <c r="D15">
        <v>-141.36153249886561</v>
      </c>
      <c r="E15">
        <v>-54.977993007972657</v>
      </c>
      <c r="H15" s="89" t="s">
        <v>212</v>
      </c>
      <c r="I15">
        <v>-164.83749604858178</v>
      </c>
      <c r="J15">
        <v>-59.764549456974201</v>
      </c>
      <c r="M15" t="s">
        <v>207</v>
      </c>
      <c r="N15">
        <v>-25.124419811522557</v>
      </c>
      <c r="O15">
        <v>-18.985242940010068</v>
      </c>
    </row>
    <row r="16" spans="2:27" x14ac:dyDescent="0.2">
      <c r="C16" s="89" t="s">
        <v>212</v>
      </c>
      <c r="D16">
        <v>3.409394797934981</v>
      </c>
      <c r="E16">
        <v>12.062606744806903</v>
      </c>
      <c r="H16" s="89" t="s">
        <v>212</v>
      </c>
      <c r="I16">
        <v>17.449635727136116</v>
      </c>
      <c r="J16">
        <v>6.8737039205178235E-2</v>
      </c>
      <c r="M16" t="s">
        <v>207</v>
      </c>
      <c r="N16">
        <v>-31.483458083259912</v>
      </c>
      <c r="O16">
        <v>-20.785786619906293</v>
      </c>
    </row>
    <row r="17" spans="3:27" x14ac:dyDescent="0.2">
      <c r="C17" s="89" t="s">
        <v>212</v>
      </c>
      <c r="D17">
        <v>-44.477758124089249</v>
      </c>
      <c r="E17">
        <v>-57.91061021095274</v>
      </c>
      <c r="H17" s="89" t="s">
        <v>212</v>
      </c>
      <c r="I17">
        <v>-2.4826950836903672</v>
      </c>
      <c r="J17">
        <v>-65.854453527853877</v>
      </c>
      <c r="M17" t="s">
        <v>207</v>
      </c>
      <c r="N17">
        <v>-22.743451961962787</v>
      </c>
      <c r="O17">
        <v>-20.785786619906293</v>
      </c>
    </row>
    <row r="18" spans="3:27" x14ac:dyDescent="0.2">
      <c r="C18" s="89" t="s">
        <v>212</v>
      </c>
      <c r="D18">
        <v>-119.3717036101925</v>
      </c>
      <c r="E18">
        <v>-60.383854005205336</v>
      </c>
      <c r="H18" s="89" t="s">
        <v>212</v>
      </c>
      <c r="I18">
        <v>-315.01465646565106</v>
      </c>
      <c r="J18">
        <v>-86.926096109289787</v>
      </c>
      <c r="M18" t="s">
        <v>207</v>
      </c>
      <c r="N18">
        <v>-21.338164182778044</v>
      </c>
      <c r="O18">
        <v>-16.953954751681223</v>
      </c>
    </row>
    <row r="19" spans="3:27" x14ac:dyDescent="0.2">
      <c r="C19" s="89" t="s">
        <v>212</v>
      </c>
      <c r="D19">
        <v>-174.56142779872411</v>
      </c>
      <c r="E19">
        <v>-51.837718786647315</v>
      </c>
      <c r="H19" s="89" t="s">
        <v>212</v>
      </c>
      <c r="I19">
        <v>-125.16251176879938</v>
      </c>
      <c r="J19">
        <v>-60.108445746159752</v>
      </c>
      <c r="M19" t="s">
        <v>207</v>
      </c>
      <c r="N19">
        <v>-19.169473575016138</v>
      </c>
      <c r="O19">
        <v>-20.591480047974137</v>
      </c>
    </row>
    <row r="20" spans="3:27" x14ac:dyDescent="0.2">
      <c r="C20" s="89" t="s">
        <v>212</v>
      </c>
      <c r="D20">
        <v>-55.824211980994122</v>
      </c>
      <c r="E20">
        <v>-215.70175685227676</v>
      </c>
      <c r="H20" s="89" t="s">
        <v>212</v>
      </c>
      <c r="I20">
        <v>-95.218883590242314</v>
      </c>
      <c r="J20">
        <v>-756.92100806585665</v>
      </c>
      <c r="M20" t="s">
        <v>207</v>
      </c>
      <c r="N20">
        <v>-19.371225018292968</v>
      </c>
      <c r="O20">
        <v>-19.308566599922976</v>
      </c>
    </row>
    <row r="21" spans="3:27" x14ac:dyDescent="0.2">
      <c r="C21" s="89" t="s">
        <v>212</v>
      </c>
      <c r="D21">
        <v>-48.120724155582963</v>
      </c>
      <c r="E21">
        <v>0.96839536144073135</v>
      </c>
      <c r="H21" s="89" t="s">
        <v>212</v>
      </c>
      <c r="I21">
        <v>-44.47424180571943</v>
      </c>
      <c r="J21">
        <v>-16.76781557652119</v>
      </c>
      <c r="M21" t="s">
        <v>207</v>
      </c>
      <c r="N21">
        <v>-31.134604729750759</v>
      </c>
      <c r="O21">
        <v>-15.417127399835124</v>
      </c>
    </row>
    <row r="22" spans="3:27" x14ac:dyDescent="0.2">
      <c r="C22" s="89" t="s">
        <v>212</v>
      </c>
      <c r="D22">
        <v>-97.865142313558906</v>
      </c>
      <c r="E22">
        <v>-143.85587039379993</v>
      </c>
      <c r="H22" s="89" t="s">
        <v>212</v>
      </c>
      <c r="I22">
        <v>-127.79716745934321</v>
      </c>
      <c r="J22">
        <v>-131.27495991357944</v>
      </c>
      <c r="M22" t="s">
        <v>207</v>
      </c>
      <c r="N22">
        <v>-23.213643251570545</v>
      </c>
      <c r="O22">
        <v>-14.991719082625821</v>
      </c>
    </row>
    <row r="23" spans="3:27" x14ac:dyDescent="0.2">
      <c r="C23" s="89" t="s">
        <v>212</v>
      </c>
      <c r="D23">
        <v>-83.956521755344738</v>
      </c>
      <c r="E23">
        <v>-108.35055394010762</v>
      </c>
      <c r="H23" s="89" t="s">
        <v>212</v>
      </c>
      <c r="I23">
        <v>-70.221974874943996</v>
      </c>
      <c r="J23">
        <v>-120.81149611217816</v>
      </c>
      <c r="M23" t="s">
        <v>207</v>
      </c>
      <c r="N23">
        <v>-22.223802473910169</v>
      </c>
      <c r="O23">
        <v>-19.932498218127598</v>
      </c>
    </row>
    <row r="24" spans="3:27" x14ac:dyDescent="0.2">
      <c r="C24" s="89" t="s">
        <v>212</v>
      </c>
      <c r="D24">
        <v>-40.392677335412117</v>
      </c>
      <c r="E24">
        <v>-82.889274535551777</v>
      </c>
      <c r="H24" s="89" t="s">
        <v>212</v>
      </c>
      <c r="I24">
        <v>-50.417782015546905</v>
      </c>
      <c r="J24">
        <v>-98.747791449874072</v>
      </c>
      <c r="M24" t="s">
        <v>207</v>
      </c>
      <c r="N24">
        <v>-20.166953787914554</v>
      </c>
      <c r="O24">
        <v>-15.665475673452612</v>
      </c>
    </row>
    <row r="25" spans="3:27" x14ac:dyDescent="0.2">
      <c r="C25" s="89" t="s">
        <v>212</v>
      </c>
      <c r="D25">
        <v>-40.817670268791012</v>
      </c>
      <c r="E25">
        <v>6.0409386915861099</v>
      </c>
      <c r="H25" s="89" t="s">
        <v>212</v>
      </c>
      <c r="I25">
        <v>-33.968676463565998</v>
      </c>
      <c r="J25">
        <v>0.31588134972890686</v>
      </c>
      <c r="M25" t="s">
        <v>207</v>
      </c>
      <c r="N25">
        <v>-20.047066537926312</v>
      </c>
      <c r="O25">
        <v>-17.716579704977562</v>
      </c>
    </row>
    <row r="26" spans="3:27" x14ac:dyDescent="0.2">
      <c r="C26" s="89" t="s">
        <v>212</v>
      </c>
      <c r="D26">
        <v>2.7667296899500258</v>
      </c>
      <c r="E26">
        <v>-54.936069929619904</v>
      </c>
      <c r="H26" s="89" t="s">
        <v>212</v>
      </c>
      <c r="I26">
        <v>19.862026650860784</v>
      </c>
      <c r="J26">
        <v>-47.757407129949037</v>
      </c>
      <c r="M26" t="s">
        <v>207</v>
      </c>
      <c r="N26">
        <v>-18.29674394799833</v>
      </c>
      <c r="O26">
        <v>-17.716579704977562</v>
      </c>
      <c r="AA26" t="s">
        <v>151</v>
      </c>
    </row>
    <row r="27" spans="3:27" x14ac:dyDescent="0.2">
      <c r="C27" s="89" t="s">
        <v>212</v>
      </c>
      <c r="D27">
        <v>-120.76874730762212</v>
      </c>
      <c r="E27">
        <v>13.194054188031293</v>
      </c>
      <c r="H27" s="89" t="s">
        <v>212</v>
      </c>
      <c r="I27">
        <v>-76.437153026106017</v>
      </c>
      <c r="J27">
        <v>17.331115558729358</v>
      </c>
      <c r="M27" t="s">
        <v>207</v>
      </c>
      <c r="N27">
        <v>-20.849189458625577</v>
      </c>
      <c r="O27">
        <v>-16.149981102556733</v>
      </c>
    </row>
    <row r="28" spans="3:27" x14ac:dyDescent="0.2">
      <c r="C28" s="89" t="s">
        <v>212</v>
      </c>
      <c r="D28">
        <v>0.47765084413838554</v>
      </c>
      <c r="E28">
        <v>-62.655746302570371</v>
      </c>
      <c r="H28" s="89" t="s">
        <v>212</v>
      </c>
      <c r="I28">
        <v>-3.4126172186600732</v>
      </c>
      <c r="J28">
        <v>-59.606696556960372</v>
      </c>
      <c r="M28" t="s">
        <v>207</v>
      </c>
      <c r="N28">
        <v>-17.556346298455793</v>
      </c>
      <c r="O28">
        <v>-16.08701639519569</v>
      </c>
    </row>
    <row r="29" spans="3:27" x14ac:dyDescent="0.2">
      <c r="C29" s="89" t="s">
        <v>212</v>
      </c>
      <c r="D29">
        <v>-186.76481268246229</v>
      </c>
      <c r="E29">
        <v>-95.531447266022312</v>
      </c>
      <c r="H29" s="89" t="s">
        <v>212</v>
      </c>
      <c r="I29">
        <v>-158.19950806307196</v>
      </c>
      <c r="J29">
        <v>-138.85976615460197</v>
      </c>
      <c r="M29" t="s">
        <v>207</v>
      </c>
      <c r="N29">
        <v>-22.484198778986528</v>
      </c>
      <c r="O29">
        <v>-15.194174539386829</v>
      </c>
    </row>
    <row r="30" spans="3:27" x14ac:dyDescent="0.2">
      <c r="C30" s="89" t="s">
        <v>212</v>
      </c>
      <c r="D30">
        <v>-137.09692098361563</v>
      </c>
      <c r="E30">
        <v>-91.939550166867704</v>
      </c>
      <c r="H30" s="89" t="s">
        <v>212</v>
      </c>
      <c r="I30">
        <v>-212.87988134153593</v>
      </c>
      <c r="J30">
        <v>-78.583294044064019</v>
      </c>
      <c r="M30" t="s">
        <v>207</v>
      </c>
      <c r="N30">
        <v>-20.790620594883379</v>
      </c>
      <c r="O30">
        <v>-13.631053145887265</v>
      </c>
    </row>
    <row r="31" spans="3:27" x14ac:dyDescent="0.2">
      <c r="C31" s="89" t="s">
        <v>212</v>
      </c>
      <c r="D31">
        <v>-137.7643183886133</v>
      </c>
      <c r="E31">
        <v>-82.249481054813828</v>
      </c>
      <c r="H31" s="89" t="s">
        <v>212</v>
      </c>
      <c r="I31">
        <v>-49.171733040001534</v>
      </c>
      <c r="J31">
        <v>-65.071880370314034</v>
      </c>
      <c r="M31" t="s">
        <v>207</v>
      </c>
      <c r="N31">
        <v>-23.977231594545849</v>
      </c>
      <c r="O31">
        <v>-13.631053145887265</v>
      </c>
    </row>
    <row r="32" spans="3:27" x14ac:dyDescent="0.2">
      <c r="C32" s="89" t="s">
        <v>212</v>
      </c>
      <c r="D32">
        <v>-53.708337682226137</v>
      </c>
      <c r="E32" s="89"/>
      <c r="F32" s="89"/>
      <c r="H32" s="89" t="s">
        <v>212</v>
      </c>
      <c r="I32">
        <v>-41.681281853029574</v>
      </c>
      <c r="J32" s="89"/>
      <c r="K32" s="89"/>
      <c r="M32" t="s">
        <v>207</v>
      </c>
      <c r="O32">
        <v>-19.02787561870052</v>
      </c>
    </row>
    <row r="33" spans="3:27" x14ac:dyDescent="0.2">
      <c r="C33" s="89" t="s">
        <v>212</v>
      </c>
      <c r="D33">
        <v>-47.813416576191585</v>
      </c>
      <c r="E33" s="89"/>
      <c r="F33" s="89"/>
      <c r="H33" s="89" t="s">
        <v>212</v>
      </c>
      <c r="I33">
        <v>-54.955335088339339</v>
      </c>
      <c r="J33" s="89"/>
      <c r="K33" s="89"/>
      <c r="M33" t="s">
        <v>207</v>
      </c>
      <c r="O33">
        <v>-19.02787561870052</v>
      </c>
    </row>
    <row r="34" spans="3:27" x14ac:dyDescent="0.2">
      <c r="C34" s="89" t="s">
        <v>212</v>
      </c>
      <c r="D34">
        <v>-50.716263818419428</v>
      </c>
      <c r="E34" s="89"/>
      <c r="F34" s="89"/>
      <c r="H34" s="89" t="s">
        <v>212</v>
      </c>
      <c r="I34">
        <v>-93.103613890014074</v>
      </c>
      <c r="J34" s="89"/>
      <c r="K34" s="89"/>
      <c r="M34" t="s">
        <v>207</v>
      </c>
      <c r="O34">
        <v>-15.691931941616213</v>
      </c>
    </row>
    <row r="35" spans="3:27" x14ac:dyDescent="0.2">
      <c r="C35" s="89" t="s">
        <v>212</v>
      </c>
      <c r="D35">
        <v>-61.277617981520137</v>
      </c>
      <c r="E35" s="89"/>
      <c r="F35" s="89"/>
      <c r="H35" s="89" t="s">
        <v>212</v>
      </c>
      <c r="I35">
        <v>-35.536872382485583</v>
      </c>
      <c r="J35" s="89"/>
      <c r="K35" s="89"/>
      <c r="M35" t="s">
        <v>207</v>
      </c>
      <c r="O35">
        <v>-14.982510547349987</v>
      </c>
    </row>
    <row r="36" spans="3:27" x14ac:dyDescent="0.2">
      <c r="C36" s="89" t="s">
        <v>212</v>
      </c>
      <c r="D36">
        <v>-21.077544901863423</v>
      </c>
      <c r="E36" s="89"/>
      <c r="F36" s="89"/>
      <c r="H36" s="89" t="s">
        <v>212</v>
      </c>
      <c r="I36">
        <v>-29.495060296983201</v>
      </c>
      <c r="J36" s="89"/>
      <c r="K36" s="89"/>
      <c r="M36" t="s">
        <v>207</v>
      </c>
      <c r="O36">
        <v>-19.974867577749777</v>
      </c>
    </row>
    <row r="37" spans="3:27" x14ac:dyDescent="0.2">
      <c r="C37" s="89" t="s">
        <v>212</v>
      </c>
      <c r="D37">
        <v>-85.626346407159915</v>
      </c>
      <c r="E37" s="89"/>
      <c r="F37" s="89"/>
      <c r="H37" s="89" t="s">
        <v>212</v>
      </c>
      <c r="I37">
        <v>-175.28252254355857</v>
      </c>
      <c r="J37" s="89"/>
      <c r="K37" s="89"/>
      <c r="M37" t="s">
        <v>207</v>
      </c>
      <c r="O37">
        <v>-14.028638494258654</v>
      </c>
    </row>
    <row r="38" spans="3:27" x14ac:dyDescent="0.2">
      <c r="C38" s="89" t="s">
        <v>212</v>
      </c>
      <c r="D38">
        <v>-38.084164537166707</v>
      </c>
      <c r="E38" s="89"/>
      <c r="F38" s="89"/>
      <c r="H38" s="89" t="s">
        <v>212</v>
      </c>
      <c r="I38">
        <v>-51.759116262099489</v>
      </c>
      <c r="J38" s="89"/>
      <c r="K38" s="89"/>
      <c r="M38" t="s">
        <v>207</v>
      </c>
      <c r="O38">
        <v>-14.028638494258654</v>
      </c>
    </row>
    <row r="39" spans="3:27" x14ac:dyDescent="0.2">
      <c r="C39" s="89" t="s">
        <v>212</v>
      </c>
      <c r="D39">
        <v>-65.038233566400379</v>
      </c>
      <c r="E39" s="89"/>
      <c r="F39" s="89"/>
      <c r="H39" s="89" t="s">
        <v>212</v>
      </c>
      <c r="I39">
        <v>-176.92435860380502</v>
      </c>
      <c r="J39" s="89"/>
      <c r="K39" s="89"/>
      <c r="M39" t="s">
        <v>207</v>
      </c>
      <c r="O39">
        <v>-15.836848322713081</v>
      </c>
    </row>
    <row r="40" spans="3:27" x14ac:dyDescent="0.2">
      <c r="C40" s="89" t="s">
        <v>212</v>
      </c>
      <c r="D40">
        <v>-33.839616400808723</v>
      </c>
      <c r="E40" s="89"/>
      <c r="F40" s="89"/>
      <c r="H40" s="89" t="s">
        <v>212</v>
      </c>
      <c r="I40">
        <v>-122.51821661601379</v>
      </c>
      <c r="J40" s="89"/>
      <c r="K40" s="89"/>
      <c r="M40" t="s">
        <v>207</v>
      </c>
      <c r="O40">
        <v>-15.836848322713081</v>
      </c>
    </row>
    <row r="41" spans="3:27" x14ac:dyDescent="0.2">
      <c r="C41" s="89" t="s">
        <v>212</v>
      </c>
      <c r="D41">
        <v>-190.70407740068353</v>
      </c>
      <c r="E41" s="89"/>
      <c r="F41" s="89"/>
      <c r="H41" s="89" t="s">
        <v>212</v>
      </c>
      <c r="I41">
        <v>-276.48903334265401</v>
      </c>
      <c r="J41" s="89"/>
      <c r="K41" s="89"/>
      <c r="M41" t="s">
        <v>207</v>
      </c>
      <c r="O41">
        <v>-14.237202102932356</v>
      </c>
    </row>
    <row r="42" spans="3:27" x14ac:dyDescent="0.2">
      <c r="C42" s="89" t="s">
        <v>212</v>
      </c>
      <c r="D42">
        <v>-66.350229648386815</v>
      </c>
      <c r="E42" s="89"/>
      <c r="F42" s="89"/>
      <c r="H42" s="89" t="s">
        <v>212</v>
      </c>
      <c r="I42">
        <v>-111.25735056412501</v>
      </c>
      <c r="J42" s="89"/>
      <c r="K42" s="89"/>
      <c r="M42" t="s">
        <v>207</v>
      </c>
      <c r="O42">
        <v>-14.237202102932356</v>
      </c>
    </row>
    <row r="43" spans="3:27" x14ac:dyDescent="0.2">
      <c r="C43" s="89" t="s">
        <v>212</v>
      </c>
      <c r="D43">
        <v>-32.083104061157727</v>
      </c>
      <c r="E43" s="89"/>
      <c r="F43" s="89"/>
      <c r="H43" s="89" t="s">
        <v>212</v>
      </c>
      <c r="I43">
        <v>-32.599985273993553</v>
      </c>
      <c r="J43" s="89"/>
      <c r="K43" s="89"/>
      <c r="M43" t="s">
        <v>207</v>
      </c>
      <c r="O43">
        <v>-17.026705939481175</v>
      </c>
    </row>
    <row r="44" spans="3:27" x14ac:dyDescent="0.2">
      <c r="C44" s="89" t="s">
        <v>212</v>
      </c>
      <c r="D44">
        <v>-132.50134998978587</v>
      </c>
      <c r="E44" s="89"/>
      <c r="F44" s="89"/>
      <c r="H44" s="89" t="s">
        <v>212</v>
      </c>
      <c r="I44">
        <v>-204.49779144754814</v>
      </c>
      <c r="J44" s="89"/>
      <c r="K44" s="89"/>
      <c r="M44" t="s">
        <v>207</v>
      </c>
      <c r="O44">
        <v>-17.026705939481175</v>
      </c>
    </row>
    <row r="45" spans="3:27" x14ac:dyDescent="0.2">
      <c r="C45" s="89" t="s">
        <v>212</v>
      </c>
      <c r="D45">
        <v>-97.15892748412675</v>
      </c>
      <c r="E45" s="89"/>
      <c r="F45" s="89"/>
      <c r="H45" s="89" t="s">
        <v>212</v>
      </c>
      <c r="I45">
        <v>-104.08671419198568</v>
      </c>
      <c r="J45" s="89"/>
      <c r="K45" s="89"/>
      <c r="M45" t="s">
        <v>207</v>
      </c>
      <c r="O45">
        <v>-16.116211317240751</v>
      </c>
    </row>
    <row r="46" spans="3:27" x14ac:dyDescent="0.2">
      <c r="C46" s="89" t="s">
        <v>212</v>
      </c>
      <c r="D46">
        <v>-65.152918800971875</v>
      </c>
      <c r="E46" s="89"/>
      <c r="F46" s="89"/>
      <c r="H46" s="89" t="s">
        <v>212</v>
      </c>
      <c r="I46">
        <v>-80.43260340592893</v>
      </c>
      <c r="J46" s="89"/>
      <c r="K46" s="89"/>
      <c r="M46" t="s">
        <v>207</v>
      </c>
      <c r="O46">
        <v>-16.116211317240751</v>
      </c>
    </row>
    <row r="47" spans="3:27" x14ac:dyDescent="0.2">
      <c r="C47" s="89" t="s">
        <v>212</v>
      </c>
      <c r="D47">
        <v>-76.674253509623796</v>
      </c>
      <c r="E47" s="89"/>
      <c r="F47" s="89"/>
      <c r="H47" s="89" t="s">
        <v>212</v>
      </c>
      <c r="I47">
        <v>-28.213605522363849</v>
      </c>
      <c r="J47" s="89"/>
      <c r="K47" s="89"/>
      <c r="M47" t="s">
        <v>207</v>
      </c>
      <c r="O47">
        <v>-14.802600264005116</v>
      </c>
      <c r="AA47" t="s">
        <v>206</v>
      </c>
    </row>
    <row r="48" spans="3:27" x14ac:dyDescent="0.2">
      <c r="C48" s="89" t="s">
        <v>212</v>
      </c>
      <c r="D48">
        <v>-152.08759879606131</v>
      </c>
      <c r="E48" s="89"/>
      <c r="F48" s="89"/>
      <c r="H48" s="89" t="s">
        <v>212</v>
      </c>
      <c r="I48">
        <v>-165.6911451542762</v>
      </c>
      <c r="J48" s="89"/>
      <c r="K48" s="89"/>
      <c r="M48" t="s">
        <v>207</v>
      </c>
      <c r="O48">
        <v>-17.284077324589806</v>
      </c>
    </row>
    <row r="49" spans="3:15" x14ac:dyDescent="0.2">
      <c r="C49" s="89" t="s">
        <v>212</v>
      </c>
      <c r="D49">
        <v>-1.4604353391053269</v>
      </c>
      <c r="E49" s="89"/>
      <c r="F49" s="89"/>
      <c r="H49" s="89" t="s">
        <v>212</v>
      </c>
      <c r="I49">
        <v>7.72803017143102</v>
      </c>
      <c r="J49" s="89"/>
      <c r="K49" s="89"/>
      <c r="M49" t="s">
        <v>207</v>
      </c>
      <c r="O49">
        <v>-17.284077324589806</v>
      </c>
    </row>
    <row r="50" spans="3:15" x14ac:dyDescent="0.2">
      <c r="C50" s="89" t="s">
        <v>212</v>
      </c>
      <c r="D50">
        <v>-132.71869957146714</v>
      </c>
      <c r="E50" s="89"/>
      <c r="F50" s="89"/>
      <c r="H50" s="89" t="s">
        <v>212</v>
      </c>
      <c r="I50">
        <v>-87.858658377791215</v>
      </c>
      <c r="J50" s="89"/>
      <c r="K50" s="89"/>
      <c r="M50" t="s">
        <v>207</v>
      </c>
      <c r="O50">
        <v>-15.237933781268065</v>
      </c>
    </row>
    <row r="51" spans="3:15" x14ac:dyDescent="0.2">
      <c r="C51" s="89" t="s">
        <v>212</v>
      </c>
      <c r="D51">
        <v>-74.05038112613677</v>
      </c>
      <c r="E51" s="89"/>
      <c r="F51" s="89"/>
      <c r="H51" s="89" t="s">
        <v>212</v>
      </c>
      <c r="I51">
        <v>-64.084091828646493</v>
      </c>
      <c r="J51" s="89"/>
      <c r="K51" s="89"/>
      <c r="M51" t="s">
        <v>207</v>
      </c>
      <c r="O51">
        <v>-15.237933781268065</v>
      </c>
    </row>
    <row r="52" spans="3:15" x14ac:dyDescent="0.2">
      <c r="C52" s="89" t="s">
        <v>212</v>
      </c>
      <c r="D52">
        <v>-23.711040064718205</v>
      </c>
      <c r="E52" s="89"/>
      <c r="F52" s="89"/>
      <c r="H52" s="89" t="s">
        <v>212</v>
      </c>
      <c r="I52">
        <v>-3.9015536402193094</v>
      </c>
      <c r="J52" s="89"/>
      <c r="K52" s="89"/>
      <c r="M52" t="s">
        <v>207</v>
      </c>
      <c r="O52">
        <v>-15.810816576852449</v>
      </c>
    </row>
    <row r="53" spans="3:15" x14ac:dyDescent="0.2">
      <c r="C53" s="89" t="s">
        <v>212</v>
      </c>
      <c r="D53">
        <v>-64.075843318193634</v>
      </c>
      <c r="E53" s="89"/>
      <c r="F53" s="89"/>
      <c r="H53" s="89" t="s">
        <v>212</v>
      </c>
      <c r="I53">
        <v>-31.484570144894768</v>
      </c>
      <c r="J53" s="89"/>
      <c r="K53" s="89"/>
      <c r="M53" t="s">
        <v>207</v>
      </c>
      <c r="O53">
        <v>-15.803151168362453</v>
      </c>
    </row>
    <row r="54" spans="3:15" x14ac:dyDescent="0.2">
      <c r="C54" s="89" t="s">
        <v>212</v>
      </c>
      <c r="D54">
        <v>-29.328753478099305</v>
      </c>
      <c r="E54" s="89"/>
      <c r="F54" s="89"/>
      <c r="H54" s="89" t="s">
        <v>212</v>
      </c>
      <c r="I54">
        <v>42.564710822506996</v>
      </c>
      <c r="J54" s="89"/>
      <c r="K54" s="89"/>
      <c r="M54" t="s">
        <v>207</v>
      </c>
      <c r="O54">
        <v>-16.401077184346022</v>
      </c>
    </row>
    <row r="55" spans="3:15" x14ac:dyDescent="0.2">
      <c r="C55" s="89" t="s">
        <v>212</v>
      </c>
      <c r="D55">
        <v>-271.10346288591745</v>
      </c>
      <c r="E55" s="89"/>
      <c r="F55" s="89"/>
      <c r="H55" s="89" t="s">
        <v>212</v>
      </c>
      <c r="I55">
        <v>-322.14200309789095</v>
      </c>
      <c r="J55" s="89"/>
      <c r="K55" s="89"/>
      <c r="M55" t="s">
        <v>207</v>
      </c>
      <c r="O55">
        <v>-16.401077184346022</v>
      </c>
    </row>
    <row r="56" spans="3:15" x14ac:dyDescent="0.2">
      <c r="C56" s="86" t="s">
        <v>213</v>
      </c>
      <c r="D56">
        <v>-74.281127701213308</v>
      </c>
      <c r="E56">
        <v>-14.36119254030393</v>
      </c>
      <c r="H56" s="89" t="s">
        <v>213</v>
      </c>
      <c r="I56">
        <v>-85.593985334882362</v>
      </c>
      <c r="J56">
        <v>-14.096095697790043</v>
      </c>
      <c r="M56" s="88" t="s">
        <v>208</v>
      </c>
      <c r="N56">
        <v>-1.604557651180381</v>
      </c>
      <c r="O56">
        <v>0.35750464792405467</v>
      </c>
    </row>
    <row r="57" spans="3:15" x14ac:dyDescent="0.2">
      <c r="C57" s="89" t="s">
        <v>213</v>
      </c>
      <c r="D57">
        <v>-119.24868011808461</v>
      </c>
      <c r="E57">
        <v>-13.27356980951021</v>
      </c>
      <c r="H57" s="89" t="s">
        <v>213</v>
      </c>
      <c r="I57">
        <v>-95.945007927729947</v>
      </c>
      <c r="J57">
        <v>-8.5312839295144993</v>
      </c>
      <c r="M57" s="88" t="s">
        <v>208</v>
      </c>
      <c r="N57">
        <v>-2.6917962819569539</v>
      </c>
      <c r="O57">
        <v>-1.6203513547973583</v>
      </c>
    </row>
    <row r="58" spans="3:15" x14ac:dyDescent="0.2">
      <c r="C58" s="89" t="s">
        <v>213</v>
      </c>
      <c r="D58">
        <v>-117.50666090876769</v>
      </c>
      <c r="E58">
        <v>8.228722147913281E-2</v>
      </c>
      <c r="H58" s="89" t="s">
        <v>213</v>
      </c>
      <c r="I58">
        <v>-135.34811991963858</v>
      </c>
      <c r="J58">
        <v>0.25431023461126689</v>
      </c>
      <c r="M58" s="88" t="s">
        <v>208</v>
      </c>
      <c r="N58">
        <v>-1.3873108731274741</v>
      </c>
      <c r="O58">
        <v>-1.6203513547973583</v>
      </c>
    </row>
    <row r="59" spans="3:15" x14ac:dyDescent="0.2">
      <c r="C59" s="89" t="s">
        <v>213</v>
      </c>
      <c r="D59">
        <v>-59.740451419053962</v>
      </c>
      <c r="E59">
        <v>2.9043658390694604</v>
      </c>
      <c r="H59" s="89" t="s">
        <v>213</v>
      </c>
      <c r="I59">
        <v>-70.034812003416931</v>
      </c>
      <c r="J59">
        <v>-3.901628611303066</v>
      </c>
      <c r="M59" s="88" t="s">
        <v>208</v>
      </c>
      <c r="N59">
        <v>-1.4182004361594067</v>
      </c>
      <c r="O59">
        <v>2.7196741041221806</v>
      </c>
    </row>
    <row r="60" spans="3:15" x14ac:dyDescent="0.2">
      <c r="C60" s="89" t="s">
        <v>213</v>
      </c>
      <c r="D60">
        <v>-68.154208905129408</v>
      </c>
      <c r="E60">
        <v>-44.768799786895045</v>
      </c>
      <c r="H60" s="89" t="s">
        <v>213</v>
      </c>
      <c r="I60">
        <v>-79.745866211938321</v>
      </c>
      <c r="J60">
        <v>-34.493264149339694</v>
      </c>
      <c r="M60" s="88" t="s">
        <v>208</v>
      </c>
      <c r="N60">
        <v>-0.69448452961175333</v>
      </c>
      <c r="O60">
        <v>2.7196741041221806</v>
      </c>
    </row>
    <row r="61" spans="3:15" x14ac:dyDescent="0.2">
      <c r="C61" s="89" t="s">
        <v>213</v>
      </c>
      <c r="D61">
        <v>-263.21517416215778</v>
      </c>
      <c r="E61">
        <v>-20.091538177265079</v>
      </c>
      <c r="H61" s="89" t="s">
        <v>213</v>
      </c>
      <c r="I61">
        <v>-351.79220052296404</v>
      </c>
      <c r="J61">
        <v>-28.182855655604243</v>
      </c>
      <c r="M61" s="88" t="s">
        <v>208</v>
      </c>
      <c r="N61">
        <v>-0.21055513918069413</v>
      </c>
      <c r="O61">
        <v>4.4407170412941674</v>
      </c>
    </row>
    <row r="62" spans="3:15" x14ac:dyDescent="0.2">
      <c r="C62" s="89" t="s">
        <v>213</v>
      </c>
      <c r="D62">
        <v>-89.123028575273608</v>
      </c>
      <c r="E62">
        <v>-19.354298213080575</v>
      </c>
      <c r="H62" s="89" t="s">
        <v>213</v>
      </c>
      <c r="I62">
        <v>-103.29531711582473</v>
      </c>
      <c r="J62">
        <v>-16.273980078903453</v>
      </c>
      <c r="M62" s="88" t="s">
        <v>208</v>
      </c>
      <c r="N62">
        <v>3.5099466940803223E-2</v>
      </c>
      <c r="O62">
        <v>2.3484981436866867</v>
      </c>
    </row>
    <row r="63" spans="3:15" x14ac:dyDescent="0.2">
      <c r="C63" s="89" t="s">
        <v>213</v>
      </c>
      <c r="D63">
        <v>-125.25961360987587</v>
      </c>
      <c r="E63">
        <v>-2.840829801040365</v>
      </c>
      <c r="H63" s="89" t="s">
        <v>213</v>
      </c>
      <c r="I63">
        <v>-146.74984271989274</v>
      </c>
      <c r="J63">
        <v>-19.501381076764702</v>
      </c>
      <c r="M63" s="88" t="s">
        <v>208</v>
      </c>
      <c r="N63">
        <v>-4.0013448001442384</v>
      </c>
      <c r="O63">
        <v>-0.21063533053381783</v>
      </c>
    </row>
    <row r="64" spans="3:15" x14ac:dyDescent="0.2">
      <c r="C64" s="89" t="s">
        <v>213</v>
      </c>
      <c r="D64">
        <v>-39.024553606833649</v>
      </c>
      <c r="E64">
        <v>-16.952206276599817</v>
      </c>
      <c r="H64" s="89" t="s">
        <v>213</v>
      </c>
      <c r="I64">
        <v>-29.257591257606041</v>
      </c>
      <c r="J64">
        <v>-22.679280505447935</v>
      </c>
      <c r="M64" s="88" t="s">
        <v>208</v>
      </c>
      <c r="N64">
        <v>-2.5662660867420244</v>
      </c>
      <c r="O64">
        <v>2.4263789090885571E-2</v>
      </c>
    </row>
    <row r="65" spans="3:15" x14ac:dyDescent="0.2">
      <c r="C65" s="89" t="s">
        <v>213</v>
      </c>
      <c r="D65">
        <v>-101.28953487965164</v>
      </c>
      <c r="E65">
        <v>-7.073541564893258</v>
      </c>
      <c r="H65" s="89" t="s">
        <v>213</v>
      </c>
      <c r="I65">
        <v>-107.90448774813373</v>
      </c>
      <c r="J65">
        <v>-5.856220003551341</v>
      </c>
      <c r="M65" s="88" t="s">
        <v>208</v>
      </c>
      <c r="N65">
        <v>1.1428004391891924</v>
      </c>
      <c r="O65">
        <v>2.4263789090885571E-2</v>
      </c>
    </row>
    <row r="66" spans="3:15" x14ac:dyDescent="0.2">
      <c r="C66" s="89" t="s">
        <v>213</v>
      </c>
      <c r="D66">
        <v>-37.304331424529543</v>
      </c>
      <c r="E66">
        <v>-18.923531939262169</v>
      </c>
      <c r="H66" s="89" t="s">
        <v>213</v>
      </c>
      <c r="I66">
        <v>-32.695674516772492</v>
      </c>
      <c r="J66">
        <v>-8.8919355274044225</v>
      </c>
      <c r="M66" s="88" t="s">
        <v>208</v>
      </c>
      <c r="N66">
        <v>-2.7854324305772091</v>
      </c>
      <c r="O66">
        <v>-1.4678349295800286</v>
      </c>
    </row>
    <row r="67" spans="3:15" x14ac:dyDescent="0.2">
      <c r="C67" s="89" t="s">
        <v>213</v>
      </c>
      <c r="D67">
        <v>-39.845079425583215</v>
      </c>
      <c r="E67">
        <v>-15.139288604013712</v>
      </c>
      <c r="H67" s="89" t="s">
        <v>213</v>
      </c>
      <c r="I67">
        <v>-40.948146230170387</v>
      </c>
      <c r="J67">
        <v>-4.0991654354608809</v>
      </c>
      <c r="M67" s="88" t="s">
        <v>208</v>
      </c>
      <c r="N67">
        <v>-1.5822561844507026</v>
      </c>
      <c r="O67">
        <v>-1.4678349295800286</v>
      </c>
    </row>
    <row r="68" spans="3:15" x14ac:dyDescent="0.2">
      <c r="C68" s="89" t="s">
        <v>213</v>
      </c>
      <c r="D68">
        <v>-139.37294693826522</v>
      </c>
      <c r="E68">
        <v>-34.885899251150789</v>
      </c>
      <c r="H68" s="89" t="s">
        <v>213</v>
      </c>
      <c r="I68">
        <v>-152.18555122467777</v>
      </c>
      <c r="J68">
        <v>-38.727637601479493</v>
      </c>
      <c r="M68" s="88" t="s">
        <v>208</v>
      </c>
      <c r="N68">
        <v>1.0169997077926756</v>
      </c>
      <c r="O68">
        <v>1.3996883722383955</v>
      </c>
    </row>
    <row r="69" spans="3:15" x14ac:dyDescent="0.2">
      <c r="C69" s="89" t="s">
        <v>213</v>
      </c>
      <c r="D69">
        <v>33.506874998873997</v>
      </c>
      <c r="E69">
        <v>7.1086051132233861</v>
      </c>
      <c r="H69" s="89" t="s">
        <v>213</v>
      </c>
      <c r="I69">
        <v>49.637024377354358</v>
      </c>
      <c r="J69">
        <v>10.508846414130732</v>
      </c>
      <c r="M69" s="88" t="s">
        <v>208</v>
      </c>
      <c r="N69">
        <v>-2.7519778954186598</v>
      </c>
      <c r="O69">
        <v>-5.2494185895758623</v>
      </c>
    </row>
    <row r="70" spans="3:15" x14ac:dyDescent="0.2">
      <c r="C70" s="89" t="s">
        <v>213</v>
      </c>
      <c r="D70">
        <v>-23.777660697776088</v>
      </c>
      <c r="E70">
        <v>-5.0119279056668065</v>
      </c>
      <c r="H70" s="89" t="s">
        <v>213</v>
      </c>
      <c r="I70">
        <v>-23.572317219697599</v>
      </c>
      <c r="J70">
        <v>-3.3402237208511973</v>
      </c>
      <c r="M70" s="88" t="s">
        <v>208</v>
      </c>
      <c r="N70">
        <v>-1.3007765887720255</v>
      </c>
      <c r="O70">
        <v>-0.59366635851287675</v>
      </c>
    </row>
    <row r="71" spans="3:15" x14ac:dyDescent="0.2">
      <c r="C71" s="89" t="s">
        <v>213</v>
      </c>
      <c r="D71">
        <v>-36.976178673093493</v>
      </c>
      <c r="E71">
        <v>-37.814511028224018</v>
      </c>
      <c r="H71" s="89" t="s">
        <v>213</v>
      </c>
      <c r="I71">
        <v>-47.711213273431895</v>
      </c>
      <c r="J71">
        <v>-69.461575979983664</v>
      </c>
      <c r="M71" s="88" t="s">
        <v>208</v>
      </c>
      <c r="N71">
        <v>-0.58346093600473403</v>
      </c>
      <c r="O71">
        <v>0.96337042813239171</v>
      </c>
    </row>
    <row r="72" spans="3:15" x14ac:dyDescent="0.2">
      <c r="C72" s="89" t="s">
        <v>213</v>
      </c>
      <c r="D72">
        <v>-55.185950691336458</v>
      </c>
      <c r="E72">
        <v>-0.210021980861053</v>
      </c>
      <c r="H72" s="89" t="s">
        <v>213</v>
      </c>
      <c r="I72">
        <v>-78.986518414689584</v>
      </c>
      <c r="J72">
        <v>4.3078591694959671</v>
      </c>
      <c r="M72" s="88" t="s">
        <v>208</v>
      </c>
      <c r="N72">
        <v>-1.5196737848169899</v>
      </c>
      <c r="O72">
        <v>2.46009172638496</v>
      </c>
    </row>
    <row r="73" spans="3:15" x14ac:dyDescent="0.2">
      <c r="C73" s="89" t="s">
        <v>213</v>
      </c>
      <c r="D73">
        <v>-99.924814998276474</v>
      </c>
      <c r="E73">
        <v>-29.983179936702619</v>
      </c>
      <c r="H73" s="89" t="s">
        <v>213</v>
      </c>
      <c r="I73">
        <v>-105.35632669380293</v>
      </c>
      <c r="J73">
        <v>-32.663357732675372</v>
      </c>
      <c r="M73" s="88" t="s">
        <v>208</v>
      </c>
      <c r="N73">
        <v>2.1194341977886979</v>
      </c>
      <c r="O73">
        <v>4.2804597640687048</v>
      </c>
    </row>
    <row r="74" spans="3:15" x14ac:dyDescent="0.2">
      <c r="C74" s="89" t="s">
        <v>213</v>
      </c>
      <c r="D74">
        <v>-101.84887441843887</v>
      </c>
      <c r="E74">
        <v>-7.4776128908555988</v>
      </c>
      <c r="H74" s="89" t="s">
        <v>213</v>
      </c>
      <c r="I74">
        <v>-119.82329159166977</v>
      </c>
      <c r="J74">
        <v>-1.2338583879532528</v>
      </c>
      <c r="M74" s="88" t="s">
        <v>208</v>
      </c>
      <c r="N74">
        <v>0.25605343687758658</v>
      </c>
      <c r="O74">
        <v>3.0574203841548053</v>
      </c>
    </row>
    <row r="75" spans="3:15" x14ac:dyDescent="0.2">
      <c r="C75" s="89" t="s">
        <v>213</v>
      </c>
      <c r="D75">
        <v>-85.991249702619996</v>
      </c>
      <c r="E75">
        <v>-12.374967175702183</v>
      </c>
      <c r="H75" s="89" t="s">
        <v>213</v>
      </c>
      <c r="I75">
        <v>-123.33877923191407</v>
      </c>
      <c r="J75">
        <v>-18.653295925913859</v>
      </c>
      <c r="M75" s="88" t="s">
        <v>208</v>
      </c>
      <c r="N75">
        <v>-0.61851528562764602</v>
      </c>
      <c r="O75">
        <v>2.5003285350759836</v>
      </c>
    </row>
    <row r="76" spans="3:15" x14ac:dyDescent="0.2">
      <c r="C76" s="89" t="s">
        <v>213</v>
      </c>
      <c r="D76">
        <v>-174.90712531440056</v>
      </c>
      <c r="E76">
        <v>6.5432102263465701</v>
      </c>
      <c r="H76" s="89" t="s">
        <v>213</v>
      </c>
      <c r="I76">
        <v>-271.13127553984998</v>
      </c>
      <c r="J76">
        <v>8.0618907566343463</v>
      </c>
      <c r="M76" s="88" t="s">
        <v>208</v>
      </c>
      <c r="N76">
        <v>-0.8222690978651227</v>
      </c>
      <c r="O76">
        <v>2.5003285350759836</v>
      </c>
    </row>
    <row r="77" spans="3:15" x14ac:dyDescent="0.2">
      <c r="C77" s="89" t="s">
        <v>213</v>
      </c>
      <c r="D77">
        <v>-82.656262377992874</v>
      </c>
      <c r="E77">
        <v>-14.16865183549759</v>
      </c>
      <c r="H77" s="89" t="s">
        <v>213</v>
      </c>
      <c r="I77">
        <v>-84.352446165487564</v>
      </c>
      <c r="J77">
        <v>-23.746888065219796</v>
      </c>
      <c r="M77" s="88" t="s">
        <v>208</v>
      </c>
      <c r="N77">
        <v>-1.6009208418304697</v>
      </c>
      <c r="O77">
        <v>3.3774851822586132</v>
      </c>
    </row>
    <row r="78" spans="3:15" x14ac:dyDescent="0.2">
      <c r="C78" s="89" t="s">
        <v>213</v>
      </c>
      <c r="D78">
        <v>-93.995536480658885</v>
      </c>
      <c r="E78">
        <v>13.4446054168467</v>
      </c>
      <c r="H78" s="89" t="s">
        <v>213</v>
      </c>
      <c r="I78">
        <v>-102.52982185422736</v>
      </c>
      <c r="J78">
        <v>13.114523735404903</v>
      </c>
      <c r="M78" s="88" t="s">
        <v>208</v>
      </c>
      <c r="N78">
        <v>-2.7539656676493998</v>
      </c>
      <c r="O78">
        <v>2.3533954674020663</v>
      </c>
    </row>
    <row r="79" spans="3:15" x14ac:dyDescent="0.2">
      <c r="C79" s="89" t="s">
        <v>213</v>
      </c>
      <c r="D79">
        <v>-174.82674439835972</v>
      </c>
      <c r="E79">
        <v>-4.3973455242418957</v>
      </c>
      <c r="H79" s="89" t="s">
        <v>213</v>
      </c>
      <c r="I79">
        <v>-182.31395174137043</v>
      </c>
      <c r="J79">
        <v>-7.580617722970838</v>
      </c>
      <c r="M79" s="88" t="s">
        <v>208</v>
      </c>
      <c r="N79">
        <v>0.83336281949455204</v>
      </c>
      <c r="O79">
        <v>3.5617776069249638</v>
      </c>
    </row>
    <row r="80" spans="3:15" x14ac:dyDescent="0.2">
      <c r="C80" s="89" t="s">
        <v>213</v>
      </c>
      <c r="D80">
        <v>-20.883726100631879</v>
      </c>
      <c r="E80">
        <v>10.511586562158213</v>
      </c>
      <c r="H80" s="89" t="s">
        <v>213</v>
      </c>
      <c r="I80">
        <v>-15.397929088459946</v>
      </c>
      <c r="J80">
        <v>9.2134064500441646</v>
      </c>
      <c r="M80" s="88" t="s">
        <v>208</v>
      </c>
      <c r="N80">
        <v>-2.2603531290355106</v>
      </c>
      <c r="O80">
        <v>1.0593065200400267</v>
      </c>
    </row>
    <row r="81" spans="3:15" x14ac:dyDescent="0.2">
      <c r="C81" s="89" t="s">
        <v>213</v>
      </c>
      <c r="D81">
        <v>-190.3340882856678</v>
      </c>
      <c r="E81">
        <v>-4.6580223425032319</v>
      </c>
      <c r="H81" s="89" t="s">
        <v>213</v>
      </c>
      <c r="I81">
        <v>-292.25007364305878</v>
      </c>
      <c r="J81">
        <v>1.1388510907729259</v>
      </c>
      <c r="M81" s="88" t="s">
        <v>208</v>
      </c>
      <c r="N81">
        <v>1.4141210955393546</v>
      </c>
      <c r="O81">
        <v>1.0593065200400267</v>
      </c>
    </row>
    <row r="82" spans="3:15" x14ac:dyDescent="0.2">
      <c r="C82" s="89" t="s">
        <v>213</v>
      </c>
      <c r="D82">
        <v>-43.414380400673089</v>
      </c>
      <c r="E82" s="89"/>
      <c r="F82" s="89"/>
      <c r="H82" s="89" t="s">
        <v>213</v>
      </c>
      <c r="I82">
        <v>-19.286491439592723</v>
      </c>
      <c r="J82" s="89"/>
      <c r="K82" s="89"/>
      <c r="M82" s="88" t="s">
        <v>208</v>
      </c>
      <c r="O82">
        <v>0.8868566296903847</v>
      </c>
    </row>
    <row r="83" spans="3:15" x14ac:dyDescent="0.2">
      <c r="C83" s="89" t="s">
        <v>213</v>
      </c>
      <c r="D83">
        <v>-99.617049985405671</v>
      </c>
      <c r="E83" s="89"/>
      <c r="F83" s="89"/>
      <c r="H83" s="89" t="s">
        <v>213</v>
      </c>
      <c r="I83">
        <v>-107.08501881458238</v>
      </c>
      <c r="J83" s="89"/>
      <c r="K83" s="89"/>
      <c r="M83" s="88" t="s">
        <v>208</v>
      </c>
      <c r="O83">
        <v>0.8868566296903847</v>
      </c>
    </row>
    <row r="84" spans="3:15" x14ac:dyDescent="0.2">
      <c r="C84" s="89" t="s">
        <v>213</v>
      </c>
      <c r="D84">
        <v>-116.9256020802494</v>
      </c>
      <c r="E84" s="89"/>
      <c r="F84" s="89"/>
      <c r="H84" s="89" t="s">
        <v>213</v>
      </c>
      <c r="I84">
        <v>-104.57080957837439</v>
      </c>
      <c r="J84" s="89"/>
      <c r="K84" s="89"/>
      <c r="M84" s="88" t="s">
        <v>208</v>
      </c>
      <c r="O84">
        <v>1.2267029885371612</v>
      </c>
    </row>
    <row r="85" spans="3:15" x14ac:dyDescent="0.2">
      <c r="C85" s="89" t="s">
        <v>213</v>
      </c>
      <c r="D85">
        <v>-156.46028314953207</v>
      </c>
      <c r="E85" s="89"/>
      <c r="F85" s="89"/>
      <c r="H85" s="89" t="s">
        <v>213</v>
      </c>
      <c r="I85">
        <v>-174.24158510602112</v>
      </c>
      <c r="J85" s="89"/>
      <c r="K85" s="89"/>
      <c r="M85" s="88" t="s">
        <v>208</v>
      </c>
      <c r="O85">
        <v>3.3492529642710571</v>
      </c>
    </row>
    <row r="86" spans="3:15" x14ac:dyDescent="0.2">
      <c r="C86" s="89" t="s">
        <v>213</v>
      </c>
      <c r="D86">
        <v>-75.610829741995403</v>
      </c>
      <c r="E86" s="89"/>
      <c r="F86" s="89"/>
      <c r="H86" s="89" t="s">
        <v>213</v>
      </c>
      <c r="I86">
        <v>-75.503565428844837</v>
      </c>
      <c r="J86" s="89"/>
      <c r="K86" s="89"/>
      <c r="M86" s="88" t="s">
        <v>208</v>
      </c>
      <c r="O86">
        <v>2.0906468679734882</v>
      </c>
    </row>
    <row r="87" spans="3:15" x14ac:dyDescent="0.2">
      <c r="C87" s="89" t="s">
        <v>213</v>
      </c>
      <c r="D87">
        <v>-120.54834157671625</v>
      </c>
      <c r="E87" s="89"/>
      <c r="F87" s="89"/>
      <c r="H87" s="89" t="s">
        <v>213</v>
      </c>
      <c r="I87">
        <v>-145.28017486184524</v>
      </c>
      <c r="J87" s="89"/>
      <c r="K87" s="89"/>
      <c r="M87" s="88" t="s">
        <v>208</v>
      </c>
      <c r="O87">
        <v>1.3665570256852606</v>
      </c>
    </row>
    <row r="88" spans="3:15" x14ac:dyDescent="0.2">
      <c r="C88" s="89" t="s">
        <v>213</v>
      </c>
      <c r="D88">
        <v>-32.005230842061884</v>
      </c>
      <c r="E88" s="89"/>
      <c r="F88" s="89"/>
      <c r="H88" s="89" t="s">
        <v>213</v>
      </c>
      <c r="I88">
        <v>-39.738783996105248</v>
      </c>
      <c r="J88" s="89"/>
      <c r="K88" s="89"/>
      <c r="M88" s="88" t="s">
        <v>208</v>
      </c>
      <c r="O88">
        <v>1.3665570256852606</v>
      </c>
    </row>
    <row r="89" spans="3:15" x14ac:dyDescent="0.2">
      <c r="C89" s="89" t="s">
        <v>213</v>
      </c>
      <c r="D89">
        <v>-29.330529322752309</v>
      </c>
      <c r="E89" s="89"/>
      <c r="F89" s="89"/>
      <c r="H89" s="89" t="s">
        <v>213</v>
      </c>
      <c r="I89">
        <v>-1.4987231931258791</v>
      </c>
      <c r="J89" s="89"/>
      <c r="K89" s="89"/>
      <c r="M89" s="88" t="s">
        <v>208</v>
      </c>
      <c r="O89">
        <v>3.6566227095451</v>
      </c>
    </row>
    <row r="90" spans="3:15" x14ac:dyDescent="0.2">
      <c r="C90" s="89" t="s">
        <v>213</v>
      </c>
      <c r="D90">
        <v>-43.664308233653777</v>
      </c>
      <c r="E90" s="89"/>
      <c r="F90" s="89"/>
      <c r="H90" s="89" t="s">
        <v>213</v>
      </c>
      <c r="I90">
        <v>-26.362790234013517</v>
      </c>
      <c r="J90" s="89"/>
      <c r="K90" s="89"/>
      <c r="M90" s="88" t="s">
        <v>208</v>
      </c>
      <c r="O90">
        <v>3.6566227095451</v>
      </c>
    </row>
    <row r="91" spans="3:15" x14ac:dyDescent="0.2">
      <c r="C91" s="89" t="s">
        <v>213</v>
      </c>
      <c r="D91">
        <v>-33.171282977050744</v>
      </c>
      <c r="E91" s="89"/>
      <c r="F91" s="89"/>
      <c r="H91" s="89" t="s">
        <v>213</v>
      </c>
      <c r="I91">
        <v>28.210322682610308</v>
      </c>
      <c r="J91" s="89"/>
      <c r="K91" s="89"/>
      <c r="M91" s="88" t="s">
        <v>208</v>
      </c>
      <c r="O91">
        <v>3.6047797041427541</v>
      </c>
    </row>
    <row r="92" spans="3:15" x14ac:dyDescent="0.2">
      <c r="C92" s="89" t="s">
        <v>213</v>
      </c>
      <c r="D92">
        <v>-56.313677064755886</v>
      </c>
      <c r="E92" s="89"/>
      <c r="F92" s="89"/>
      <c r="H92" s="89" t="s">
        <v>213</v>
      </c>
      <c r="I92">
        <v>-57.044985020031589</v>
      </c>
      <c r="J92" s="89"/>
      <c r="K92" s="89"/>
      <c r="M92" s="88" t="s">
        <v>208</v>
      </c>
      <c r="O92">
        <v>3.6047797041427541</v>
      </c>
    </row>
    <row r="93" spans="3:15" x14ac:dyDescent="0.2">
      <c r="C93" s="89" t="s">
        <v>213</v>
      </c>
      <c r="D93">
        <v>-64.670665265467392</v>
      </c>
      <c r="E93" s="89"/>
      <c r="F93" s="89"/>
      <c r="H93" s="89" t="s">
        <v>213</v>
      </c>
      <c r="I93">
        <v>-95.271866664870856</v>
      </c>
      <c r="J93" s="89"/>
      <c r="K93" s="89"/>
      <c r="M93" s="88" t="s">
        <v>208</v>
      </c>
      <c r="O93">
        <v>4.698033244436898</v>
      </c>
    </row>
    <row r="94" spans="3:15" x14ac:dyDescent="0.2">
      <c r="C94" s="89" t="s">
        <v>213</v>
      </c>
      <c r="D94">
        <v>-69.544946037065671</v>
      </c>
      <c r="E94" s="89"/>
      <c r="F94" s="89"/>
      <c r="H94" s="89" t="s">
        <v>213</v>
      </c>
      <c r="I94">
        <v>-84.327442161641244</v>
      </c>
      <c r="J94" s="89"/>
      <c r="K94" s="89"/>
      <c r="M94" s="88" t="s">
        <v>208</v>
      </c>
      <c r="O94">
        <v>4.698033244436898</v>
      </c>
    </row>
    <row r="95" spans="3:15" x14ac:dyDescent="0.2">
      <c r="C95" s="89" t="s">
        <v>213</v>
      </c>
      <c r="D95">
        <v>0.57329603435771914</v>
      </c>
      <c r="E95" s="89"/>
      <c r="F95" s="89"/>
      <c r="H95" s="89" t="s">
        <v>213</v>
      </c>
      <c r="I95">
        <v>-2.8522226781864597</v>
      </c>
      <c r="J95" s="89"/>
      <c r="K95" s="89"/>
      <c r="M95" s="88" t="s">
        <v>208</v>
      </c>
      <c r="O95">
        <v>3.4995738429321763</v>
      </c>
    </row>
    <row r="96" spans="3:15" x14ac:dyDescent="0.2">
      <c r="C96" s="89" t="s">
        <v>213</v>
      </c>
      <c r="D96">
        <v>-58.809325712807905</v>
      </c>
      <c r="E96" s="89"/>
      <c r="F96" s="89"/>
      <c r="H96" s="89" t="s">
        <v>213</v>
      </c>
      <c r="I96">
        <v>-88.709092711481603</v>
      </c>
      <c r="J96" s="89"/>
      <c r="K96" s="89"/>
      <c r="M96" s="88" t="s">
        <v>208</v>
      </c>
      <c r="O96">
        <v>3.4995738429321763</v>
      </c>
    </row>
    <row r="97" spans="3:15" x14ac:dyDescent="0.2">
      <c r="C97" s="89" t="s">
        <v>213</v>
      </c>
      <c r="D97">
        <v>-77.76043654390422</v>
      </c>
      <c r="E97" s="89"/>
      <c r="F97" s="89"/>
      <c r="H97" s="89" t="s">
        <v>213</v>
      </c>
      <c r="I97">
        <v>-120.37520077308808</v>
      </c>
      <c r="J97" s="89"/>
      <c r="K97" s="89"/>
      <c r="M97" s="88" t="s">
        <v>208</v>
      </c>
      <c r="O97">
        <v>3.4507835176910051</v>
      </c>
    </row>
    <row r="98" spans="3:15" x14ac:dyDescent="0.2">
      <c r="C98" s="89" t="s">
        <v>213</v>
      </c>
      <c r="D98">
        <v>-51.633388164271423</v>
      </c>
      <c r="E98" s="89"/>
      <c r="F98" s="89"/>
      <c r="H98" s="89" t="s">
        <v>213</v>
      </c>
      <c r="I98">
        <v>-64.161725107662633</v>
      </c>
      <c r="J98" s="89"/>
      <c r="K98" s="89"/>
      <c r="M98" s="88" t="s">
        <v>208</v>
      </c>
      <c r="O98">
        <v>1.8706560744789831</v>
      </c>
    </row>
    <row r="99" spans="3:15" x14ac:dyDescent="0.2">
      <c r="C99" s="89" t="s">
        <v>213</v>
      </c>
      <c r="D99">
        <v>-37.640423030739562</v>
      </c>
      <c r="E99" s="89"/>
      <c r="F99" s="89"/>
      <c r="H99" s="89" t="s">
        <v>213</v>
      </c>
      <c r="I99">
        <v>-49.122943297588797</v>
      </c>
      <c r="J99" s="89"/>
      <c r="K99" s="89"/>
      <c r="M99" s="88" t="s">
        <v>208</v>
      </c>
      <c r="O99">
        <v>1.8706560744789831</v>
      </c>
    </row>
    <row r="100" spans="3:15" x14ac:dyDescent="0.2">
      <c r="C100" s="89" t="s">
        <v>213</v>
      </c>
      <c r="D100">
        <v>-43.849177719679567</v>
      </c>
      <c r="E100" s="89"/>
      <c r="F100" s="89"/>
      <c r="H100" s="89" t="s">
        <v>213</v>
      </c>
      <c r="I100">
        <v>-54.076565161150178</v>
      </c>
      <c r="J100" s="89"/>
      <c r="K100" s="89"/>
      <c r="M100" s="88" t="s">
        <v>208</v>
      </c>
      <c r="O100">
        <v>1.0885547066276655</v>
      </c>
    </row>
    <row r="101" spans="3:15" x14ac:dyDescent="0.2">
      <c r="C101" s="89" t="s">
        <v>213</v>
      </c>
      <c r="D101">
        <v>-24.04552101312883</v>
      </c>
      <c r="E101" s="89"/>
      <c r="F101" s="89"/>
      <c r="H101" s="89" t="s">
        <v>213</v>
      </c>
      <c r="I101">
        <v>-32.678698555378702</v>
      </c>
      <c r="J101" s="89"/>
      <c r="K101" s="89"/>
      <c r="M101" s="88" t="s">
        <v>208</v>
      </c>
      <c r="O101">
        <v>1.0885547066276655</v>
      </c>
    </row>
    <row r="102" spans="3:15" x14ac:dyDescent="0.2">
      <c r="C102" s="89" t="s">
        <v>213</v>
      </c>
      <c r="D102">
        <v>-40.83713578137251</v>
      </c>
      <c r="E102" s="89"/>
      <c r="F102" s="89"/>
      <c r="H102" s="89" t="s">
        <v>213</v>
      </c>
      <c r="I102">
        <v>-46.546512454712037</v>
      </c>
      <c r="J102" s="89"/>
      <c r="K102" s="89"/>
      <c r="M102" s="88" t="s">
        <v>208</v>
      </c>
      <c r="O102">
        <v>4.4127262869932906</v>
      </c>
    </row>
    <row r="103" spans="3:15" x14ac:dyDescent="0.2">
      <c r="C103" s="89" t="s">
        <v>213</v>
      </c>
      <c r="D103">
        <v>-39.924036285803091</v>
      </c>
      <c r="E103" s="89"/>
      <c r="F103" s="89"/>
      <c r="H103" s="89" t="s">
        <v>213</v>
      </c>
      <c r="I103">
        <v>-49.399185782366715</v>
      </c>
      <c r="J103" s="89"/>
      <c r="K103" s="89"/>
      <c r="M103" s="88" t="s">
        <v>208</v>
      </c>
      <c r="O103">
        <v>1.8731274111872902</v>
      </c>
    </row>
    <row r="104" spans="3:15" x14ac:dyDescent="0.2">
      <c r="C104" s="89" t="s">
        <v>213</v>
      </c>
      <c r="D104">
        <v>-70.518303024552182</v>
      </c>
      <c r="E104" s="89"/>
      <c r="F104" s="89"/>
      <c r="H104" s="89" t="s">
        <v>213</v>
      </c>
      <c r="I104">
        <v>-125.17242729348364</v>
      </c>
      <c r="J104" s="89"/>
      <c r="K104" s="89"/>
      <c r="M104" s="88" t="s">
        <v>208</v>
      </c>
      <c r="O104">
        <v>2.9039268066703277</v>
      </c>
    </row>
    <row r="105" spans="3:15" x14ac:dyDescent="0.2">
      <c r="C105" s="89" t="s">
        <v>213</v>
      </c>
      <c r="D105">
        <v>-2.6213530174669248</v>
      </c>
      <c r="E105" s="89"/>
      <c r="F105" s="89"/>
      <c r="H105" s="89" t="s">
        <v>213</v>
      </c>
      <c r="I105">
        <v>2.1138321316832331</v>
      </c>
      <c r="J105" s="89"/>
      <c r="K105" s="89"/>
      <c r="M105" s="88" t="s">
        <v>208</v>
      </c>
      <c r="O105">
        <v>2.9039268066703277</v>
      </c>
    </row>
    <row r="106" spans="3:15" x14ac:dyDescent="0.2">
      <c r="C106" s="86" t="s">
        <v>214</v>
      </c>
      <c r="D106">
        <v>-10.673195195657216</v>
      </c>
      <c r="E106">
        <v>-80.353732542278948</v>
      </c>
      <c r="H106" s="89" t="s">
        <v>214</v>
      </c>
      <c r="I106">
        <v>-12.950608320657464</v>
      </c>
      <c r="J106">
        <v>-78.78334797790518</v>
      </c>
      <c r="M106" s="88" t="s">
        <v>209</v>
      </c>
      <c r="N106">
        <v>5.8133937129352255E-2</v>
      </c>
      <c r="O106">
        <v>-7.5828144207037536</v>
      </c>
    </row>
    <row r="107" spans="3:15" x14ac:dyDescent="0.2">
      <c r="C107" s="89" t="s">
        <v>214</v>
      </c>
      <c r="D107">
        <v>64.61324003719065</v>
      </c>
      <c r="E107">
        <v>-16.81422200125947</v>
      </c>
      <c r="H107" s="89" t="s">
        <v>214</v>
      </c>
      <c r="I107">
        <v>80.767326043387243</v>
      </c>
      <c r="J107">
        <v>-18.962002800376155</v>
      </c>
      <c r="M107" s="88" t="s">
        <v>209</v>
      </c>
      <c r="N107">
        <v>-2.118546918197846</v>
      </c>
      <c r="O107">
        <v>-5.7150102135726533</v>
      </c>
    </row>
    <row r="108" spans="3:15" x14ac:dyDescent="0.2">
      <c r="C108" s="89" t="s">
        <v>214</v>
      </c>
      <c r="D108">
        <v>49.415461338515776</v>
      </c>
      <c r="E108">
        <v>-47.627812241924047</v>
      </c>
      <c r="H108" s="89" t="s">
        <v>214</v>
      </c>
      <c r="I108">
        <v>59.615215411550352</v>
      </c>
      <c r="J108">
        <v>-47.567486769636588</v>
      </c>
      <c r="M108" s="88" t="s">
        <v>209</v>
      </c>
      <c r="N108">
        <v>-1.6732994183502707</v>
      </c>
      <c r="O108">
        <v>-5.7150102135726533</v>
      </c>
    </row>
    <row r="109" spans="3:15" x14ac:dyDescent="0.2">
      <c r="C109" s="89" t="s">
        <v>214</v>
      </c>
      <c r="D109">
        <v>65.399332467750298</v>
      </c>
      <c r="E109">
        <v>-49.535449461132764</v>
      </c>
      <c r="H109" s="89" t="s">
        <v>214</v>
      </c>
      <c r="I109">
        <v>67.288875050009025</v>
      </c>
      <c r="J109">
        <v>-60.710090162498844</v>
      </c>
      <c r="M109" s="88" t="s">
        <v>209</v>
      </c>
      <c r="N109">
        <v>0.34662481666770922</v>
      </c>
      <c r="O109">
        <v>-8.1633134515845658</v>
      </c>
    </row>
    <row r="110" spans="3:15" x14ac:dyDescent="0.2">
      <c r="C110" s="89" t="s">
        <v>214</v>
      </c>
      <c r="D110">
        <v>18.27890921010291</v>
      </c>
      <c r="E110">
        <v>-22.183375109887272</v>
      </c>
      <c r="H110" s="89" t="s">
        <v>214</v>
      </c>
      <c r="I110">
        <v>14.7535403828931</v>
      </c>
      <c r="J110">
        <v>-30.203019758472134</v>
      </c>
      <c r="M110" s="88" t="s">
        <v>209</v>
      </c>
      <c r="N110">
        <v>-3.1593064563607278</v>
      </c>
      <c r="O110">
        <v>-8.1633134515845658</v>
      </c>
    </row>
    <row r="111" spans="3:15" x14ac:dyDescent="0.2">
      <c r="C111" s="89" t="s">
        <v>214</v>
      </c>
      <c r="D111">
        <v>22.194682887517832</v>
      </c>
      <c r="E111">
        <v>9.7797104761328448</v>
      </c>
      <c r="H111" s="89" t="s">
        <v>214</v>
      </c>
      <c r="I111">
        <v>29.025193066991427</v>
      </c>
      <c r="J111">
        <v>9.7990715608095975</v>
      </c>
      <c r="M111" s="88" t="s">
        <v>209</v>
      </c>
      <c r="N111">
        <v>-0.62892924888804091</v>
      </c>
      <c r="O111">
        <v>-7.4236750229576733</v>
      </c>
    </row>
    <row r="112" spans="3:15" x14ac:dyDescent="0.2">
      <c r="C112" s="89" t="s">
        <v>214</v>
      </c>
      <c r="D112">
        <v>26.188196442820765</v>
      </c>
      <c r="E112">
        <v>-28.106492091831448</v>
      </c>
      <c r="H112" s="89" t="s">
        <v>214</v>
      </c>
      <c r="I112">
        <v>23.939360352946078</v>
      </c>
      <c r="J112">
        <v>-35.656882997483841</v>
      </c>
      <c r="M112" s="88" t="s">
        <v>209</v>
      </c>
      <c r="N112">
        <v>-0.51597091636055614</v>
      </c>
      <c r="O112">
        <v>-5.0938717531979538</v>
      </c>
    </row>
    <row r="113" spans="3:15" x14ac:dyDescent="0.2">
      <c r="C113" s="89" t="s">
        <v>214</v>
      </c>
      <c r="D113">
        <v>42.56384533471212</v>
      </c>
      <c r="E113">
        <v>-66.992571538660883</v>
      </c>
      <c r="H113" s="89" t="s">
        <v>214</v>
      </c>
      <c r="I113">
        <v>42.889565644667819</v>
      </c>
      <c r="J113">
        <v>-87.522235130791913</v>
      </c>
      <c r="M113" s="88" t="s">
        <v>209</v>
      </c>
      <c r="N113">
        <v>-0.24577380953673414</v>
      </c>
      <c r="O113">
        <v>-4.6701227638765381</v>
      </c>
    </row>
    <row r="114" spans="3:15" x14ac:dyDescent="0.2">
      <c r="C114" s="89" t="s">
        <v>214</v>
      </c>
      <c r="D114">
        <v>14.167768146136728</v>
      </c>
      <c r="E114">
        <v>-25.787857192878967</v>
      </c>
      <c r="H114" s="89" t="s">
        <v>214</v>
      </c>
      <c r="I114">
        <v>9.2249183378481376</v>
      </c>
      <c r="J114">
        <v>-20.088009911789943</v>
      </c>
      <c r="M114" s="88" t="s">
        <v>209</v>
      </c>
      <c r="N114">
        <v>-0.58558153644320821</v>
      </c>
      <c r="O114">
        <v>-5.5975018575236897</v>
      </c>
    </row>
    <row r="115" spans="3:15" x14ac:dyDescent="0.2">
      <c r="C115" s="89" t="s">
        <v>214</v>
      </c>
      <c r="D115">
        <v>40.460583497675948</v>
      </c>
      <c r="E115">
        <v>-12.376868534000012</v>
      </c>
      <c r="H115" s="89" t="s">
        <v>214</v>
      </c>
      <c r="I115">
        <v>40.372440782665535</v>
      </c>
      <c r="J115">
        <v>-14.179871391167461</v>
      </c>
      <c r="M115" s="88" t="s">
        <v>209</v>
      </c>
      <c r="N115">
        <v>-0.4192316391786885</v>
      </c>
      <c r="O115">
        <v>-5.5975018575236897</v>
      </c>
    </row>
    <row r="116" spans="3:15" x14ac:dyDescent="0.2">
      <c r="C116" s="89" t="s">
        <v>214</v>
      </c>
      <c r="D116">
        <v>11.938028484487898</v>
      </c>
      <c r="E116">
        <v>-49.872297281264608</v>
      </c>
      <c r="H116" s="89" t="s">
        <v>214</v>
      </c>
      <c r="I116">
        <v>6.5367174449584775</v>
      </c>
      <c r="J116">
        <v>-54.204713714986099</v>
      </c>
      <c r="M116" s="88" t="s">
        <v>209</v>
      </c>
      <c r="N116">
        <v>-0.66611216717859012</v>
      </c>
      <c r="O116">
        <v>-3.0032521624908748</v>
      </c>
    </row>
    <row r="117" spans="3:15" x14ac:dyDescent="0.2">
      <c r="C117" s="89" t="s">
        <v>214</v>
      </c>
      <c r="D117">
        <v>33.16142847846745</v>
      </c>
      <c r="E117">
        <v>-27.597048855038675</v>
      </c>
      <c r="H117" s="89" t="s">
        <v>214</v>
      </c>
      <c r="I117">
        <v>41.585836104561537</v>
      </c>
      <c r="J117">
        <v>-54.989635756665344</v>
      </c>
      <c r="M117" s="88" t="s">
        <v>209</v>
      </c>
      <c r="N117">
        <v>0.46356828558085061</v>
      </c>
      <c r="O117">
        <v>-3.0032521624908748</v>
      </c>
    </row>
    <row r="118" spans="3:15" x14ac:dyDescent="0.2">
      <c r="C118" s="89" t="s">
        <v>214</v>
      </c>
      <c r="D118">
        <v>35.771924845610144</v>
      </c>
      <c r="E118">
        <v>18.184268015707218</v>
      </c>
      <c r="H118" s="89" t="s">
        <v>214</v>
      </c>
      <c r="I118">
        <v>35.350270139422605</v>
      </c>
      <c r="J118">
        <v>21.707989099730163</v>
      </c>
      <c r="M118" s="88" t="s">
        <v>209</v>
      </c>
      <c r="N118">
        <v>-0.82167310656962711</v>
      </c>
      <c r="O118">
        <v>-6.1409227064149103</v>
      </c>
    </row>
    <row r="119" spans="3:15" x14ac:dyDescent="0.2">
      <c r="C119" s="89" t="s">
        <v>214</v>
      </c>
      <c r="D119">
        <v>-80.43731002182929</v>
      </c>
      <c r="E119">
        <v>-36.535014265993816</v>
      </c>
      <c r="H119" s="89" t="s">
        <v>214</v>
      </c>
      <c r="I119">
        <v>-101.61639708647155</v>
      </c>
      <c r="J119">
        <v>-52.039846694337143</v>
      </c>
      <c r="M119" s="88" t="s">
        <v>209</v>
      </c>
      <c r="N119">
        <v>-0.48527701973870285</v>
      </c>
      <c r="O119">
        <v>-4.3039979457978186</v>
      </c>
    </row>
    <row r="120" spans="3:15" x14ac:dyDescent="0.2">
      <c r="C120" s="89" t="s">
        <v>214</v>
      </c>
      <c r="D120">
        <v>23.92645101202983</v>
      </c>
      <c r="E120">
        <v>-75.205159625994199</v>
      </c>
      <c r="H120" s="89" t="s">
        <v>214</v>
      </c>
      <c r="I120">
        <v>25.70925010662452</v>
      </c>
      <c r="J120">
        <v>-84.790048809507923</v>
      </c>
      <c r="M120" s="88" t="s">
        <v>209</v>
      </c>
      <c r="N120">
        <v>-0.10719404462427842</v>
      </c>
      <c r="O120">
        <v>-2.5065968123978943</v>
      </c>
    </row>
    <row r="121" spans="3:15" x14ac:dyDescent="0.2">
      <c r="C121" s="89" t="s">
        <v>214</v>
      </c>
      <c r="D121">
        <v>-3.7690154694318932E-3</v>
      </c>
      <c r="E121">
        <v>-45.45818569910989</v>
      </c>
      <c r="H121" s="89" t="s">
        <v>214</v>
      </c>
      <c r="I121">
        <v>0.12945125673279059</v>
      </c>
      <c r="J121">
        <v>-47.765090092144163</v>
      </c>
      <c r="M121" s="88" t="s">
        <v>209</v>
      </c>
      <c r="N121">
        <v>-2.1575973646520406</v>
      </c>
      <c r="O121">
        <v>-3.4439260914154466</v>
      </c>
    </row>
    <row r="122" spans="3:15" x14ac:dyDescent="0.2">
      <c r="C122" s="89" t="s">
        <v>214</v>
      </c>
      <c r="D122">
        <v>20.596283687531706</v>
      </c>
      <c r="E122">
        <v>-22.616932089635618</v>
      </c>
      <c r="H122" s="89" t="s">
        <v>214</v>
      </c>
      <c r="I122">
        <v>26.397950920794138</v>
      </c>
      <c r="J122">
        <v>-23.551750673625332</v>
      </c>
      <c r="M122" s="88" t="s">
        <v>209</v>
      </c>
      <c r="N122">
        <v>0.44098136799111581</v>
      </c>
      <c r="O122">
        <v>-5.8713008400544995</v>
      </c>
    </row>
    <row r="123" spans="3:15" x14ac:dyDescent="0.2">
      <c r="C123" s="89" t="s">
        <v>214</v>
      </c>
      <c r="D123">
        <v>38.507220906648129</v>
      </c>
      <c r="E123">
        <v>-36.843386908998774</v>
      </c>
      <c r="H123" s="89" t="s">
        <v>214</v>
      </c>
      <c r="I123">
        <v>41.561641994755391</v>
      </c>
      <c r="J123">
        <v>-60.275743117757273</v>
      </c>
      <c r="M123" s="88" t="s">
        <v>209</v>
      </c>
      <c r="N123">
        <v>-1.1061033436499679</v>
      </c>
      <c r="O123">
        <v>-7.7123827049971529</v>
      </c>
    </row>
    <row r="124" spans="3:15" x14ac:dyDescent="0.2">
      <c r="C124" s="89" t="s">
        <v>214</v>
      </c>
      <c r="D124">
        <v>44.406611489593679</v>
      </c>
      <c r="E124">
        <v>-75.102855688204741</v>
      </c>
      <c r="H124" s="89" t="s">
        <v>214</v>
      </c>
      <c r="I124">
        <v>54.010092483207082</v>
      </c>
      <c r="J124">
        <v>-115.9508770503912</v>
      </c>
      <c r="M124" s="88" t="s">
        <v>209</v>
      </c>
      <c r="N124">
        <v>-0.47930573500457424</v>
      </c>
      <c r="O124">
        <v>-8.5824641335597693</v>
      </c>
    </row>
    <row r="125" spans="3:15" x14ac:dyDescent="0.2">
      <c r="C125" s="89" t="s">
        <v>214</v>
      </c>
      <c r="D125">
        <v>52.015549660483963</v>
      </c>
      <c r="E125">
        <v>8.1092468826744106</v>
      </c>
      <c r="H125" s="89" t="s">
        <v>214</v>
      </c>
      <c r="I125">
        <v>65.526023459536646</v>
      </c>
      <c r="J125">
        <v>9.4290403879587039</v>
      </c>
      <c r="M125" s="88" t="s">
        <v>209</v>
      </c>
      <c r="N125">
        <v>-1.5437204128723501</v>
      </c>
      <c r="O125">
        <v>-8.9152208298504423</v>
      </c>
    </row>
    <row r="126" spans="3:15" x14ac:dyDescent="0.2">
      <c r="C126" s="89" t="s">
        <v>214</v>
      </c>
      <c r="D126">
        <v>31.384411284818292</v>
      </c>
      <c r="E126">
        <v>-62.278566197111786</v>
      </c>
      <c r="H126" s="89" t="s">
        <v>214</v>
      </c>
      <c r="I126">
        <v>30.552335055444107</v>
      </c>
      <c r="J126">
        <v>-69.285762952560333</v>
      </c>
      <c r="M126" s="88" t="s">
        <v>209</v>
      </c>
      <c r="N126">
        <v>-0.9899059326198475</v>
      </c>
      <c r="O126">
        <v>-8.9152208298504423</v>
      </c>
    </row>
    <row r="127" spans="3:15" x14ac:dyDescent="0.2">
      <c r="C127" s="89" t="s">
        <v>214</v>
      </c>
      <c r="D127">
        <v>72.463110225726169</v>
      </c>
      <c r="E127">
        <v>-163.20512929237788</v>
      </c>
      <c r="H127" s="89" t="s">
        <v>214</v>
      </c>
      <c r="I127">
        <v>82.698043011305913</v>
      </c>
      <c r="J127">
        <v>-186.43805909954827</v>
      </c>
      <c r="M127" s="88" t="s">
        <v>209</v>
      </c>
      <c r="N127">
        <v>-1.7439895602992317</v>
      </c>
      <c r="O127">
        <v>-9.5855592981009714</v>
      </c>
    </row>
    <row r="128" spans="3:15" x14ac:dyDescent="0.2">
      <c r="C128" s="89" t="s">
        <v>214</v>
      </c>
      <c r="D128">
        <v>30.028941894616601</v>
      </c>
      <c r="E128">
        <v>-41.185613086311285</v>
      </c>
      <c r="H128" s="89" t="s">
        <v>214</v>
      </c>
      <c r="I128">
        <v>16.929913012501547</v>
      </c>
      <c r="J128">
        <v>-49.052196955368856</v>
      </c>
      <c r="M128" s="88" t="s">
        <v>209</v>
      </c>
      <c r="N128">
        <v>-1.5191135387984935</v>
      </c>
      <c r="O128">
        <v>-9.1349461681660546</v>
      </c>
    </row>
    <row r="129" spans="3:15" x14ac:dyDescent="0.2">
      <c r="C129" s="89" t="s">
        <v>214</v>
      </c>
      <c r="D129">
        <v>51.525608833800838</v>
      </c>
      <c r="E129">
        <v>-51.937091994249243</v>
      </c>
      <c r="H129" s="89" t="s">
        <v>214</v>
      </c>
      <c r="I129">
        <v>50.102053549894762</v>
      </c>
      <c r="J129">
        <v>-45.484026280825411</v>
      </c>
      <c r="M129" s="88" t="s">
        <v>209</v>
      </c>
      <c r="N129">
        <v>-0.2498726573840524</v>
      </c>
      <c r="O129">
        <v>-7.9458711709306256</v>
      </c>
    </row>
    <row r="130" spans="3:15" x14ac:dyDescent="0.2">
      <c r="C130" s="89" t="s">
        <v>214</v>
      </c>
      <c r="D130">
        <v>-4.3134048487039092</v>
      </c>
      <c r="E130">
        <v>-52.868898008831188</v>
      </c>
      <c r="H130" s="89" t="s">
        <v>214</v>
      </c>
      <c r="I130">
        <v>-18.971476395294893</v>
      </c>
      <c r="J130">
        <v>-58.082699152443617</v>
      </c>
      <c r="M130" s="88" t="s">
        <v>209</v>
      </c>
      <c r="N130">
        <v>-2.0841968576712935</v>
      </c>
      <c r="O130">
        <v>-6.5519522791523634</v>
      </c>
    </row>
    <row r="131" spans="3:15" x14ac:dyDescent="0.2">
      <c r="C131" s="89" t="s">
        <v>214</v>
      </c>
      <c r="D131">
        <v>59.30216066107289</v>
      </c>
      <c r="E131">
        <v>-62.240806232944948</v>
      </c>
      <c r="H131" s="89" t="s">
        <v>214</v>
      </c>
      <c r="I131">
        <v>69.338231138306142</v>
      </c>
      <c r="J131">
        <v>-74.375019192048541</v>
      </c>
      <c r="M131" s="88" t="s">
        <v>209</v>
      </c>
      <c r="N131">
        <v>-1.7006636223013054</v>
      </c>
      <c r="O131">
        <v>-6.5519522791523634</v>
      </c>
    </row>
    <row r="132" spans="3:15" x14ac:dyDescent="0.2">
      <c r="C132" s="89" t="s">
        <v>214</v>
      </c>
      <c r="D132">
        <v>3.8599693637534376</v>
      </c>
      <c r="E132">
        <v>3.8599693637534376</v>
      </c>
      <c r="H132" s="89" t="s">
        <v>214</v>
      </c>
      <c r="I132">
        <v>-1.0861052106943132</v>
      </c>
      <c r="J132">
        <v>-1.0861052106943132</v>
      </c>
      <c r="M132" s="88" t="s">
        <v>209</v>
      </c>
      <c r="O132">
        <v>-4.0547760293024755</v>
      </c>
    </row>
    <row r="133" spans="3:15" x14ac:dyDescent="0.2">
      <c r="C133" s="89" t="s">
        <v>214</v>
      </c>
      <c r="D133">
        <v>48.531668933509948</v>
      </c>
      <c r="E133">
        <v>48.531668933509948</v>
      </c>
      <c r="H133" s="89" t="s">
        <v>214</v>
      </c>
      <c r="I133">
        <v>52.006838906496967</v>
      </c>
      <c r="J133">
        <v>52.006838906496967</v>
      </c>
      <c r="M133" s="88" t="s">
        <v>209</v>
      </c>
      <c r="O133">
        <v>-4.0547760293024755</v>
      </c>
    </row>
    <row r="134" spans="3:15" x14ac:dyDescent="0.2">
      <c r="C134" s="89" t="s">
        <v>214</v>
      </c>
      <c r="D134">
        <v>49.382617915005866</v>
      </c>
      <c r="E134">
        <v>49.382617915005866</v>
      </c>
      <c r="H134" s="89" t="s">
        <v>214</v>
      </c>
      <c r="I134">
        <v>54.755290863962315</v>
      </c>
      <c r="J134">
        <v>54.755290863962315</v>
      </c>
      <c r="M134" s="88" t="s">
        <v>209</v>
      </c>
      <c r="O134">
        <v>-8.1879152000952686</v>
      </c>
    </row>
    <row r="135" spans="3:15" x14ac:dyDescent="0.2">
      <c r="C135" s="89" t="s">
        <v>214</v>
      </c>
      <c r="D135">
        <v>30.814183060120666</v>
      </c>
      <c r="E135">
        <v>30.814183060120666</v>
      </c>
      <c r="H135" s="89" t="s">
        <v>214</v>
      </c>
      <c r="I135">
        <v>46.676899400215589</v>
      </c>
      <c r="J135">
        <v>46.676899400215589</v>
      </c>
      <c r="M135" s="88" t="s">
        <v>209</v>
      </c>
      <c r="O135">
        <v>-8.1146542210236738</v>
      </c>
    </row>
    <row r="136" spans="3:15" x14ac:dyDescent="0.2">
      <c r="C136" s="89" t="s">
        <v>214</v>
      </c>
      <c r="D136">
        <v>-22.376773733352469</v>
      </c>
      <c r="E136">
        <v>-22.376773733352469</v>
      </c>
      <c r="H136" s="89" t="s">
        <v>214</v>
      </c>
      <c r="I136">
        <v>-43.140644569426648</v>
      </c>
      <c r="J136">
        <v>-43.140644569426648</v>
      </c>
      <c r="M136" s="88" t="s">
        <v>209</v>
      </c>
      <c r="O136">
        <v>-1.9341399529908487</v>
      </c>
    </row>
    <row r="137" spans="3:15" x14ac:dyDescent="0.2">
      <c r="C137" s="89" t="s">
        <v>214</v>
      </c>
      <c r="D137">
        <v>42.386974985453911</v>
      </c>
      <c r="E137">
        <v>42.386974985453911</v>
      </c>
      <c r="H137" s="89" t="s">
        <v>214</v>
      </c>
      <c r="I137">
        <v>38.230870529098546</v>
      </c>
      <c r="J137">
        <v>38.230870529098546</v>
      </c>
      <c r="M137" s="88" t="s">
        <v>209</v>
      </c>
      <c r="O137">
        <v>-2.6619790132721226</v>
      </c>
    </row>
    <row r="138" spans="3:15" x14ac:dyDescent="0.2">
      <c r="C138" s="89" t="s">
        <v>214</v>
      </c>
      <c r="D138">
        <v>7.3597633565140912</v>
      </c>
      <c r="E138">
        <v>7.3597633565140912</v>
      </c>
      <c r="H138" s="89" t="s">
        <v>214</v>
      </c>
      <c r="I138">
        <v>-12.536727277103177</v>
      </c>
      <c r="J138">
        <v>-12.536727277103177</v>
      </c>
      <c r="M138" s="88" t="s">
        <v>209</v>
      </c>
      <c r="O138">
        <v>-2.6619790132721226</v>
      </c>
    </row>
    <row r="139" spans="3:15" x14ac:dyDescent="0.2">
      <c r="C139" s="89" t="s">
        <v>214</v>
      </c>
      <c r="D139">
        <v>35.093095639686148</v>
      </c>
      <c r="E139">
        <v>35.093095639686148</v>
      </c>
      <c r="H139" s="89" t="s">
        <v>214</v>
      </c>
      <c r="I139">
        <v>37.669301975034628</v>
      </c>
      <c r="J139">
        <v>37.669301975034628</v>
      </c>
      <c r="M139" s="88" t="s">
        <v>209</v>
      </c>
      <c r="O139">
        <v>-3.8263755531457999</v>
      </c>
    </row>
    <row r="140" spans="3:15" x14ac:dyDescent="0.2">
      <c r="C140" s="89" t="s">
        <v>214</v>
      </c>
      <c r="D140">
        <v>20.631129729916779</v>
      </c>
      <c r="E140">
        <v>20.631129729916779</v>
      </c>
      <c r="H140" s="89" t="s">
        <v>214</v>
      </c>
      <c r="I140">
        <v>19.919591260165951</v>
      </c>
      <c r="J140">
        <v>19.919591260165951</v>
      </c>
      <c r="M140" s="88" t="s">
        <v>209</v>
      </c>
      <c r="O140">
        <v>-3.8263755531457999</v>
      </c>
    </row>
    <row r="141" spans="3:15" x14ac:dyDescent="0.2">
      <c r="C141" s="89" t="s">
        <v>214</v>
      </c>
      <c r="D141">
        <v>10.113501027784423</v>
      </c>
      <c r="E141">
        <v>10.113501027784423</v>
      </c>
      <c r="H141" s="89" t="s">
        <v>214</v>
      </c>
      <c r="I141">
        <v>-49.438854767919018</v>
      </c>
      <c r="J141">
        <v>-49.438854767919018</v>
      </c>
      <c r="M141" s="88" t="s">
        <v>209</v>
      </c>
      <c r="O141">
        <v>-4.2423034307211314</v>
      </c>
    </row>
    <row r="142" spans="3:15" x14ac:dyDescent="0.2">
      <c r="C142" s="89" t="s">
        <v>214</v>
      </c>
      <c r="D142">
        <v>18.772044825081871</v>
      </c>
      <c r="E142">
        <v>18.772044825081871</v>
      </c>
      <c r="H142" s="89" t="s">
        <v>214</v>
      </c>
      <c r="I142">
        <v>1.2701657999563578</v>
      </c>
      <c r="J142">
        <v>1.2701657999563578</v>
      </c>
      <c r="M142" s="88" t="s">
        <v>209</v>
      </c>
      <c r="O142">
        <v>-4.2423034307211314</v>
      </c>
    </row>
    <row r="143" spans="3:15" x14ac:dyDescent="0.2">
      <c r="C143" s="89" t="s">
        <v>214</v>
      </c>
      <c r="D143">
        <v>-22.087631505826526</v>
      </c>
      <c r="E143">
        <v>-22.087631505826526</v>
      </c>
      <c r="H143" s="89" t="s">
        <v>214</v>
      </c>
      <c r="I143">
        <v>-8.1421270955498599</v>
      </c>
      <c r="J143">
        <v>-8.1421270955498599</v>
      </c>
      <c r="M143" s="88" t="s">
        <v>209</v>
      </c>
      <c r="O143">
        <v>-3.2766212451663765</v>
      </c>
    </row>
    <row r="144" spans="3:15" x14ac:dyDescent="0.2">
      <c r="C144" s="89" t="s">
        <v>214</v>
      </c>
      <c r="D144">
        <v>24.06068358462581</v>
      </c>
      <c r="E144">
        <v>24.06068358462581</v>
      </c>
      <c r="H144" s="89" t="s">
        <v>214</v>
      </c>
      <c r="I144">
        <v>19.184308114580961</v>
      </c>
      <c r="J144">
        <v>19.184308114580961</v>
      </c>
      <c r="M144" s="88" t="s">
        <v>209</v>
      </c>
      <c r="O144">
        <v>-3.2766212451663765</v>
      </c>
    </row>
    <row r="145" spans="3:15" x14ac:dyDescent="0.2">
      <c r="C145" s="89" t="s">
        <v>214</v>
      </c>
      <c r="D145">
        <v>46.235513393559053</v>
      </c>
      <c r="E145">
        <v>46.235513393559053</v>
      </c>
      <c r="H145" s="89" t="s">
        <v>214</v>
      </c>
      <c r="I145">
        <v>49.365307270477828</v>
      </c>
      <c r="J145">
        <v>49.365307270477828</v>
      </c>
      <c r="M145" s="88" t="s">
        <v>209</v>
      </c>
      <c r="O145">
        <v>-5.5119332555383194</v>
      </c>
    </row>
    <row r="146" spans="3:15" x14ac:dyDescent="0.2">
      <c r="C146" s="89" t="s">
        <v>214</v>
      </c>
      <c r="D146">
        <v>14.427910229283164</v>
      </c>
      <c r="E146">
        <v>14.427910229283164</v>
      </c>
      <c r="H146" s="89" t="s">
        <v>214</v>
      </c>
      <c r="I146">
        <v>27.571974477854809</v>
      </c>
      <c r="J146">
        <v>27.571974477854809</v>
      </c>
      <c r="M146" s="88" t="s">
        <v>209</v>
      </c>
      <c r="O146">
        <v>-5.5119332555383194</v>
      </c>
    </row>
    <row r="147" spans="3:15" x14ac:dyDescent="0.2">
      <c r="C147" s="89" t="s">
        <v>214</v>
      </c>
      <c r="D147">
        <v>54.032316441094594</v>
      </c>
      <c r="E147">
        <v>54.032316441094594</v>
      </c>
      <c r="H147" s="89" t="s">
        <v>214</v>
      </c>
      <c r="I147">
        <v>58.129836558012627</v>
      </c>
      <c r="J147">
        <v>58.129836558012627</v>
      </c>
      <c r="M147" s="88" t="s">
        <v>209</v>
      </c>
      <c r="O147">
        <v>-7.1733368676502209</v>
      </c>
    </row>
    <row r="148" spans="3:15" x14ac:dyDescent="0.2">
      <c r="C148" s="89" t="s">
        <v>214</v>
      </c>
      <c r="D148">
        <v>31.189840912383747</v>
      </c>
      <c r="E148">
        <v>31.189840912383747</v>
      </c>
      <c r="H148" s="89" t="s">
        <v>214</v>
      </c>
      <c r="I148">
        <v>29.850112027177307</v>
      </c>
      <c r="J148">
        <v>29.850112027177307</v>
      </c>
      <c r="M148" s="88" t="s">
        <v>209</v>
      </c>
      <c r="O148">
        <v>-2.0769697889195378</v>
      </c>
    </row>
    <row r="149" spans="3:15" x14ac:dyDescent="0.2">
      <c r="C149" s="89" t="s">
        <v>214</v>
      </c>
      <c r="D149">
        <v>33.531185637520487</v>
      </c>
      <c r="E149">
        <v>33.531185637520487</v>
      </c>
      <c r="H149" s="89" t="s">
        <v>214</v>
      </c>
      <c r="I149">
        <v>49.499988037780831</v>
      </c>
      <c r="J149">
        <v>49.499988037780831</v>
      </c>
      <c r="M149" s="88" t="s">
        <v>209</v>
      </c>
      <c r="O149">
        <v>-2.0769697889195378</v>
      </c>
    </row>
    <row r="150" spans="3:15" x14ac:dyDescent="0.2">
      <c r="C150" s="89" t="s">
        <v>214</v>
      </c>
      <c r="D150">
        <v>59.335292394694605</v>
      </c>
      <c r="E150">
        <v>59.335292394694605</v>
      </c>
      <c r="H150" s="89" t="s">
        <v>214</v>
      </c>
      <c r="I150">
        <v>69.843486250694156</v>
      </c>
      <c r="J150">
        <v>69.843486250694156</v>
      </c>
      <c r="M150" s="88" t="s">
        <v>209</v>
      </c>
      <c r="O150">
        <v>-2.2410475876417419</v>
      </c>
    </row>
    <row r="151" spans="3:15" x14ac:dyDescent="0.2">
      <c r="C151" s="89" t="s">
        <v>214</v>
      </c>
      <c r="D151">
        <v>-18.149308562575914</v>
      </c>
      <c r="E151">
        <v>-18.149308562575914</v>
      </c>
      <c r="H151" s="89" t="s">
        <v>214</v>
      </c>
      <c r="I151">
        <v>-23.504026348786958</v>
      </c>
      <c r="J151">
        <v>-23.504026348786958</v>
      </c>
      <c r="M151" s="88" t="s">
        <v>209</v>
      </c>
      <c r="O151">
        <v>-2.2410475876417419</v>
      </c>
    </row>
    <row r="152" spans="3:15" x14ac:dyDescent="0.2">
      <c r="C152" s="89" t="s">
        <v>214</v>
      </c>
      <c r="D152">
        <v>3.0592468175714398</v>
      </c>
      <c r="E152">
        <v>3.0592468175714398</v>
      </c>
      <c r="H152" s="89" t="s">
        <v>214</v>
      </c>
      <c r="I152">
        <v>-1.935588626029491</v>
      </c>
      <c r="J152">
        <v>-1.935588626029491</v>
      </c>
      <c r="M152" s="88" t="s">
        <v>209</v>
      </c>
      <c r="O152">
        <v>-4.2351722189082954</v>
      </c>
    </row>
    <row r="153" spans="3:15" x14ac:dyDescent="0.2">
      <c r="C153" s="89" t="s">
        <v>214</v>
      </c>
      <c r="D153">
        <v>5.9807152621231952</v>
      </c>
      <c r="E153">
        <v>5.9807152621231952</v>
      </c>
      <c r="H153" s="89" t="s">
        <v>214</v>
      </c>
      <c r="I153">
        <v>15.044329095686887</v>
      </c>
      <c r="J153">
        <v>15.044329095686887</v>
      </c>
      <c r="M153" s="88" t="s">
        <v>209</v>
      </c>
      <c r="O153">
        <v>-4.716004174925283</v>
      </c>
    </row>
    <row r="154" spans="3:15" x14ac:dyDescent="0.2">
      <c r="C154" s="89" t="s">
        <v>214</v>
      </c>
      <c r="D154">
        <v>-0.97452743809543807</v>
      </c>
      <c r="E154">
        <v>-0.97452743809543807</v>
      </c>
      <c r="H154" s="89" t="s">
        <v>214</v>
      </c>
      <c r="I154">
        <v>-18.614627568893265</v>
      </c>
      <c r="J154">
        <v>-18.614627568893265</v>
      </c>
      <c r="M154" s="88" t="s">
        <v>209</v>
      </c>
      <c r="O154">
        <v>-4.128568263524687</v>
      </c>
    </row>
    <row r="155" spans="3:15" x14ac:dyDescent="0.2">
      <c r="C155" s="89" t="s">
        <v>214</v>
      </c>
      <c r="D155">
        <v>24.410403694565112</v>
      </c>
      <c r="E155">
        <v>24.410403694565112</v>
      </c>
      <c r="H155" s="89" t="s">
        <v>214</v>
      </c>
      <c r="I155">
        <v>31.722419351043186</v>
      </c>
      <c r="J155">
        <v>31.722419351043186</v>
      </c>
      <c r="M155" s="88" t="s">
        <v>209</v>
      </c>
      <c r="O155">
        <v>-4.128568263524687</v>
      </c>
    </row>
    <row r="156" spans="3:15" x14ac:dyDescent="0.2">
      <c r="M156" s="88" t="s">
        <v>210</v>
      </c>
      <c r="N156">
        <v>3.3403007629709998</v>
      </c>
      <c r="O156">
        <v>-21.462643820891959</v>
      </c>
    </row>
    <row r="157" spans="3:15" x14ac:dyDescent="0.2">
      <c r="M157" s="88" t="s">
        <v>210</v>
      </c>
      <c r="N157">
        <v>7.4305992203399338</v>
      </c>
      <c r="O157">
        <v>-13.073025959688756</v>
      </c>
    </row>
    <row r="158" spans="3:15" x14ac:dyDescent="0.2">
      <c r="M158" s="88" t="s">
        <v>210</v>
      </c>
      <c r="N158">
        <v>5.8236780849581447</v>
      </c>
      <c r="O158">
        <v>-13.073025959688756</v>
      </c>
    </row>
    <row r="159" spans="3:15" x14ac:dyDescent="0.2">
      <c r="M159" s="88" t="s">
        <v>210</v>
      </c>
      <c r="N159">
        <v>1.9429465694665384</v>
      </c>
      <c r="O159">
        <v>-19.971013027888212</v>
      </c>
    </row>
    <row r="160" spans="3:15" x14ac:dyDescent="0.2">
      <c r="M160" s="88" t="s">
        <v>210</v>
      </c>
      <c r="N160">
        <v>8.7972575023702717</v>
      </c>
      <c r="O160">
        <v>-19.971013027888212</v>
      </c>
    </row>
    <row r="161" spans="13:15" x14ac:dyDescent="0.2">
      <c r="M161" s="88" t="s">
        <v>210</v>
      </c>
      <c r="N161">
        <v>5.2801245414630031</v>
      </c>
      <c r="O161">
        <v>-18.600165339588862</v>
      </c>
    </row>
    <row r="162" spans="13:15" x14ac:dyDescent="0.2">
      <c r="M162" s="88" t="s">
        <v>210</v>
      </c>
      <c r="N162">
        <v>4.7966754989955289</v>
      </c>
      <c r="O162">
        <v>-13.309717356123846</v>
      </c>
    </row>
    <row r="163" spans="13:15" x14ac:dyDescent="0.2">
      <c r="M163" s="88" t="s">
        <v>210</v>
      </c>
      <c r="N163">
        <v>6.0199445780774203</v>
      </c>
      <c r="O163">
        <v>-23.058309108867356</v>
      </c>
    </row>
    <row r="164" spans="13:15" x14ac:dyDescent="0.2">
      <c r="M164" s="88" t="s">
        <v>210</v>
      </c>
      <c r="N164">
        <v>6.3425359490232234</v>
      </c>
      <c r="O164">
        <v>-25.030306290095655</v>
      </c>
    </row>
    <row r="165" spans="13:15" x14ac:dyDescent="0.2">
      <c r="M165" s="88" t="s">
        <v>210</v>
      </c>
      <c r="N165">
        <v>5.6819228116456877</v>
      </c>
      <c r="O165">
        <v>-25.030306290095655</v>
      </c>
    </row>
    <row r="166" spans="13:15" x14ac:dyDescent="0.2">
      <c r="M166" s="88" t="s">
        <v>210</v>
      </c>
      <c r="N166">
        <v>4.4695622533098733</v>
      </c>
      <c r="O166">
        <v>-13.062554137581953</v>
      </c>
    </row>
    <row r="167" spans="13:15" x14ac:dyDescent="0.2">
      <c r="M167" s="88" t="s">
        <v>210</v>
      </c>
      <c r="N167">
        <v>4.6880247092850347</v>
      </c>
      <c r="O167">
        <v>-13.062554137581953</v>
      </c>
    </row>
    <row r="168" spans="13:15" x14ac:dyDescent="0.2">
      <c r="M168" s="88" t="s">
        <v>210</v>
      </c>
      <c r="N168">
        <v>5.8722194010689037</v>
      </c>
      <c r="O168">
        <v>-24.17831112630406</v>
      </c>
    </row>
    <row r="169" spans="13:15" x14ac:dyDescent="0.2">
      <c r="M169" s="88" t="s">
        <v>210</v>
      </c>
      <c r="N169">
        <v>7.5135055383423008</v>
      </c>
      <c r="O169">
        <v>-9.1712079093496186</v>
      </c>
    </row>
    <row r="170" spans="13:15" x14ac:dyDescent="0.2">
      <c r="M170" s="88" t="s">
        <v>210</v>
      </c>
      <c r="N170">
        <v>5.2940009774702128</v>
      </c>
      <c r="O170">
        <v>-2.9184368930241238</v>
      </c>
    </row>
    <row r="171" spans="13:15" x14ac:dyDescent="0.2">
      <c r="M171" s="88" t="s">
        <v>210</v>
      </c>
      <c r="N171">
        <v>5.7737616440603308</v>
      </c>
      <c r="O171">
        <v>-14.08440566294129</v>
      </c>
    </row>
    <row r="172" spans="13:15" x14ac:dyDescent="0.2">
      <c r="M172" s="88" t="s">
        <v>210</v>
      </c>
      <c r="N172">
        <v>4.5366167851435186</v>
      </c>
      <c r="O172">
        <v>-15.516715760849332</v>
      </c>
    </row>
    <row r="173" spans="13:15" x14ac:dyDescent="0.2">
      <c r="M173" s="88" t="s">
        <v>210</v>
      </c>
      <c r="N173">
        <v>4.6115605017422512</v>
      </c>
      <c r="O173">
        <v>-16.042631572067961</v>
      </c>
    </row>
    <row r="174" spans="13:15" x14ac:dyDescent="0.2">
      <c r="M174" s="88" t="s">
        <v>210</v>
      </c>
      <c r="N174">
        <v>3.3071973997250885</v>
      </c>
      <c r="O174">
        <v>-12.504450848285181</v>
      </c>
    </row>
    <row r="175" spans="13:15" x14ac:dyDescent="0.2">
      <c r="M175" s="88" t="s">
        <v>210</v>
      </c>
      <c r="N175">
        <v>6.0737483814161415</v>
      </c>
      <c r="O175">
        <v>-10.840756909949532</v>
      </c>
    </row>
    <row r="176" spans="13:15" x14ac:dyDescent="0.2">
      <c r="M176" s="88" t="s">
        <v>210</v>
      </c>
      <c r="N176">
        <v>4.9676020297029524</v>
      </c>
      <c r="O176">
        <v>-10.840756909949532</v>
      </c>
    </row>
    <row r="177" spans="13:15" x14ac:dyDescent="0.2">
      <c r="M177" s="88" t="s">
        <v>210</v>
      </c>
      <c r="N177">
        <v>4.9406670050793249</v>
      </c>
      <c r="O177">
        <v>-22.95120676076834</v>
      </c>
    </row>
    <row r="178" spans="13:15" x14ac:dyDescent="0.2">
      <c r="M178" s="88" t="s">
        <v>210</v>
      </c>
      <c r="N178">
        <v>5.7473790719949598</v>
      </c>
      <c r="O178">
        <v>-14.312082332239562</v>
      </c>
    </row>
    <row r="179" spans="13:15" x14ac:dyDescent="0.2">
      <c r="M179" s="88" t="s">
        <v>210</v>
      </c>
      <c r="N179">
        <v>5.7375349181597324</v>
      </c>
      <c r="O179">
        <v>-16.881652901045484</v>
      </c>
    </row>
    <row r="180" spans="13:15" x14ac:dyDescent="0.2">
      <c r="M180" s="88" t="s">
        <v>210</v>
      </c>
      <c r="N180">
        <v>6.4692933448967374</v>
      </c>
      <c r="O180">
        <v>-22.564871077832112</v>
      </c>
    </row>
    <row r="181" spans="13:15" x14ac:dyDescent="0.2">
      <c r="M181" s="88" t="s">
        <v>210</v>
      </c>
      <c r="N181">
        <v>7.1642977681526068</v>
      </c>
      <c r="O181">
        <v>-22.564871077832112</v>
      </c>
    </row>
    <row r="182" spans="13:15" x14ac:dyDescent="0.2">
      <c r="M182" s="88" t="s">
        <v>210</v>
      </c>
      <c r="O182">
        <v>-22.137357160292375</v>
      </c>
    </row>
    <row r="183" spans="13:15" x14ac:dyDescent="0.2">
      <c r="M183" s="88" t="s">
        <v>210</v>
      </c>
      <c r="O183">
        <v>-22.137357160292375</v>
      </c>
    </row>
    <row r="184" spans="13:15" x14ac:dyDescent="0.2">
      <c r="M184" s="88" t="s">
        <v>210</v>
      </c>
      <c r="O184">
        <v>-23.308489041838637</v>
      </c>
    </row>
    <row r="185" spans="13:15" x14ac:dyDescent="0.2">
      <c r="M185" s="88" t="s">
        <v>210</v>
      </c>
      <c r="O185">
        <v>-22.841271014075719</v>
      </c>
    </row>
    <row r="186" spans="13:15" x14ac:dyDescent="0.2">
      <c r="M186" s="88" t="s">
        <v>210</v>
      </c>
      <c r="O186">
        <v>-7.3516728023167346</v>
      </c>
    </row>
    <row r="187" spans="13:15" x14ac:dyDescent="0.2">
      <c r="M187" s="88" t="s">
        <v>210</v>
      </c>
      <c r="O187">
        <v>-21.885409644683648</v>
      </c>
    </row>
    <row r="188" spans="13:15" x14ac:dyDescent="0.2">
      <c r="M188" s="88" t="s">
        <v>210</v>
      </c>
      <c r="O188">
        <v>-21.885409644683648</v>
      </c>
    </row>
    <row r="189" spans="13:15" x14ac:dyDescent="0.2">
      <c r="M189" s="88" t="s">
        <v>210</v>
      </c>
      <c r="O189">
        <v>-21.281236904331145</v>
      </c>
    </row>
    <row r="190" spans="13:15" x14ac:dyDescent="0.2">
      <c r="M190" s="88" t="s">
        <v>210</v>
      </c>
      <c r="O190">
        <v>-21.281236904331145</v>
      </c>
    </row>
    <row r="191" spans="13:15" x14ac:dyDescent="0.2">
      <c r="M191" s="88" t="s">
        <v>210</v>
      </c>
      <c r="O191">
        <v>-18.836048521691851</v>
      </c>
    </row>
    <row r="192" spans="13:15" x14ac:dyDescent="0.2">
      <c r="M192" s="88" t="s">
        <v>210</v>
      </c>
      <c r="O192">
        <v>-18.836048521691851</v>
      </c>
    </row>
    <row r="193" spans="13:15" x14ac:dyDescent="0.2">
      <c r="M193" s="88" t="s">
        <v>210</v>
      </c>
      <c r="O193">
        <v>-15.936685407027365</v>
      </c>
    </row>
    <row r="194" spans="13:15" x14ac:dyDescent="0.2">
      <c r="M194" s="88" t="s">
        <v>210</v>
      </c>
      <c r="O194">
        <v>-15.936685407027365</v>
      </c>
    </row>
    <row r="195" spans="13:15" x14ac:dyDescent="0.2">
      <c r="M195" s="88" t="s">
        <v>210</v>
      </c>
      <c r="O195">
        <v>-17.93974079712385</v>
      </c>
    </row>
    <row r="196" spans="13:15" x14ac:dyDescent="0.2">
      <c r="M196" s="88" t="s">
        <v>210</v>
      </c>
      <c r="O196">
        <v>-17.93974079712385</v>
      </c>
    </row>
    <row r="197" spans="13:15" x14ac:dyDescent="0.2">
      <c r="M197" s="88" t="s">
        <v>210</v>
      </c>
      <c r="O197">
        <v>-20.900099286965123</v>
      </c>
    </row>
    <row r="198" spans="13:15" x14ac:dyDescent="0.2">
      <c r="M198" s="88" t="s">
        <v>210</v>
      </c>
      <c r="O198">
        <v>-12.114704997565401</v>
      </c>
    </row>
    <row r="199" spans="13:15" x14ac:dyDescent="0.2">
      <c r="M199" s="88" t="s">
        <v>210</v>
      </c>
      <c r="O199">
        <v>-12.114704997565401</v>
      </c>
    </row>
    <row r="200" spans="13:15" x14ac:dyDescent="0.2">
      <c r="M200" s="88" t="s">
        <v>210</v>
      </c>
      <c r="O200">
        <v>-13.748195755751105</v>
      </c>
    </row>
    <row r="201" spans="13:15" x14ac:dyDescent="0.2">
      <c r="M201" s="88" t="s">
        <v>210</v>
      </c>
      <c r="O201">
        <v>-13.748195755751105</v>
      </c>
    </row>
    <row r="202" spans="13:15" x14ac:dyDescent="0.2">
      <c r="M202" s="88" t="s">
        <v>210</v>
      </c>
      <c r="O202">
        <v>-12.659909469393368</v>
      </c>
    </row>
    <row r="203" spans="13:15" x14ac:dyDescent="0.2">
      <c r="M203" s="88" t="s">
        <v>210</v>
      </c>
      <c r="O203">
        <v>-26.112484953902143</v>
      </c>
    </row>
    <row r="204" spans="13:15" x14ac:dyDescent="0.2">
      <c r="M204" s="88" t="s">
        <v>210</v>
      </c>
      <c r="O204">
        <v>-21.485315025933172</v>
      </c>
    </row>
    <row r="205" spans="13:15" x14ac:dyDescent="0.2">
      <c r="M205" s="88" t="s">
        <v>210</v>
      </c>
      <c r="O205">
        <v>-21.485315025933172</v>
      </c>
    </row>
  </sheetData>
  <mergeCells count="3">
    <mergeCell ref="B3:E3"/>
    <mergeCell ref="G3:J3"/>
    <mergeCell ref="L3:O3"/>
  </mergeCells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480F-2D8F-7641-B3D9-B16C9C61E85A}">
  <dimension ref="C5:H81"/>
  <sheetViews>
    <sheetView zoomScaleNormal="100" workbookViewId="0">
      <selection activeCell="C5" sqref="C5:D6"/>
    </sheetView>
  </sheetViews>
  <sheetFormatPr baseColWidth="10" defaultRowHeight="16" x14ac:dyDescent="0.2"/>
  <sheetData>
    <row r="5" spans="3:8" x14ac:dyDescent="0.2">
      <c r="D5" t="s">
        <v>196</v>
      </c>
      <c r="E5" t="s">
        <v>197</v>
      </c>
      <c r="F5" t="s">
        <v>198</v>
      </c>
      <c r="G5" t="s">
        <v>199</v>
      </c>
      <c r="H5" t="s">
        <v>200</v>
      </c>
    </row>
    <row r="6" spans="3:8" x14ac:dyDescent="0.2">
      <c r="C6" t="s">
        <v>160</v>
      </c>
      <c r="D6">
        <v>207.56502139840708</v>
      </c>
      <c r="E6">
        <v>157.50781766879595</v>
      </c>
      <c r="F6">
        <v>154.98051392918404</v>
      </c>
      <c r="G6">
        <v>155.07061020371438</v>
      </c>
      <c r="H6">
        <v>160.25043497949284</v>
      </c>
    </row>
    <row r="7" spans="3:8" x14ac:dyDescent="0.2">
      <c r="C7" t="s">
        <v>160</v>
      </c>
      <c r="D7">
        <v>197.74599963605655</v>
      </c>
      <c r="E7">
        <v>155.94136165333288</v>
      </c>
      <c r="F7">
        <v>151.74373787831541</v>
      </c>
      <c r="G7">
        <v>148.52897559593615</v>
      </c>
      <c r="H7">
        <v>159.56556849854667</v>
      </c>
    </row>
    <row r="8" spans="3:8" x14ac:dyDescent="0.2">
      <c r="C8" t="s">
        <v>160</v>
      </c>
      <c r="D8">
        <v>184.25511642254375</v>
      </c>
      <c r="E8">
        <v>146.54614774177097</v>
      </c>
      <c r="F8">
        <v>144.51309709999992</v>
      </c>
      <c r="G8">
        <v>142.09496028678566</v>
      </c>
      <c r="H8">
        <v>150.37011334883718</v>
      </c>
    </row>
    <row r="9" spans="3:8" x14ac:dyDescent="0.2">
      <c r="C9" t="s">
        <v>160</v>
      </c>
      <c r="D9">
        <v>205.15127832908271</v>
      </c>
      <c r="E9">
        <v>149.79752502783302</v>
      </c>
      <c r="F9">
        <v>147.67309587453229</v>
      </c>
      <c r="G9">
        <v>148.18496747237492</v>
      </c>
      <c r="H9">
        <v>151.06412221434454</v>
      </c>
    </row>
    <row r="10" spans="3:8" x14ac:dyDescent="0.2">
      <c r="C10" t="s">
        <v>160</v>
      </c>
      <c r="D10">
        <v>189.42955846128029</v>
      </c>
      <c r="E10">
        <v>147.29501111561365</v>
      </c>
      <c r="F10">
        <v>146.2720700505258</v>
      </c>
      <c r="G10">
        <v>141.65088709756705</v>
      </c>
      <c r="H10">
        <v>154.11228038993181</v>
      </c>
    </row>
    <row r="11" spans="3:8" x14ac:dyDescent="0.2">
      <c r="C11" t="s">
        <v>160</v>
      </c>
      <c r="D11">
        <v>189.15069346930238</v>
      </c>
      <c r="E11">
        <v>148.23982516056336</v>
      </c>
      <c r="F11">
        <v>147.92769859037531</v>
      </c>
      <c r="G11">
        <v>146.9973380267335</v>
      </c>
      <c r="H11">
        <v>154.75898054718039</v>
      </c>
    </row>
    <row r="12" spans="3:8" x14ac:dyDescent="0.2">
      <c r="C12" t="s">
        <v>160</v>
      </c>
      <c r="D12">
        <v>191.86342307870248</v>
      </c>
      <c r="E12">
        <v>145.6147553675865</v>
      </c>
      <c r="F12">
        <v>145.66586537050767</v>
      </c>
      <c r="G12">
        <v>144.91427187013093</v>
      </c>
      <c r="H12">
        <v>151.86533924347327</v>
      </c>
    </row>
    <row r="13" spans="3:8" x14ac:dyDescent="0.2">
      <c r="C13" t="s">
        <v>160</v>
      </c>
      <c r="D13">
        <v>195.42400852665705</v>
      </c>
      <c r="E13">
        <v>150.47305475132526</v>
      </c>
      <c r="F13">
        <v>144.45210899941492</v>
      </c>
      <c r="G13">
        <v>144.0970835481709</v>
      </c>
      <c r="H13">
        <v>152.7716481163967</v>
      </c>
    </row>
    <row r="14" spans="3:8" x14ac:dyDescent="0.2">
      <c r="C14" t="s">
        <v>160</v>
      </c>
      <c r="D14">
        <v>177.93247184325617</v>
      </c>
      <c r="E14">
        <v>135.13720344669605</v>
      </c>
      <c r="F14">
        <v>131.66922322407191</v>
      </c>
      <c r="G14">
        <v>130.89819256369356</v>
      </c>
      <c r="H14">
        <v>139.20045748366746</v>
      </c>
    </row>
    <row r="15" spans="3:8" x14ac:dyDescent="0.2">
      <c r="C15" t="s">
        <v>160</v>
      </c>
      <c r="D15">
        <v>180.61566956419153</v>
      </c>
      <c r="E15">
        <v>135.23703049749167</v>
      </c>
      <c r="F15">
        <v>136.78251987596343</v>
      </c>
      <c r="G15">
        <v>136.20908427577751</v>
      </c>
      <c r="H15">
        <v>143.94837930677662</v>
      </c>
    </row>
    <row r="16" spans="3:8" x14ac:dyDescent="0.2">
      <c r="C16" t="s">
        <v>160</v>
      </c>
      <c r="D16">
        <v>191.76435118277422</v>
      </c>
      <c r="E16">
        <v>131.39030205951016</v>
      </c>
      <c r="F16">
        <v>127.73051397531121</v>
      </c>
      <c r="G16">
        <v>126.87968548052191</v>
      </c>
      <c r="H16">
        <v>132.55065200987761</v>
      </c>
    </row>
    <row r="17" spans="3:8" x14ac:dyDescent="0.2">
      <c r="C17" t="s">
        <v>160</v>
      </c>
      <c r="D17">
        <v>190.82218510343941</v>
      </c>
      <c r="E17">
        <v>147.42263310167095</v>
      </c>
      <c r="F17">
        <v>145.0900293721397</v>
      </c>
      <c r="G17">
        <v>145.76262073384888</v>
      </c>
      <c r="H17">
        <v>152.59600841075314</v>
      </c>
    </row>
    <row r="18" spans="3:8" x14ac:dyDescent="0.2">
      <c r="C18" t="s">
        <v>160</v>
      </c>
      <c r="D18">
        <v>188.75267179755068</v>
      </c>
      <c r="E18">
        <v>148.47631679000912</v>
      </c>
      <c r="F18">
        <v>149.98632049790484</v>
      </c>
      <c r="G18">
        <v>148.75392323884023</v>
      </c>
      <c r="H18">
        <v>157.48907997912255</v>
      </c>
    </row>
    <row r="19" spans="3:8" x14ac:dyDescent="0.2">
      <c r="C19" t="s">
        <v>160</v>
      </c>
      <c r="D19">
        <v>180.31147909937701</v>
      </c>
      <c r="E19">
        <v>145.74671776070119</v>
      </c>
      <c r="F19">
        <v>141.73580030462847</v>
      </c>
      <c r="G19">
        <v>141.04798903700737</v>
      </c>
      <c r="H19">
        <v>151.64563750502336</v>
      </c>
    </row>
    <row r="20" spans="3:8" x14ac:dyDescent="0.2">
      <c r="C20" t="s">
        <v>160</v>
      </c>
      <c r="D20">
        <v>179.73589199910199</v>
      </c>
      <c r="E20">
        <v>144.91884792131992</v>
      </c>
      <c r="F20">
        <v>143.03377747484126</v>
      </c>
      <c r="G20">
        <v>142.88045378358709</v>
      </c>
      <c r="H20">
        <v>150.44454640350406</v>
      </c>
    </row>
    <row r="21" spans="3:8" x14ac:dyDescent="0.2">
      <c r="C21" t="s">
        <v>160</v>
      </c>
      <c r="D21">
        <v>193.64647003481349</v>
      </c>
      <c r="E21">
        <v>133.35540701635907</v>
      </c>
      <c r="F21">
        <v>132.5773303103685</v>
      </c>
      <c r="G21">
        <v>129.71684532546595</v>
      </c>
      <c r="H21">
        <v>137.20638678675277</v>
      </c>
    </row>
    <row r="22" spans="3:8" x14ac:dyDescent="0.2">
      <c r="C22" t="s">
        <v>160</v>
      </c>
      <c r="D22">
        <v>188.12070334649243</v>
      </c>
      <c r="E22">
        <v>144.45103438929235</v>
      </c>
      <c r="F22">
        <v>142.2558498877813</v>
      </c>
      <c r="G22">
        <v>142.88317168066382</v>
      </c>
      <c r="H22">
        <v>149.36523363027425</v>
      </c>
    </row>
    <row r="23" spans="3:8" x14ac:dyDescent="0.2">
      <c r="C23" t="s">
        <v>160</v>
      </c>
      <c r="D23">
        <v>170.16383533225135</v>
      </c>
      <c r="E23">
        <v>132.34696068598205</v>
      </c>
      <c r="F23">
        <v>135.15196743049472</v>
      </c>
      <c r="G23">
        <v>133.6570469997373</v>
      </c>
      <c r="H23">
        <v>139.82072258697227</v>
      </c>
    </row>
    <row r="24" spans="3:8" x14ac:dyDescent="0.2">
      <c r="C24" t="s">
        <v>160</v>
      </c>
      <c r="D24">
        <v>196.9076925068787</v>
      </c>
      <c r="E24">
        <v>157.19740915416759</v>
      </c>
      <c r="F24">
        <v>157.59991852298936</v>
      </c>
      <c r="G24">
        <v>156.84453307514613</v>
      </c>
      <c r="H24">
        <v>162.03169139461832</v>
      </c>
    </row>
    <row r="25" spans="3:8" x14ac:dyDescent="0.2">
      <c r="C25" t="s">
        <v>160</v>
      </c>
      <c r="D25">
        <v>200.46653624531825</v>
      </c>
      <c r="E25">
        <v>160.27887633794313</v>
      </c>
      <c r="F25">
        <v>159.28752698816072</v>
      </c>
      <c r="G25">
        <v>156.82857291888493</v>
      </c>
      <c r="H25">
        <v>166.35394582814374</v>
      </c>
    </row>
    <row r="26" spans="3:8" x14ac:dyDescent="0.2">
      <c r="C26" t="s">
        <v>160</v>
      </c>
      <c r="D26">
        <v>197.70729593416453</v>
      </c>
      <c r="E26">
        <v>161.53329823057913</v>
      </c>
      <c r="F26">
        <v>160.20505983646677</v>
      </c>
      <c r="G26">
        <v>158.61918044478841</v>
      </c>
      <c r="H26">
        <v>166.49875007206191</v>
      </c>
    </row>
    <row r="27" spans="3:8" x14ac:dyDescent="0.2">
      <c r="C27" t="s">
        <v>160</v>
      </c>
      <c r="D27">
        <v>194.25708002170407</v>
      </c>
      <c r="E27">
        <v>153.75605337118509</v>
      </c>
      <c r="F27">
        <v>151.29454066718981</v>
      </c>
      <c r="G27">
        <v>148.65597967265134</v>
      </c>
      <c r="H27">
        <v>156.00057661141545</v>
      </c>
    </row>
    <row r="28" spans="3:8" x14ac:dyDescent="0.2">
      <c r="C28" t="s">
        <v>160</v>
      </c>
      <c r="D28">
        <v>188.66187797920341</v>
      </c>
      <c r="E28">
        <v>155.53974534800435</v>
      </c>
      <c r="F28">
        <v>151.256234161571</v>
      </c>
      <c r="G28">
        <v>148.95848023014582</v>
      </c>
      <c r="H28">
        <v>157.51968874885497</v>
      </c>
    </row>
    <row r="29" spans="3:8" x14ac:dyDescent="0.2">
      <c r="C29" t="s">
        <v>160</v>
      </c>
      <c r="D29">
        <v>180.7512625467505</v>
      </c>
      <c r="E29">
        <v>140.11078938021129</v>
      </c>
      <c r="F29">
        <v>141.27842060500629</v>
      </c>
      <c r="G29">
        <v>140.92540446113034</v>
      </c>
      <c r="H29">
        <v>149.01104875064553</v>
      </c>
    </row>
    <row r="30" spans="3:8" x14ac:dyDescent="0.2">
      <c r="C30" t="s">
        <v>160</v>
      </c>
      <c r="D30">
        <v>181.15822412968484</v>
      </c>
      <c r="E30">
        <v>143.49430507445359</v>
      </c>
      <c r="F30">
        <v>140.25082705971542</v>
      </c>
      <c r="G30">
        <v>137.32772372927883</v>
      </c>
      <c r="H30">
        <v>146.21185702119524</v>
      </c>
    </row>
    <row r="31" spans="3:8" x14ac:dyDescent="0.2">
      <c r="C31" t="s">
        <v>160</v>
      </c>
      <c r="D31">
        <v>183.10872151522756</v>
      </c>
      <c r="E31">
        <v>139.20431928770944</v>
      </c>
      <c r="F31">
        <v>141.1728369326589</v>
      </c>
      <c r="G31">
        <v>138.77196185037442</v>
      </c>
      <c r="H31">
        <v>148.71399841604239</v>
      </c>
    </row>
    <row r="32" spans="3:8" x14ac:dyDescent="0.2">
      <c r="C32" t="s">
        <v>195</v>
      </c>
      <c r="D32">
        <v>186.15808909659668</v>
      </c>
      <c r="E32">
        <v>151.00415824911485</v>
      </c>
      <c r="F32">
        <v>151.54400513341403</v>
      </c>
      <c r="G32">
        <v>140.05270445844548</v>
      </c>
      <c r="H32">
        <v>109.99369133900285</v>
      </c>
    </row>
    <row r="33" spans="3:8" x14ac:dyDescent="0.2">
      <c r="C33" t="s">
        <v>195</v>
      </c>
      <c r="D33">
        <v>190.30081088244313</v>
      </c>
      <c r="E33">
        <v>155.71793414954035</v>
      </c>
      <c r="F33">
        <v>153.19475649388582</v>
      </c>
      <c r="G33">
        <v>144.43966051360249</v>
      </c>
      <c r="H33">
        <v>125.55702619857293</v>
      </c>
    </row>
    <row r="34" spans="3:8" x14ac:dyDescent="0.2">
      <c r="C34" t="s">
        <v>195</v>
      </c>
      <c r="D34">
        <v>190.30081088244313</v>
      </c>
      <c r="E34">
        <v>155.71793414954035</v>
      </c>
      <c r="F34">
        <v>153.19475649388582</v>
      </c>
      <c r="G34">
        <v>144.43966051360249</v>
      </c>
      <c r="H34">
        <v>125.55702619857293</v>
      </c>
    </row>
    <row r="35" spans="3:8" x14ac:dyDescent="0.2">
      <c r="C35" t="s">
        <v>195</v>
      </c>
      <c r="D35">
        <v>189.72920582266192</v>
      </c>
      <c r="E35">
        <v>154.03911507030696</v>
      </c>
      <c r="F35">
        <v>158.22847699309307</v>
      </c>
      <c r="G35">
        <v>145.31179044647851</v>
      </c>
      <c r="H35">
        <v>116.29155384535467</v>
      </c>
    </row>
    <row r="36" spans="3:8" x14ac:dyDescent="0.2">
      <c r="C36" t="s">
        <v>195</v>
      </c>
      <c r="D36">
        <v>189.72920582266192</v>
      </c>
      <c r="E36">
        <v>154.03911507030696</v>
      </c>
      <c r="F36">
        <v>158.22847699309307</v>
      </c>
      <c r="G36">
        <v>145.31179044647851</v>
      </c>
      <c r="H36">
        <v>116.29155384535467</v>
      </c>
    </row>
    <row r="37" spans="3:8" x14ac:dyDescent="0.2">
      <c r="C37" t="s">
        <v>195</v>
      </c>
      <c r="D37">
        <v>191.40825447442285</v>
      </c>
      <c r="E37">
        <v>151.79542047050327</v>
      </c>
      <c r="F37">
        <v>158.53622557524105</v>
      </c>
      <c r="G37">
        <v>146.76701139487204</v>
      </c>
      <c r="H37">
        <v>119.46810461145262</v>
      </c>
    </row>
    <row r="38" spans="3:8" x14ac:dyDescent="0.2">
      <c r="C38" t="s">
        <v>195</v>
      </c>
      <c r="D38">
        <v>193.35372790252279</v>
      </c>
      <c r="E38">
        <v>156.3575357169353</v>
      </c>
      <c r="F38">
        <v>160.02958954076178</v>
      </c>
      <c r="G38">
        <v>151.87788748238629</v>
      </c>
      <c r="H38">
        <v>131.66336993202887</v>
      </c>
    </row>
    <row r="39" spans="3:8" x14ac:dyDescent="0.2">
      <c r="C39" t="s">
        <v>195</v>
      </c>
      <c r="D39">
        <v>194.25378940950557</v>
      </c>
      <c r="E39">
        <v>161.94281142854157</v>
      </c>
      <c r="F39">
        <v>161.60170265241331</v>
      </c>
      <c r="G39">
        <v>154.05470475003088</v>
      </c>
      <c r="H39">
        <v>118.5322947320158</v>
      </c>
    </row>
    <row r="40" spans="3:8" x14ac:dyDescent="0.2">
      <c r="C40" t="s">
        <v>195</v>
      </c>
      <c r="D40">
        <v>190.25167524272868</v>
      </c>
      <c r="E40">
        <v>154.13193250045765</v>
      </c>
      <c r="F40">
        <v>154.16933074748127</v>
      </c>
      <c r="G40">
        <v>145.53969959515916</v>
      </c>
      <c r="H40">
        <v>109.11066701280572</v>
      </c>
    </row>
    <row r="41" spans="3:8" x14ac:dyDescent="0.2">
      <c r="C41" t="s">
        <v>195</v>
      </c>
      <c r="D41">
        <v>190.25167524272868</v>
      </c>
      <c r="E41">
        <v>154.13193250045765</v>
      </c>
      <c r="F41">
        <v>154.16933074748127</v>
      </c>
      <c r="G41">
        <v>145.53969959515916</v>
      </c>
      <c r="H41">
        <v>109.11066701280572</v>
      </c>
    </row>
    <row r="42" spans="3:8" x14ac:dyDescent="0.2">
      <c r="C42" t="s">
        <v>195</v>
      </c>
      <c r="D42">
        <v>192.52785345975664</v>
      </c>
      <c r="E42">
        <v>152.50942465572575</v>
      </c>
      <c r="F42">
        <v>150.27083804972747</v>
      </c>
      <c r="G42">
        <v>145.75782585640587</v>
      </c>
      <c r="H42">
        <v>126.71813094415043</v>
      </c>
    </row>
    <row r="43" spans="3:8" x14ac:dyDescent="0.2">
      <c r="C43" t="s">
        <v>195</v>
      </c>
      <c r="D43">
        <v>192.52785345975664</v>
      </c>
      <c r="E43">
        <v>152.50942465572575</v>
      </c>
      <c r="F43">
        <v>150.27083804972747</v>
      </c>
      <c r="G43">
        <v>145.75782585640587</v>
      </c>
      <c r="H43">
        <v>126.71813094415043</v>
      </c>
    </row>
    <row r="44" spans="3:8" x14ac:dyDescent="0.2">
      <c r="C44" t="s">
        <v>195</v>
      </c>
      <c r="D44">
        <v>194.58675066032234</v>
      </c>
      <c r="E44">
        <v>161.59660100060452</v>
      </c>
      <c r="F44">
        <v>163.85844983474246</v>
      </c>
      <c r="G44">
        <v>153.79602908246127</v>
      </c>
      <c r="H44">
        <v>116.61074667100272</v>
      </c>
    </row>
    <row r="45" spans="3:8" x14ac:dyDescent="0.2">
      <c r="C45" t="s">
        <v>195</v>
      </c>
      <c r="D45">
        <v>190.49888872742812</v>
      </c>
      <c r="E45">
        <v>151.27234806350731</v>
      </c>
      <c r="F45">
        <v>143.33142930337365</v>
      </c>
      <c r="G45">
        <v>137.1624475304738</v>
      </c>
      <c r="H45">
        <v>124.58299429390146</v>
      </c>
    </row>
    <row r="46" spans="3:8" x14ac:dyDescent="0.2">
      <c r="C46" t="s">
        <v>195</v>
      </c>
      <c r="D46">
        <v>201.25642366073197</v>
      </c>
      <c r="E46">
        <v>162.3966930615764</v>
      </c>
      <c r="F46">
        <v>161.43259852753241</v>
      </c>
      <c r="G46">
        <v>157.38613415867019</v>
      </c>
      <c r="H46">
        <v>152.79291915487912</v>
      </c>
    </row>
    <row r="47" spans="3:8" x14ac:dyDescent="0.2">
      <c r="C47" t="s">
        <v>195</v>
      </c>
      <c r="D47">
        <v>191.82300340003314</v>
      </c>
      <c r="E47">
        <v>162.24940658365998</v>
      </c>
      <c r="F47">
        <v>163.81246938650725</v>
      </c>
      <c r="G47">
        <v>158.17088901231338</v>
      </c>
      <c r="H47">
        <v>135.89345936313853</v>
      </c>
    </row>
    <row r="48" spans="3:8" x14ac:dyDescent="0.2">
      <c r="C48" t="s">
        <v>195</v>
      </c>
      <c r="D48">
        <v>184.45696621918879</v>
      </c>
      <c r="E48">
        <v>156.803696015274</v>
      </c>
      <c r="F48">
        <v>160.66121076761158</v>
      </c>
      <c r="G48">
        <v>151.22830775017107</v>
      </c>
      <c r="H48">
        <v>127.76264108663455</v>
      </c>
    </row>
    <row r="49" spans="3:8" x14ac:dyDescent="0.2">
      <c r="C49" t="s">
        <v>195</v>
      </c>
      <c r="D49">
        <v>186.30670785680275</v>
      </c>
      <c r="E49">
        <v>149.17112663299335</v>
      </c>
      <c r="F49">
        <v>155.55633668812661</v>
      </c>
      <c r="G49">
        <v>143.55923668086439</v>
      </c>
      <c r="H49">
        <v>120.52855725248027</v>
      </c>
    </row>
    <row r="50" spans="3:8" x14ac:dyDescent="0.2">
      <c r="C50" t="s">
        <v>195</v>
      </c>
      <c r="D50">
        <v>185.5513809623649</v>
      </c>
      <c r="E50">
        <v>156.48387451595025</v>
      </c>
      <c r="F50">
        <v>161.26824439331614</v>
      </c>
      <c r="G50">
        <v>147.42745515943827</v>
      </c>
      <c r="H50">
        <v>128.99246149214864</v>
      </c>
    </row>
    <row r="51" spans="3:8" x14ac:dyDescent="0.2">
      <c r="C51" t="s">
        <v>195</v>
      </c>
      <c r="D51">
        <v>188.99593475822834</v>
      </c>
      <c r="E51">
        <v>155.51231933761943</v>
      </c>
      <c r="F51">
        <v>159.40063823357642</v>
      </c>
      <c r="G51">
        <v>145.18971933086206</v>
      </c>
      <c r="H51">
        <v>129.4500547999653</v>
      </c>
    </row>
    <row r="52" spans="3:8" x14ac:dyDescent="0.2">
      <c r="C52" t="s">
        <v>195</v>
      </c>
      <c r="D52">
        <v>188.99593475822834</v>
      </c>
      <c r="E52">
        <v>155.51231933761943</v>
      </c>
      <c r="F52">
        <v>159.40063823357642</v>
      </c>
      <c r="G52">
        <v>145.18971933086206</v>
      </c>
      <c r="H52">
        <v>129.4500547999653</v>
      </c>
    </row>
    <row r="53" spans="3:8" x14ac:dyDescent="0.2">
      <c r="C53" t="s">
        <v>195</v>
      </c>
      <c r="D53">
        <v>191.20868206735696</v>
      </c>
      <c r="E53">
        <v>160.32851604703103</v>
      </c>
      <c r="F53">
        <v>165.74358791945463</v>
      </c>
      <c r="G53">
        <v>149.85613801663519</v>
      </c>
      <c r="H53">
        <v>115.46234593673488</v>
      </c>
    </row>
    <row r="54" spans="3:8" x14ac:dyDescent="0.2">
      <c r="C54" t="s">
        <v>195</v>
      </c>
      <c r="D54">
        <v>183.49059597443679</v>
      </c>
      <c r="E54">
        <v>153.97243371638686</v>
      </c>
      <c r="F54">
        <v>157.59601399251696</v>
      </c>
      <c r="G54">
        <v>143.19970295112509</v>
      </c>
      <c r="H54">
        <v>122.70484356523758</v>
      </c>
    </row>
    <row r="55" spans="3:8" x14ac:dyDescent="0.2">
      <c r="C55" t="s">
        <v>195</v>
      </c>
      <c r="D55">
        <v>187.829876623947</v>
      </c>
      <c r="E55">
        <v>159.29067733258955</v>
      </c>
      <c r="F55">
        <v>164.96425700774083</v>
      </c>
      <c r="G55">
        <v>151.85640966782285</v>
      </c>
      <c r="H55">
        <v>126.22053767971131</v>
      </c>
    </row>
    <row r="56" spans="3:8" x14ac:dyDescent="0.2">
      <c r="C56" t="s">
        <v>195</v>
      </c>
      <c r="D56">
        <v>188.52706264485107</v>
      </c>
      <c r="E56">
        <v>162.82883854135125</v>
      </c>
      <c r="F56">
        <v>164.55369504452523</v>
      </c>
      <c r="G56">
        <v>153.77221547162603</v>
      </c>
      <c r="H56">
        <v>119.07371329692741</v>
      </c>
    </row>
    <row r="57" spans="3:8" x14ac:dyDescent="0.2">
      <c r="C57" t="s">
        <v>195</v>
      </c>
      <c r="D57">
        <v>188.52706264485107</v>
      </c>
      <c r="E57">
        <v>162.82883854135125</v>
      </c>
      <c r="F57">
        <v>164.55369504452523</v>
      </c>
      <c r="G57">
        <v>153.77221547162603</v>
      </c>
      <c r="H57">
        <v>119.07371329692741</v>
      </c>
    </row>
    <row r="58" spans="3:8" x14ac:dyDescent="0.2">
      <c r="C58" t="s">
        <v>195</v>
      </c>
      <c r="D58">
        <v>192.84046816339784</v>
      </c>
      <c r="E58">
        <v>156.14702373874673</v>
      </c>
      <c r="F58">
        <v>157.53182397083802</v>
      </c>
      <c r="G58">
        <v>151.14426133394551</v>
      </c>
      <c r="H58">
        <v>117.68491637516431</v>
      </c>
    </row>
    <row r="59" spans="3:8" x14ac:dyDescent="0.2">
      <c r="C59" t="s">
        <v>195</v>
      </c>
      <c r="D59">
        <v>192.84046816339784</v>
      </c>
      <c r="E59">
        <v>156.14702373874673</v>
      </c>
      <c r="F59">
        <v>157.53182397083802</v>
      </c>
      <c r="G59">
        <v>151.14426133394551</v>
      </c>
      <c r="H59">
        <v>117.68491637516431</v>
      </c>
    </row>
    <row r="60" spans="3:8" x14ac:dyDescent="0.2">
      <c r="C60" t="s">
        <v>195</v>
      </c>
      <c r="D60">
        <v>194.1025145486758</v>
      </c>
      <c r="E60">
        <v>163.64408006873188</v>
      </c>
      <c r="F60">
        <v>165.65150688949916</v>
      </c>
      <c r="G60">
        <v>152.088101977707</v>
      </c>
      <c r="H60">
        <v>116.63866339429279</v>
      </c>
    </row>
    <row r="61" spans="3:8" x14ac:dyDescent="0.2">
      <c r="C61" t="s">
        <v>195</v>
      </c>
      <c r="D61">
        <v>187.13638250550594</v>
      </c>
      <c r="E61">
        <v>159.09865425868929</v>
      </c>
      <c r="F61">
        <v>164.42727065256381</v>
      </c>
      <c r="G61">
        <v>151.08456619404151</v>
      </c>
      <c r="H61">
        <v>116.57493096921986</v>
      </c>
    </row>
    <row r="62" spans="3:8" x14ac:dyDescent="0.2">
      <c r="C62" t="s">
        <v>195</v>
      </c>
      <c r="D62">
        <v>194.97871534484781</v>
      </c>
      <c r="E62">
        <v>156.03197514991678</v>
      </c>
      <c r="F62">
        <v>159.29405275142568</v>
      </c>
      <c r="G62">
        <v>156.21308283442204</v>
      </c>
      <c r="H62">
        <v>144.72880811002332</v>
      </c>
    </row>
    <row r="63" spans="3:8" x14ac:dyDescent="0.2">
      <c r="C63" t="s">
        <v>195</v>
      </c>
      <c r="D63">
        <v>187.06533955914793</v>
      </c>
      <c r="E63">
        <v>160.82261932433764</v>
      </c>
      <c r="F63">
        <v>163.02035212760543</v>
      </c>
      <c r="G63">
        <v>158.68078456660626</v>
      </c>
      <c r="H63">
        <v>123.95284483680653</v>
      </c>
    </row>
    <row r="64" spans="3:8" x14ac:dyDescent="0.2">
      <c r="C64" t="s">
        <v>195</v>
      </c>
      <c r="D64">
        <v>187.06533955914793</v>
      </c>
      <c r="E64">
        <v>160.82261932433764</v>
      </c>
      <c r="F64">
        <v>163.02035212760543</v>
      </c>
      <c r="G64">
        <v>158.68078456660626</v>
      </c>
      <c r="H64">
        <v>123.95284483680653</v>
      </c>
    </row>
    <row r="65" spans="3:8" x14ac:dyDescent="0.2">
      <c r="C65" t="s">
        <v>195</v>
      </c>
      <c r="D65">
        <v>189.31993617210907</v>
      </c>
      <c r="E65">
        <v>159.33762503587494</v>
      </c>
      <c r="F65">
        <v>165.16400081778656</v>
      </c>
      <c r="G65">
        <v>158.84420586789724</v>
      </c>
      <c r="H65">
        <v>125.04019410834655</v>
      </c>
    </row>
    <row r="66" spans="3:8" x14ac:dyDescent="0.2">
      <c r="C66" t="s">
        <v>195</v>
      </c>
      <c r="D66">
        <v>189.31993617210907</v>
      </c>
      <c r="E66">
        <v>159.33762503587494</v>
      </c>
      <c r="F66">
        <v>165.16400081778656</v>
      </c>
      <c r="G66">
        <v>158.84420586789724</v>
      </c>
      <c r="H66">
        <v>125.04019410834655</v>
      </c>
    </row>
    <row r="67" spans="3:8" x14ac:dyDescent="0.2">
      <c r="C67" t="s">
        <v>195</v>
      </c>
      <c r="D67">
        <v>180.768315930152</v>
      </c>
      <c r="E67">
        <v>155.031965453109</v>
      </c>
      <c r="F67">
        <v>160.62052627869627</v>
      </c>
      <c r="G67">
        <v>153.80651618193281</v>
      </c>
      <c r="H67">
        <v>124.83544616438012</v>
      </c>
    </row>
    <row r="68" spans="3:8" x14ac:dyDescent="0.2">
      <c r="C68" t="s">
        <v>195</v>
      </c>
      <c r="D68">
        <v>180.768315930152</v>
      </c>
      <c r="E68">
        <v>155.031965453109</v>
      </c>
      <c r="F68">
        <v>160.62052627869627</v>
      </c>
      <c r="G68">
        <v>153.80651618193281</v>
      </c>
      <c r="H68">
        <v>124.83544616438012</v>
      </c>
    </row>
    <row r="69" spans="3:8" x14ac:dyDescent="0.2">
      <c r="C69" t="s">
        <v>195</v>
      </c>
      <c r="D69">
        <v>190.9997992405639</v>
      </c>
      <c r="E69">
        <v>158.47882507887368</v>
      </c>
      <c r="F69">
        <v>165.92421296647217</v>
      </c>
      <c r="G69">
        <v>160.48750495353764</v>
      </c>
      <c r="H69">
        <v>134.91111617150489</v>
      </c>
    </row>
    <row r="70" spans="3:8" x14ac:dyDescent="0.2">
      <c r="C70" t="s">
        <v>195</v>
      </c>
      <c r="D70">
        <v>190.9997992405639</v>
      </c>
      <c r="E70">
        <v>158.47882507887368</v>
      </c>
      <c r="F70">
        <v>165.92421296647217</v>
      </c>
      <c r="G70">
        <v>160.48750495353764</v>
      </c>
      <c r="H70">
        <v>134.91111617150489</v>
      </c>
    </row>
    <row r="71" spans="3:8" x14ac:dyDescent="0.2">
      <c r="C71" t="s">
        <v>195</v>
      </c>
      <c r="D71">
        <v>193.40114882472045</v>
      </c>
      <c r="E71">
        <v>162.23221099015723</v>
      </c>
      <c r="F71">
        <v>167.90964701077931</v>
      </c>
      <c r="G71">
        <v>158.65457933793516</v>
      </c>
      <c r="H71">
        <v>130.19235904194238</v>
      </c>
    </row>
    <row r="72" spans="3:8" x14ac:dyDescent="0.2">
      <c r="C72" t="s">
        <v>195</v>
      </c>
      <c r="D72">
        <v>193.40114882472045</v>
      </c>
      <c r="E72">
        <v>162.23221099015723</v>
      </c>
      <c r="F72">
        <v>167.90964701077931</v>
      </c>
      <c r="G72">
        <v>158.65457933793516</v>
      </c>
      <c r="H72">
        <v>130.19235904194238</v>
      </c>
    </row>
    <row r="73" spans="3:8" x14ac:dyDescent="0.2">
      <c r="C73" t="s">
        <v>195</v>
      </c>
      <c r="D73">
        <v>185.64746134039871</v>
      </c>
      <c r="E73">
        <v>158.16680973790605</v>
      </c>
      <c r="F73">
        <v>163.6248039387994</v>
      </c>
      <c r="G73">
        <v>151.88744555323711</v>
      </c>
      <c r="H73">
        <v>120.14281862817546</v>
      </c>
    </row>
    <row r="74" spans="3:8" x14ac:dyDescent="0.2">
      <c r="C74" t="s">
        <v>195</v>
      </c>
      <c r="D74">
        <v>206.24415491895601</v>
      </c>
      <c r="E74">
        <v>170.59675570531687</v>
      </c>
      <c r="F74">
        <v>173.78803427878245</v>
      </c>
      <c r="G74">
        <v>170.17850931005501</v>
      </c>
      <c r="H74">
        <v>149.56188493788747</v>
      </c>
    </row>
    <row r="75" spans="3:8" x14ac:dyDescent="0.2">
      <c r="C75" t="s">
        <v>195</v>
      </c>
      <c r="D75">
        <v>206.24415491895601</v>
      </c>
      <c r="E75">
        <v>170.59675570531687</v>
      </c>
      <c r="F75">
        <v>173.78803427878245</v>
      </c>
      <c r="G75">
        <v>170.17850931005501</v>
      </c>
      <c r="H75">
        <v>149.56188493788747</v>
      </c>
    </row>
    <row r="76" spans="3:8" x14ac:dyDescent="0.2">
      <c r="C76" t="s">
        <v>195</v>
      </c>
      <c r="D76">
        <v>194.40869551760869</v>
      </c>
      <c r="E76">
        <v>164.78482722960842</v>
      </c>
      <c r="F76">
        <v>166.57860022222459</v>
      </c>
      <c r="G76">
        <v>162.84549452041705</v>
      </c>
      <c r="H76">
        <v>140.45717715432917</v>
      </c>
    </row>
    <row r="77" spans="3:8" x14ac:dyDescent="0.2">
      <c r="C77" t="s">
        <v>195</v>
      </c>
      <c r="D77">
        <v>194.40869551760869</v>
      </c>
      <c r="E77">
        <v>164.78482722960842</v>
      </c>
      <c r="F77">
        <v>166.57860022222459</v>
      </c>
      <c r="G77">
        <v>162.84549452041705</v>
      </c>
      <c r="H77">
        <v>140.45717715432917</v>
      </c>
    </row>
    <row r="78" spans="3:8" x14ac:dyDescent="0.2">
      <c r="C78" t="s">
        <v>195</v>
      </c>
      <c r="D78">
        <v>194.99807817194136</v>
      </c>
      <c r="E78">
        <v>164.16728970378836</v>
      </c>
      <c r="F78">
        <v>171.41154285119185</v>
      </c>
      <c r="G78">
        <v>164.15196880835609</v>
      </c>
      <c r="H78">
        <v>143.37047816499137</v>
      </c>
    </row>
    <row r="79" spans="3:8" x14ac:dyDescent="0.2">
      <c r="C79" t="s">
        <v>195</v>
      </c>
      <c r="D79">
        <v>185.63320509311038</v>
      </c>
      <c r="E79">
        <v>156.29730907356983</v>
      </c>
      <c r="F79">
        <v>159.22495681277499</v>
      </c>
      <c r="G79">
        <v>151.71590120196154</v>
      </c>
      <c r="H79">
        <v>112.09910932792229</v>
      </c>
    </row>
    <row r="80" spans="3:8" x14ac:dyDescent="0.2">
      <c r="C80" t="s">
        <v>195</v>
      </c>
      <c r="D80">
        <v>187.99236428906352</v>
      </c>
      <c r="E80">
        <v>157.15959152133726</v>
      </c>
      <c r="F80">
        <v>161.72339102877896</v>
      </c>
      <c r="G80">
        <v>155.04653043206886</v>
      </c>
      <c r="H80">
        <v>121.73429493195952</v>
      </c>
    </row>
    <row r="81" spans="3:8" x14ac:dyDescent="0.2">
      <c r="C81" t="s">
        <v>195</v>
      </c>
      <c r="D81">
        <v>187.99236428906352</v>
      </c>
      <c r="E81">
        <v>157.15959152133726</v>
      </c>
      <c r="F81">
        <v>161.72339102877896</v>
      </c>
      <c r="G81">
        <v>155.04653043206886</v>
      </c>
      <c r="H81">
        <v>121.73429493195952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new cells; raw data</vt:lpstr>
      <vt:lpstr>new cells; stress data</vt:lpstr>
      <vt:lpstr>boxplots</vt:lpstr>
      <vt:lpstr>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Wontae Lee</dc:creator>
  <cp:lastModifiedBy>Christina Boghdady</cp:lastModifiedBy>
  <dcterms:created xsi:type="dcterms:W3CDTF">2020-02-05T03:00:12Z</dcterms:created>
  <dcterms:modified xsi:type="dcterms:W3CDTF">2021-01-08T16:00:09Z</dcterms:modified>
</cp:coreProperties>
</file>