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D:\projets\fayat\src_hotfix_17_6\Fred.Web\Fred.Web\Templates\ControleBudgetaire\"/>
    </mc:Choice>
  </mc:AlternateContent>
  <xr:revisionPtr revIDLastSave="0" documentId="13_ncr:1_{23D71349-3A74-4A35-A3FC-70FEC2D765D0}" xr6:coauthVersionLast="45" xr6:coauthVersionMax="45" xr10:uidLastSave="{00000000-0000-0000-0000-000000000000}"/>
  <bookViews>
    <workbookView xWindow="28680" yWindow="390" windowWidth="25440" windowHeight="15390" tabRatio="500" xr2:uid="{00000000-000D-0000-FFFF-FFFF00000000}"/>
  </bookViews>
  <sheets>
    <sheet name="Feuil1" sheetId="1" r:id="rId1"/>
  </sheets>
  <definedNames>
    <definedName name="_xlnm._FilterDatabase" localSheetId="0" hidden="1">Feuil1!$A$9:$U$9</definedName>
    <definedName name="_xlnm.Print_Titles" localSheetId="0">Feuil1!$8:$9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D14" i="1" l="1"/>
  <c r="H14" i="1"/>
  <c r="M14" i="1"/>
  <c r="U14" i="1"/>
  <c r="D15" i="1" l="1"/>
  <c r="G5" i="1"/>
  <c r="Q5" i="1"/>
  <c r="P5" i="1" s="1"/>
  <c r="L5" i="1"/>
  <c r="S5" i="1" l="1"/>
  <c r="U15" i="1"/>
  <c r="M15" i="1"/>
  <c r="H15" i="1"/>
  <c r="U18" i="1" l="1"/>
  <c r="D18" i="1"/>
  <c r="M18" i="1"/>
  <c r="H18" i="1"/>
  <c r="H20" i="1"/>
  <c r="H21" i="1" s="1"/>
  <c r="U20" i="1" l="1"/>
  <c r="U21" i="1" s="1"/>
  <c r="M20" i="1"/>
  <c r="M21" i="1" s="1"/>
  <c r="D20" i="1"/>
  <c r="D21" i="1" s="1"/>
  <c r="A21" i="1" l="1"/>
  <c r="A18" i="1"/>
  <c r="A15" i="1"/>
  <c r="P8" i="1" l="1"/>
</calcChain>
</file>

<file path=xl/sharedStrings.xml><?xml version="1.0" encoding="utf-8"?>
<sst xmlns="http://schemas.openxmlformats.org/spreadsheetml/2006/main" count="54" uniqueCount="42">
  <si>
    <t>DEPENSES</t>
  </si>
  <si>
    <t>Budget</t>
  </si>
  <si>
    <t>Mois</t>
  </si>
  <si>
    <t>Cumulé</t>
  </si>
  <si>
    <t>RAD</t>
  </si>
  <si>
    <t>Ajustement</t>
  </si>
  <si>
    <t>PFA M</t>
  </si>
  <si>
    <t>Code</t>
  </si>
  <si>
    <t>Libellé</t>
  </si>
  <si>
    <t>Avt</t>
  </si>
  <si>
    <t>DAD</t>
  </si>
  <si>
    <t>Dépenses</t>
  </si>
  <si>
    <t>Ecart</t>
  </si>
  <si>
    <t>%ControleBudgetaireExportModel.Valeurs.LibelleTacheOuRessource</t>
  </si>
  <si>
    <t>%ControleBudgetaireExportModel.Valeurs.MontantBudget</t>
  </si>
  <si>
    <t>%ControleBudgetaireExportModel.Valeurs.AvancementMoisCourant</t>
  </si>
  <si>
    <t>%ControleBudgetaireExportModel.Valeurs.DadMoisCourant</t>
  </si>
  <si>
    <t>%ControleBudgetaireExportModel.Valeurs.DepensesMoisCourant</t>
  </si>
  <si>
    <t>%ControleBudgetaireExportModel.Valeurs.AvancementCumule</t>
  </si>
  <si>
    <t>%ControleBudgetaireExportModel.Valeurs.DadCumule</t>
  </si>
  <si>
    <t>%ControleBudgetaireExportModel.Valeurs.DepensesCumulees</t>
  </si>
  <si>
    <t>%ControleBudgetaireExportModel.Valeurs.PourcentageResteADepenserTheorique</t>
  </si>
  <si>
    <t>%ControleBudgetaireExportModel.Valeurs.Ajustement</t>
  </si>
  <si>
    <t>%ControleBudgetaireExportModel.Valeurs.PFA</t>
  </si>
  <si>
    <t>RECETTES</t>
  </si>
  <si>
    <t>RAF</t>
  </si>
  <si>
    <t>Recettes</t>
  </si>
  <si>
    <t>Total recettes</t>
  </si>
  <si>
    <t>MARGE BRUTE</t>
  </si>
  <si>
    <t>Résultat opérationnel</t>
  </si>
  <si>
    <t>%ControleBudgetaireExportModel.TotalRecette</t>
  </si>
  <si>
    <t>%ControleBudgetaireExportModel.TotalPFA</t>
  </si>
  <si>
    <t>%ControleBudgetaireExportModel.TitreBudget</t>
  </si>
  <si>
    <t>%ControleBudgetaireExportModel.TotalAvancementFacturePeriode</t>
  </si>
  <si>
    <t>%ControleBudgetaireExportModel.TotalAvancementFacture</t>
  </si>
  <si>
    <t>%ControleBudgetaireExportModel.Valeurs.Code;insert:copystyles</t>
  </si>
  <si>
    <t>%ControleBudgetaireExportModel.TitreGlobal</t>
  </si>
  <si>
    <t>%ControleBudgetaireExportModel.TitreTauxFraisGeneraux</t>
  </si>
  <si>
    <t>%ControleBudgetaireExportModel.FraisGenerauxBudget</t>
  </si>
  <si>
    <t>%ControleBudgetaireExportModel.FraisGenerauxRecetteCumul</t>
  </si>
  <si>
    <t>%ControleBudgetaireExportModel.FraisGenerauxPfa</t>
  </si>
  <si>
    <t>%ControleBudgetaireExportModel.FraisGenerauxRecette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</si>
</sst>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€&quot;;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#\ ?/?"/>
  </numFmts>
  <fonts count="22" x14ac:knownFonts="1"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Calibri"/>
      <family val="2"/>
      <charset val="1"/>
    </font>
    <font>
      <b/>
      <sz val="20"/>
      <color indexed="9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54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54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sz val="9"/>
      <color rgb="FF00B050"/>
      <name val="Calibri"/>
      <family val="2"/>
    </font>
    <font>
      <sz val="9"/>
      <color indexed="8"/>
      <name val="Calibri"/>
      <family val="2"/>
    </font>
    <font>
      <b/>
      <sz val="9"/>
      <color indexed="54"/>
      <name val="Calibri"/>
      <family val="2"/>
    </font>
    <font>
      <sz val="9"/>
      <name val="Calibri"/>
      <family val="2"/>
      <scheme val="minor"/>
    </font>
    <font>
      <b/>
      <sz val="9"/>
      <color indexed="54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56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9"/>
      </patternFill>
    </fill>
    <fill>
      <patternFill patternType="solid">
        <fgColor indexed="26"/>
        <bgColor indexed="27"/>
      </patternFill>
    </fill>
    <fill>
      <patternFill patternType="solid">
        <fgColor rgb="FFDDEBF7"/>
        <b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/>
    <xf numFmtId="43" fontId="1" fillId="0" borderId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 applyFill="1"/>
    <xf numFmtId="165" fontId="3" fillId="2" borderId="0" xfId="0" applyNumberFormat="1" applyFont="1" applyFill="1" applyBorder="1" applyAlignment="1">
      <alignment vertical="center"/>
    </xf>
    <xf numFmtId="165" fontId="6" fillId="0" borderId="0" xfId="0" applyNumberFormat="1" applyFont="1" applyFill="1"/>
    <xf numFmtId="44" fontId="9" fillId="2" borderId="0" xfId="1" applyNumberFormat="1" applyFont="1" applyFill="1" applyBorder="1" applyAlignment="1">
      <alignment vertical="center"/>
    </xf>
    <xf numFmtId="44" fontId="9" fillId="0" borderId="0" xfId="1" applyNumberFormat="1" applyFont="1" applyFill="1"/>
    <xf numFmtId="44" fontId="9" fillId="0" borderId="0" xfId="1" applyNumberFormat="1" applyFont="1" applyAlignment="1">
      <alignment horizontal="center" vertical="center"/>
    </xf>
    <xf numFmtId="44" fontId="9" fillId="2" borderId="0" xfId="1" applyNumberFormat="1" applyFont="1" applyFill="1"/>
    <xf numFmtId="10" fontId="8" fillId="0" borderId="0" xfId="0" applyNumberFormat="1" applyFont="1" applyFill="1"/>
    <xf numFmtId="10" fontId="8" fillId="2" borderId="0" xfId="0" applyNumberFormat="1" applyFont="1" applyFill="1"/>
    <xf numFmtId="10" fontId="10" fillId="2" borderId="0" xfId="0" applyNumberFormat="1" applyFont="1" applyFill="1" applyBorder="1" applyAlignment="1">
      <alignment vertical="center"/>
    </xf>
    <xf numFmtId="10" fontId="11" fillId="0" borderId="0" xfId="0" applyNumberFormat="1" applyFont="1" applyFill="1" applyAlignment="1">
      <alignment horizontal="left" vertical="center" indent="1"/>
    </xf>
    <xf numFmtId="10" fontId="8" fillId="0" borderId="0" xfId="0" applyNumberFormat="1" applyFont="1" applyAlignment="1">
      <alignment horizontal="center" vertical="center"/>
    </xf>
    <xf numFmtId="44" fontId="9" fillId="0" borderId="0" xfId="1" applyNumberFormat="1" applyFont="1"/>
    <xf numFmtId="165" fontId="6" fillId="2" borderId="0" xfId="0" applyNumberFormat="1" applyFont="1" applyFill="1"/>
    <xf numFmtId="0" fontId="6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 indent="1"/>
    </xf>
    <xf numFmtId="0" fontId="12" fillId="0" borderId="6" xfId="3" applyFont="1" applyBorder="1"/>
    <xf numFmtId="0" fontId="14" fillId="0" borderId="0" xfId="3" applyFont="1" applyAlignment="1">
      <alignment horizontal="center" vertical="center"/>
    </xf>
    <xf numFmtId="165" fontId="15" fillId="0" borderId="0" xfId="0" applyNumberFormat="1" applyFont="1" applyFill="1"/>
    <xf numFmtId="0" fontId="13" fillId="0" borderId="0" xfId="3" applyFont="1" applyBorder="1" applyAlignment="1">
      <alignment horizontal="center"/>
    </xf>
    <xf numFmtId="0" fontId="13" fillId="0" borderId="0" xfId="3" applyFont="1" applyAlignment="1">
      <alignment horizontal="center" vertical="center"/>
    </xf>
    <xf numFmtId="0" fontId="13" fillId="8" borderId="5" xfId="3" applyFont="1" applyFill="1" applyBorder="1"/>
    <xf numFmtId="0" fontId="13" fillId="8" borderId="11" xfId="3" quotePrefix="1" applyFont="1" applyFill="1" applyBorder="1"/>
    <xf numFmtId="0" fontId="13" fillId="9" borderId="6" xfId="3" applyFont="1" applyFill="1" applyBorder="1"/>
    <xf numFmtId="0" fontId="13" fillId="0" borderId="0" xfId="3" applyFont="1"/>
    <xf numFmtId="0" fontId="13" fillId="0" borderId="6" xfId="3" applyFont="1" applyBorder="1"/>
    <xf numFmtId="0" fontId="12" fillId="0" borderId="10" xfId="3" applyFont="1" applyBorder="1"/>
    <xf numFmtId="0" fontId="14" fillId="0" borderId="0" xfId="3" applyFont="1"/>
    <xf numFmtId="10" fontId="13" fillId="0" borderId="0" xfId="3" applyNumberFormat="1" applyFont="1" applyAlignment="1">
      <alignment horizontal="center" vertical="center"/>
    </xf>
    <xf numFmtId="0" fontId="13" fillId="0" borderId="10" xfId="3" applyFont="1" applyBorder="1" applyAlignment="1">
      <alignment horizontal="center"/>
    </xf>
    <xf numFmtId="0" fontId="13" fillId="0" borderId="0" xfId="3" applyFont="1" applyBorder="1"/>
    <xf numFmtId="10" fontId="13" fillId="0" borderId="0" xfId="3" applyNumberFormat="1" applyFont="1" applyBorder="1" applyAlignment="1">
      <alignment horizontal="center" vertical="center"/>
    </xf>
    <xf numFmtId="0" fontId="13" fillId="8" borderId="7" xfId="3" applyFont="1" applyFill="1" applyBorder="1"/>
    <xf numFmtId="0" fontId="13" fillId="8" borderId="12" xfId="3" applyFont="1" applyFill="1" applyBorder="1"/>
    <xf numFmtId="0" fontId="13" fillId="9" borderId="10" xfId="3" applyFont="1" applyFill="1" applyBorder="1"/>
    <xf numFmtId="0" fontId="13" fillId="0" borderId="8" xfId="3" applyFont="1" applyBorder="1"/>
    <xf numFmtId="0" fontId="12" fillId="0" borderId="16" xfId="3" applyFont="1" applyBorder="1"/>
    <xf numFmtId="9" fontId="13" fillId="0" borderId="16" xfId="3" applyNumberFormat="1" applyFont="1" applyBorder="1"/>
    <xf numFmtId="9" fontId="13" fillId="8" borderId="16" xfId="3" applyNumberFormat="1" applyFont="1" applyFill="1" applyBorder="1"/>
    <xf numFmtId="165" fontId="16" fillId="0" borderId="0" xfId="0" applyNumberFormat="1" applyFont="1" applyFill="1" applyAlignment="1">
      <alignment horizontal="left" vertical="center" indent="1"/>
    </xf>
    <xf numFmtId="44" fontId="17" fillId="0" borderId="0" xfId="1" applyNumberFormat="1" applyFont="1" applyFill="1"/>
    <xf numFmtId="10" fontId="18" fillId="0" borderId="0" xfId="0" applyNumberFormat="1" applyFont="1" applyFill="1" applyAlignment="1">
      <alignment horizontal="left" vertical="center" indent="1"/>
    </xf>
    <xf numFmtId="10" fontId="19" fillId="0" borderId="0" xfId="0" applyNumberFormat="1" applyFont="1" applyFill="1"/>
    <xf numFmtId="165" fontId="15" fillId="0" borderId="0" xfId="0" applyNumberFormat="1" applyFont="1" applyFill="1" applyAlignment="1">
      <alignment horizontal="center" vertical="center"/>
    </xf>
    <xf numFmtId="165" fontId="20" fillId="0" borderId="0" xfId="0" applyNumberFormat="1" applyFont="1" applyFill="1"/>
    <xf numFmtId="165" fontId="15" fillId="0" borderId="0" xfId="0" applyNumberFormat="1" applyFont="1" applyFill="1" applyBorder="1"/>
    <xf numFmtId="165" fontId="13" fillId="0" borderId="1" xfId="0" applyNumberFormat="1" applyFont="1" applyFill="1" applyBorder="1" applyAlignment="1">
      <alignment horizontal="center" vertical="center"/>
    </xf>
    <xf numFmtId="10" fontId="17" fillId="0" borderId="1" xfId="0" applyNumberFormat="1" applyFont="1" applyFill="1" applyBorder="1" applyAlignment="1">
      <alignment horizontal="center" vertical="center"/>
    </xf>
    <xf numFmtId="44" fontId="17" fillId="6" borderId="1" xfId="1" applyNumberFormat="1" applyFont="1" applyFill="1" applyBorder="1" applyAlignment="1">
      <alignment horizontal="center" vertical="center"/>
    </xf>
    <xf numFmtId="44" fontId="17" fillId="4" borderId="1" xfId="1" applyNumberFormat="1" applyFont="1" applyFill="1" applyBorder="1" applyAlignment="1">
      <alignment horizontal="center" vertical="center"/>
    </xf>
    <xf numFmtId="44" fontId="17" fillId="5" borderId="1" xfId="1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0" fontId="17" fillId="0" borderId="0" xfId="2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/>
    <xf numFmtId="165" fontId="19" fillId="0" borderId="0" xfId="0" applyNumberFormat="1" applyFont="1" applyFill="1"/>
    <xf numFmtId="10" fontId="19" fillId="6" borderId="0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44" fontId="17" fillId="0" borderId="0" xfId="1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44" fontId="17" fillId="0" borderId="0" xfId="1" applyNumberFormat="1" applyFont="1"/>
    <xf numFmtId="44" fontId="13" fillId="0" borderId="0" xfId="4" applyNumberFormat="1" applyFont="1" applyAlignment="1">
      <alignment horizontal="center" vertical="center"/>
    </xf>
    <xf numFmtId="9" fontId="13" fillId="0" borderId="16" xfId="3" applyNumberFormat="1" applyFont="1" applyBorder="1" applyAlignment="1">
      <alignment horizontal="right"/>
    </xf>
    <xf numFmtId="0" fontId="13" fillId="0" borderId="0" xfId="3" applyFont="1" applyAlignment="1">
      <alignment horizontal="center"/>
    </xf>
    <xf numFmtId="7" fontId="13" fillId="0" borderId="16" xfId="3" applyNumberFormat="1" applyFont="1" applyBorder="1" applyAlignment="1">
      <alignment horizontal="right"/>
    </xf>
    <xf numFmtId="7" fontId="13" fillId="8" borderId="16" xfId="3" applyNumberFormat="1" applyFont="1" applyFill="1" applyBorder="1" applyAlignment="1">
      <alignment horizontal="right"/>
    </xf>
    <xf numFmtId="7" fontId="13" fillId="9" borderId="10" xfId="3" applyNumberFormat="1" applyFont="1" applyFill="1" applyBorder="1" applyAlignment="1">
      <alignment horizontal="right"/>
    </xf>
    <xf numFmtId="7" fontId="13" fillId="7" borderId="16" xfId="3" applyNumberFormat="1" applyFont="1" applyFill="1" applyBorder="1" applyAlignment="1">
      <alignment horizontal="right"/>
    </xf>
    <xf numFmtId="7" fontId="17" fillId="6" borderId="0" xfId="1" applyNumberFormat="1" applyFont="1" applyFill="1" applyBorder="1" applyAlignment="1">
      <alignment horizontal="right" vertical="center"/>
    </xf>
    <xf numFmtId="7" fontId="17" fillId="4" borderId="0" xfId="1" applyNumberFormat="1" applyFont="1" applyFill="1" applyBorder="1" applyAlignment="1">
      <alignment horizontal="right" vertical="center"/>
    </xf>
    <xf numFmtId="7" fontId="17" fillId="5" borderId="0" xfId="1" applyNumberFormat="1" applyFont="1" applyFill="1" applyBorder="1" applyAlignment="1">
      <alignment horizontal="right" vertical="center"/>
    </xf>
    <xf numFmtId="7" fontId="17" fillId="0" borderId="0" xfId="1" applyNumberFormat="1" applyFont="1" applyBorder="1" applyAlignment="1">
      <alignment horizontal="right" vertical="center"/>
    </xf>
    <xf numFmtId="7" fontId="17" fillId="0" borderId="0" xfId="1" applyNumberFormat="1" applyFont="1" applyAlignment="1">
      <alignment horizontal="right" vertical="center"/>
    </xf>
    <xf numFmtId="7" fontId="17" fillId="0" borderId="0" xfId="1" applyNumberFormat="1" applyFont="1" applyAlignment="1">
      <alignment horizontal="right"/>
    </xf>
    <xf numFmtId="165" fontId="4" fillId="2" borderId="0" xfId="0" applyNumberFormat="1" applyFont="1" applyFill="1" applyBorder="1" applyAlignment="1">
      <alignment horizontal="left" vertical="center"/>
    </xf>
    <xf numFmtId="0" fontId="0" fillId="0" borderId="0" xfId="0" applyAlignment="1"/>
    <xf numFmtId="7" fontId="13" fillId="0" borderId="14" xfId="3" applyNumberFormat="1" applyFont="1" applyBorder="1" applyAlignment="1">
      <alignment horizontal="right"/>
    </xf>
    <xf numFmtId="7" fontId="13" fillId="0" borderId="17" xfId="3" applyNumberFormat="1" applyFont="1" applyBorder="1" applyAlignment="1">
      <alignment horizontal="right"/>
    </xf>
    <xf numFmtId="7" fontId="13" fillId="0" borderId="15" xfId="3" applyNumberFormat="1" applyFont="1" applyBorder="1" applyAlignment="1">
      <alignment horizontal="right"/>
    </xf>
    <xf numFmtId="0" fontId="13" fillId="7" borderId="5" xfId="3" applyFont="1" applyFill="1" applyBorder="1" applyAlignment="1">
      <alignment horizontal="right"/>
    </xf>
    <xf numFmtId="0" fontId="13" fillId="7" borderId="3" xfId="3" applyFont="1" applyFill="1" applyBorder="1" applyAlignment="1">
      <alignment horizontal="right"/>
    </xf>
    <xf numFmtId="0" fontId="13" fillId="7" borderId="11" xfId="3" applyFont="1" applyFill="1" applyBorder="1" applyAlignment="1">
      <alignment horizontal="right"/>
    </xf>
    <xf numFmtId="0" fontId="13" fillId="0" borderId="9" xfId="3" applyFont="1" applyBorder="1" applyAlignment="1">
      <alignment horizontal="right"/>
    </xf>
    <xf numFmtId="0" fontId="13" fillId="0" borderId="4" xfId="3" applyFont="1" applyBorder="1" applyAlignment="1">
      <alignment horizontal="right"/>
    </xf>
    <xf numFmtId="0" fontId="13" fillId="0" borderId="13" xfId="3" applyFont="1" applyBorder="1" applyAlignment="1">
      <alignment horizontal="right"/>
    </xf>
    <xf numFmtId="0" fontId="13" fillId="0" borderId="14" xfId="3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5" xfId="3" applyFont="1" applyBorder="1" applyAlignment="1">
      <alignment horizontal="center"/>
    </xf>
    <xf numFmtId="44" fontId="17" fillId="0" borderId="2" xfId="1" applyNumberFormat="1" applyFont="1" applyFill="1" applyBorder="1" applyAlignment="1">
      <alignment horizontal="center" vertical="center"/>
    </xf>
    <xf numFmtId="44" fontId="17" fillId="0" borderId="1" xfId="1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  <xf numFmtId="44" fontId="17" fillId="3" borderId="1" xfId="1" applyNumberFormat="1" applyFont="1" applyFill="1" applyBorder="1" applyAlignment="1">
      <alignment horizontal="center" vertical="center"/>
    </xf>
    <xf numFmtId="4" fontId="12" fillId="0" borderId="2" xfId="0" applyNumberFormat="1" applyFont="1" applyFill="1" applyBorder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/>
    </xf>
    <xf numFmtId="10" fontId="21" fillId="6" borderId="2" xfId="0" quotePrefix="1" applyNumberFormat="1" applyFont="1" applyFill="1" applyBorder="1" applyAlignment="1">
      <alignment horizontal="center" vertical="center"/>
    </xf>
    <xf numFmtId="10" fontId="21" fillId="6" borderId="1" xfId="0" applyNumberFormat="1" applyFont="1" applyFill="1" applyBorder="1" applyAlignment="1">
      <alignment horizontal="center" vertical="center"/>
    </xf>
    <xf numFmtId="44" fontId="17" fillId="6" borderId="2" xfId="1" applyNumberFormat="1" applyFont="1" applyFill="1" applyBorder="1" applyAlignment="1">
      <alignment horizontal="center" vertical="center"/>
    </xf>
    <xf numFmtId="44" fontId="17" fillId="6" borderId="1" xfId="1" applyNumberFormat="1" applyFont="1" applyFill="1" applyBorder="1" applyAlignment="1">
      <alignment horizontal="center" vertical="center"/>
    </xf>
    <xf numFmtId="44" fontId="17" fillId="5" borderId="2" xfId="1" applyNumberFormat="1" applyFont="1" applyFill="1" applyBorder="1" applyAlignment="1">
      <alignment horizontal="center" vertical="center"/>
    </xf>
    <xf numFmtId="44" fontId="17" fillId="5" borderId="1" xfId="1" applyNumberFormat="1" applyFont="1" applyFill="1" applyBorder="1" applyAlignment="1">
      <alignment horizontal="center" vertical="center"/>
    </xf>
  </cellXfs>
  <cellStyles count="5">
    <cellStyle name="Milliers" xfId="1" builtinId="3"/>
    <cellStyle name="Milliers 2" xfId="4" xr:uid="{00000000-0005-0000-0000-000001000000}"/>
    <cellStyle name="Normal" xfId="0" builtinId="0"/>
    <cellStyle name="Normal 2" xfId="3" xr:uid="{00000000-0005-0000-0000-000003000000}"/>
    <cellStyle name="Pourcentag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FFF3F3"/>
      <rgbColor rgb="00660066"/>
      <rgbColor rgb="00FF8080"/>
      <rgbColor rgb="000052A0"/>
      <rgbColor rgb="00D9E1F2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4546A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115" zoomScaleNormal="115" workbookViewId="0">
      <pane xSplit="4" ySplit="9" topLeftCell="E16" activePane="bottomRight" state="frozen"/>
      <selection pane="topRight" activeCell="E1" sqref="E1"/>
      <selection pane="bottomLeft" activeCell="A10" sqref="A10"/>
      <selection pane="bottomRight" activeCell="U17" sqref="U17"/>
    </sheetView>
  </sheetViews>
  <sheetFormatPr baseColWidth="10" defaultColWidth="8.88671875" defaultRowHeight="14.4" x14ac:dyDescent="0.3"/>
  <cols>
    <col min="1" max="1" width="14.88671875" style="17" customWidth="1"/>
    <col min="2" max="2" width="60.109375" style="17" customWidth="1"/>
    <col min="3" max="3" width="1.6640625" style="1" customWidth="1"/>
    <col min="4" max="4" width="15.77734375" style="8" customWidth="1"/>
    <col min="5" max="5" width="1.88671875" style="1" customWidth="1"/>
    <col min="6" max="6" width="9.109375" style="14" customWidth="1"/>
    <col min="7" max="7" width="14" style="8" customWidth="1"/>
    <col min="8" max="8" width="15.77734375" style="8" customWidth="1"/>
    <col min="9" max="9" width="13.88671875" style="8" customWidth="1"/>
    <col min="10" max="10" width="1.88671875" style="1" customWidth="1"/>
    <col min="11" max="11" width="9.109375" style="14" customWidth="1"/>
    <col min="12" max="12" width="13.88671875" style="8" customWidth="1"/>
    <col min="13" max="13" width="15.77734375" style="8" customWidth="1"/>
    <col min="14" max="14" width="13.88671875" style="8" customWidth="1"/>
    <col min="15" max="15" width="1.88671875" style="1" customWidth="1"/>
    <col min="16" max="16" width="12.33203125" style="14" customWidth="1"/>
    <col min="17" max="17" width="15.77734375" style="8" customWidth="1"/>
    <col min="18" max="18" width="1.6640625" style="1" customWidth="1"/>
    <col min="19" max="19" width="13.33203125" style="8" customWidth="1"/>
    <col min="20" max="20" width="1.6640625" customWidth="1"/>
    <col min="21" max="21" width="15.77734375" style="15" customWidth="1"/>
  </cols>
  <sheetData>
    <row r="1" spans="1:21" s="3" customFormat="1" ht="64.2" customHeight="1" x14ac:dyDescent="0.3">
      <c r="A1" s="16"/>
      <c r="B1" s="16"/>
      <c r="C1" s="4" t="s">
        <v>36</v>
      </c>
      <c r="D1" s="6"/>
      <c r="E1" s="4"/>
      <c r="F1" s="12"/>
      <c r="G1" s="6"/>
      <c r="H1" s="9"/>
      <c r="I1" s="9"/>
      <c r="J1" s="2"/>
      <c r="K1" s="11"/>
      <c r="L1" s="9"/>
      <c r="M1" s="9"/>
      <c r="N1" s="79"/>
      <c r="O1" s="80"/>
      <c r="P1" s="80"/>
      <c r="Q1" s="80"/>
      <c r="R1" s="80"/>
      <c r="S1" s="80"/>
      <c r="T1" s="2"/>
      <c r="U1" s="9"/>
    </row>
    <row r="2" spans="1:21" s="3" customFormat="1" ht="13.8" x14ac:dyDescent="0.3">
      <c r="A2" s="18"/>
      <c r="B2" s="5"/>
      <c r="D2" s="7"/>
      <c r="F2" s="13"/>
      <c r="G2" s="7"/>
      <c r="H2" s="7"/>
      <c r="I2" s="7"/>
      <c r="K2" s="10"/>
      <c r="L2" s="7"/>
      <c r="M2" s="7"/>
      <c r="N2" s="7"/>
      <c r="P2" s="10"/>
      <c r="Q2" s="7"/>
      <c r="S2" s="7"/>
      <c r="U2" s="7"/>
    </row>
    <row r="3" spans="1:21" s="21" customFormat="1" ht="12" x14ac:dyDescent="0.25">
      <c r="A3" s="19" t="s">
        <v>24</v>
      </c>
      <c r="B3" s="84" t="s">
        <v>1</v>
      </c>
      <c r="C3" s="85"/>
      <c r="D3" s="86"/>
      <c r="E3" s="20"/>
      <c r="G3" s="90" t="s">
        <v>2</v>
      </c>
      <c r="H3" s="91"/>
      <c r="I3" s="22"/>
      <c r="J3" s="23"/>
      <c r="L3" s="90" t="s">
        <v>3</v>
      </c>
      <c r="M3" s="91"/>
      <c r="O3" s="23"/>
      <c r="P3" s="24" t="str">
        <f>CHAR(37)</f>
        <v>%</v>
      </c>
      <c r="Q3" s="25" t="s">
        <v>25</v>
      </c>
      <c r="R3" s="23"/>
      <c r="S3" s="26" t="s">
        <v>5</v>
      </c>
      <c r="T3" s="27"/>
      <c r="U3" s="28" t="s">
        <v>6</v>
      </c>
    </row>
    <row r="4" spans="1:21" s="21" customFormat="1" ht="12" x14ac:dyDescent="0.25">
      <c r="A4" s="29"/>
      <c r="B4" s="87" t="s">
        <v>32</v>
      </c>
      <c r="C4" s="88"/>
      <c r="D4" s="89"/>
      <c r="E4" s="30"/>
      <c r="F4" s="31"/>
      <c r="G4" s="32" t="s">
        <v>9</v>
      </c>
      <c r="H4" s="32" t="s">
        <v>26</v>
      </c>
      <c r="I4" s="33"/>
      <c r="J4" s="27"/>
      <c r="K4" s="34"/>
      <c r="L4" s="32" t="s">
        <v>9</v>
      </c>
      <c r="M4" s="32" t="s">
        <v>26</v>
      </c>
      <c r="N4" s="33"/>
      <c r="O4" s="23"/>
      <c r="P4" s="35"/>
      <c r="Q4" s="36"/>
      <c r="R4" s="23"/>
      <c r="S4" s="37"/>
      <c r="T4" s="27"/>
      <c r="U4" s="38"/>
    </row>
    <row r="5" spans="1:21" s="21" customFormat="1" ht="12" x14ac:dyDescent="0.25">
      <c r="A5" s="39" t="s">
        <v>27</v>
      </c>
      <c r="B5" s="81" t="s">
        <v>30</v>
      </c>
      <c r="C5" s="82"/>
      <c r="D5" s="83"/>
      <c r="E5" s="30"/>
      <c r="F5" s="31"/>
      <c r="G5" s="40">
        <f>IFERROR(H5/B5,0)</f>
        <v>0</v>
      </c>
      <c r="H5" s="69" t="s">
        <v>33</v>
      </c>
      <c r="I5" s="27"/>
      <c r="J5" s="27"/>
      <c r="K5" s="31"/>
      <c r="L5" s="40">
        <f>IFERROR(M5/B5,0)</f>
        <v>0</v>
      </c>
      <c r="M5" s="69" t="s">
        <v>34</v>
      </c>
      <c r="N5" s="27"/>
      <c r="O5" s="23"/>
      <c r="P5" s="41">
        <f>IFERROR(Q5/B5,0)</f>
        <v>0</v>
      </c>
      <c r="Q5" s="70">
        <f>IFERROR(B5-M5,0)</f>
        <v>0</v>
      </c>
      <c r="R5" s="23"/>
      <c r="S5" s="71">
        <f>IFERROR(U5-Q5,0)</f>
        <v>0</v>
      </c>
      <c r="T5" s="27"/>
      <c r="U5" s="69" t="s">
        <v>31</v>
      </c>
    </row>
    <row r="6" spans="1:21" s="21" customFormat="1" ht="12" x14ac:dyDescent="0.25">
      <c r="A6" s="42"/>
      <c r="D6" s="43"/>
      <c r="F6" s="44"/>
      <c r="G6" s="43"/>
      <c r="H6" s="43"/>
      <c r="I6" s="43"/>
      <c r="K6" s="45"/>
      <c r="L6" s="43"/>
      <c r="M6" s="43"/>
      <c r="N6" s="43"/>
      <c r="Q6" s="43"/>
      <c r="S6" s="43"/>
      <c r="U6" s="43"/>
    </row>
    <row r="7" spans="1:21" s="21" customFormat="1" ht="12" x14ac:dyDescent="0.25">
      <c r="A7" s="42"/>
      <c r="D7" s="43"/>
      <c r="F7" s="44"/>
      <c r="G7" s="43"/>
      <c r="H7" s="43"/>
      <c r="I7" s="43"/>
      <c r="K7" s="45"/>
      <c r="L7" s="43"/>
      <c r="M7" s="43"/>
      <c r="N7" s="43"/>
      <c r="P7" s="45"/>
      <c r="Q7" s="43"/>
      <c r="S7" s="43"/>
      <c r="U7" s="43"/>
    </row>
    <row r="8" spans="1:21" s="21" customFormat="1" ht="15" customHeight="1" x14ac:dyDescent="0.25">
      <c r="A8" s="95" t="s">
        <v>0</v>
      </c>
      <c r="B8" s="95"/>
      <c r="C8" s="46"/>
      <c r="D8" s="96" t="s">
        <v>1</v>
      </c>
      <c r="E8" s="46"/>
      <c r="F8" s="97" t="s">
        <v>2</v>
      </c>
      <c r="G8" s="97"/>
      <c r="H8" s="97"/>
      <c r="I8" s="97"/>
      <c r="K8" s="98" t="s">
        <v>3</v>
      </c>
      <c r="L8" s="98"/>
      <c r="M8" s="98"/>
      <c r="N8" s="98"/>
      <c r="O8" s="47"/>
      <c r="P8" s="99" t="str">
        <f>CHAR(37) &amp; " RAD"</f>
        <v>% RAD</v>
      </c>
      <c r="Q8" s="101" t="s">
        <v>4</v>
      </c>
      <c r="S8" s="103" t="s">
        <v>5</v>
      </c>
      <c r="T8" s="48"/>
      <c r="U8" s="93" t="s">
        <v>6</v>
      </c>
    </row>
    <row r="9" spans="1:21" s="21" customFormat="1" ht="12" x14ac:dyDescent="0.25">
      <c r="A9" s="49" t="s">
        <v>7</v>
      </c>
      <c r="B9" s="49" t="s">
        <v>8</v>
      </c>
      <c r="C9" s="46"/>
      <c r="D9" s="96"/>
      <c r="E9" s="46"/>
      <c r="F9" s="50" t="s">
        <v>9</v>
      </c>
      <c r="G9" s="51" t="s">
        <v>10</v>
      </c>
      <c r="H9" s="52" t="s">
        <v>11</v>
      </c>
      <c r="I9" s="53" t="s">
        <v>12</v>
      </c>
      <c r="K9" s="50" t="s">
        <v>9</v>
      </c>
      <c r="L9" s="51" t="s">
        <v>10</v>
      </c>
      <c r="M9" s="52" t="s">
        <v>11</v>
      </c>
      <c r="N9" s="53" t="s">
        <v>12</v>
      </c>
      <c r="P9" s="100"/>
      <c r="Q9" s="102"/>
      <c r="S9" s="104"/>
      <c r="T9" s="48"/>
      <c r="U9" s="94"/>
    </row>
    <row r="10" spans="1:21" s="61" customFormat="1" ht="12" x14ac:dyDescent="0.25">
      <c r="A10" s="54" t="s">
        <v>35</v>
      </c>
      <c r="B10" s="54" t="s">
        <v>13</v>
      </c>
      <c r="C10" s="55"/>
      <c r="D10" s="73" t="s">
        <v>14</v>
      </c>
      <c r="E10" s="56"/>
      <c r="F10" s="57" t="s">
        <v>15</v>
      </c>
      <c r="G10" s="73" t="s">
        <v>16</v>
      </c>
      <c r="H10" s="74" t="s">
        <v>17</v>
      </c>
      <c r="I10" s="75"/>
      <c r="J10" s="58"/>
      <c r="K10" s="57" t="s">
        <v>18</v>
      </c>
      <c r="L10" s="73" t="s">
        <v>19</v>
      </c>
      <c r="M10" s="74" t="s">
        <v>20</v>
      </c>
      <c r="N10" s="75"/>
      <c r="O10" s="59"/>
      <c r="P10" s="60" t="s">
        <v>21</v>
      </c>
      <c r="Q10" s="73"/>
      <c r="R10" s="59"/>
      <c r="S10" s="75" t="s">
        <v>22</v>
      </c>
      <c r="T10" s="58"/>
      <c r="U10" s="76" t="s">
        <v>23</v>
      </c>
    </row>
    <row r="11" spans="1:21" s="61" customFormat="1" ht="12" x14ac:dyDescent="0.25">
      <c r="A11" s="62"/>
      <c r="B11" s="62"/>
      <c r="C11" s="62"/>
      <c r="D11" s="77"/>
      <c r="E11" s="62"/>
      <c r="F11" s="64"/>
      <c r="G11" s="77"/>
      <c r="H11" s="77"/>
      <c r="I11" s="77"/>
      <c r="J11" s="62"/>
      <c r="K11" s="64"/>
      <c r="L11" s="77"/>
      <c r="M11" s="77"/>
      <c r="N11" s="77"/>
      <c r="O11" s="62"/>
      <c r="P11" s="64"/>
      <c r="Q11" s="77"/>
      <c r="R11" s="62"/>
      <c r="S11" s="77"/>
      <c r="U11" s="78"/>
    </row>
    <row r="12" spans="1:21" s="61" customFormat="1" ht="12" x14ac:dyDescent="0.25">
      <c r="A12" s="62"/>
      <c r="B12" s="62"/>
      <c r="C12" s="62"/>
      <c r="D12" s="63"/>
      <c r="E12" s="62"/>
      <c r="F12" s="64"/>
      <c r="G12" s="63"/>
      <c r="H12" s="63"/>
      <c r="I12" s="63"/>
      <c r="J12" s="62"/>
      <c r="K12" s="64"/>
      <c r="L12" s="63"/>
      <c r="M12" s="63"/>
      <c r="N12" s="63"/>
      <c r="O12" s="62"/>
      <c r="P12" s="64"/>
      <c r="Q12" s="63"/>
      <c r="R12" s="62"/>
      <c r="S12" s="63"/>
      <c r="U12" s="65"/>
    </row>
    <row r="13" spans="1:21" s="61" customFormat="1" ht="12" x14ac:dyDescent="0.25">
      <c r="A13" s="62"/>
      <c r="B13" s="62"/>
      <c r="C13" s="62"/>
      <c r="D13" s="63"/>
      <c r="E13" s="62"/>
      <c r="F13" s="64"/>
      <c r="G13" s="63"/>
      <c r="H13" s="63"/>
      <c r="I13" s="63"/>
      <c r="J13" s="62"/>
      <c r="K13" s="64"/>
      <c r="L13" s="63"/>
      <c r="M13" s="63"/>
      <c r="N13" s="63"/>
      <c r="O13" s="62"/>
      <c r="P13" s="64"/>
      <c r="Q13" s="63"/>
      <c r="R13" s="62"/>
      <c r="S13" s="63"/>
      <c r="U13" s="65"/>
    </row>
    <row r="14" spans="1:21" s="61" customFormat="1" ht="12" x14ac:dyDescent="0.25">
      <c r="A14" s="90" t="s">
        <v>28</v>
      </c>
      <c r="B14" s="92"/>
      <c r="C14" s="23"/>
      <c r="D14" s="72" t="e">
        <f>B5-D11</f>
        <v>#VALUE!</v>
      </c>
      <c r="E14" s="27"/>
      <c r="F14" s="27"/>
      <c r="G14" s="66"/>
      <c r="H14" s="69" t="e">
        <f>H5-H11</f>
        <v>#VALUE!</v>
      </c>
      <c r="I14" s="27"/>
      <c r="J14" s="27"/>
      <c r="K14" s="27"/>
      <c r="L14" s="66"/>
      <c r="M14" s="69" t="e">
        <f>M5-M11</f>
        <v>#VALUE!</v>
      </c>
      <c r="N14" s="30"/>
      <c r="O14" s="30"/>
      <c r="P14" s="30"/>
      <c r="Q14" s="30"/>
      <c r="R14" s="30"/>
      <c r="S14" s="30"/>
      <c r="T14" s="30"/>
      <c r="U14" s="69" t="e">
        <f>U5-U11</f>
        <v>#VALUE!</v>
      </c>
    </row>
    <row r="15" spans="1:21" s="61" customFormat="1" ht="12" x14ac:dyDescent="0.25">
      <c r="A15" s="90" t="str">
        <f>CHAR(37) &amp; "MB"</f>
        <v>%MB</v>
      </c>
      <c r="B15" s="92"/>
      <c r="C15" s="23"/>
      <c r="D15" s="67">
        <f>IFERROR(D14/B5,0)</f>
        <v>0</v>
      </c>
      <c r="E15" s="27"/>
      <c r="F15" s="27"/>
      <c r="G15" s="66"/>
      <c r="H15" s="67">
        <f>IFERROR(H14/H5,0)</f>
        <v>0</v>
      </c>
      <c r="I15" s="27"/>
      <c r="J15" s="27"/>
      <c r="K15" s="27"/>
      <c r="L15" s="66"/>
      <c r="M15" s="67">
        <f>IFERROR(M14/M5,0)</f>
        <v>0</v>
      </c>
      <c r="N15" s="30"/>
      <c r="O15" s="30"/>
      <c r="P15" s="30"/>
      <c r="Q15" s="30"/>
      <c r="R15" s="30"/>
      <c r="S15" s="30"/>
      <c r="T15" s="30"/>
      <c r="U15" s="67">
        <f>IFERROR(U14/U5,0)</f>
        <v>0</v>
      </c>
    </row>
    <row r="16" spans="1:21" s="61" customFormat="1" ht="12" x14ac:dyDescent="0.25">
      <c r="A16" s="68"/>
      <c r="B16" s="68"/>
      <c r="C16" s="23"/>
      <c r="D16" s="27"/>
      <c r="E16" s="27"/>
      <c r="F16" s="27"/>
      <c r="G16" s="66"/>
      <c r="H16" s="27"/>
      <c r="I16" s="27"/>
      <c r="J16" s="27"/>
      <c r="K16" s="27"/>
      <c r="L16" s="66"/>
      <c r="M16" s="27"/>
      <c r="N16" s="30"/>
      <c r="O16" s="30"/>
      <c r="P16" s="30"/>
      <c r="Q16" s="30"/>
      <c r="R16" s="30"/>
      <c r="S16" s="30"/>
      <c r="T16" s="30"/>
      <c r="U16" s="27"/>
    </row>
    <row r="17" spans="1:21" s="61" customFormat="1" ht="12" x14ac:dyDescent="0.25">
      <c r="A17" s="90" t="s">
        <v>37</v>
      </c>
      <c r="B17" s="92"/>
      <c r="C17" s="23"/>
      <c r="D17" s="72" t="s">
        <v>38</v>
      </c>
      <c r="E17" s="27"/>
      <c r="F17" s="27"/>
      <c r="G17" s="66"/>
      <c r="H17" s="72" t="s">
        <v>41</v>
      </c>
      <c r="I17" s="27"/>
      <c r="J17" s="27"/>
      <c r="K17" s="27"/>
      <c r="L17" s="66"/>
      <c r="M17" s="72" t="s">
        <v>39</v>
      </c>
      <c r="N17" s="30"/>
      <c r="O17" s="30"/>
      <c r="P17" s="30"/>
      <c r="Q17" s="30"/>
      <c r="R17" s="30"/>
      <c r="S17" s="30"/>
      <c r="T17" s="30"/>
      <c r="U17" s="72" t="s">
        <v>40</v>
      </c>
    </row>
    <row r="18" spans="1:21" s="61" customFormat="1" ht="12" x14ac:dyDescent="0.25">
      <c r="A18" s="90" t="str">
        <f>CHAR(37)&amp;"recettes"</f>
        <v>%recettes</v>
      </c>
      <c r="B18" s="92"/>
      <c r="C18" s="23"/>
      <c r="D18" s="67">
        <f>IFERROR(D17/B5,0)</f>
        <v>0</v>
      </c>
      <c r="E18" s="27"/>
      <c r="F18" s="27"/>
      <c r="G18" s="66"/>
      <c r="H18" s="67">
        <f>IFERROR(H17/H5,0)</f>
        <v>0</v>
      </c>
      <c r="I18" s="27"/>
      <c r="J18" s="27"/>
      <c r="K18" s="27"/>
      <c r="L18" s="66"/>
      <c r="M18" s="67">
        <f>IFERROR(M17/M5,0)</f>
        <v>0</v>
      </c>
      <c r="N18" s="30"/>
      <c r="O18" s="30"/>
      <c r="P18" s="30"/>
      <c r="Q18" s="30"/>
      <c r="R18" s="30"/>
      <c r="S18" s="30"/>
      <c r="T18" s="30"/>
      <c r="U18" s="67">
        <f>IFERROR(U17/U5,0)</f>
        <v>0</v>
      </c>
    </row>
    <row r="19" spans="1:21" s="61" customFormat="1" ht="12" x14ac:dyDescent="0.25">
      <c r="A19" s="68"/>
      <c r="B19" s="68"/>
      <c r="C19" s="23"/>
      <c r="D19" s="27"/>
      <c r="E19" s="27"/>
      <c r="F19" s="27"/>
      <c r="G19" s="66"/>
      <c r="H19" s="27"/>
      <c r="I19" s="27"/>
      <c r="J19" s="27"/>
      <c r="K19" s="27"/>
      <c r="L19" s="66"/>
      <c r="M19" s="27"/>
      <c r="N19" s="30"/>
      <c r="O19" s="30"/>
      <c r="P19" s="30"/>
      <c r="Q19" s="30"/>
      <c r="R19" s="30"/>
      <c r="S19" s="30"/>
      <c r="T19" s="30"/>
      <c r="U19" s="27"/>
    </row>
    <row r="20" spans="1:21" s="61" customFormat="1" ht="12" x14ac:dyDescent="0.25">
      <c r="A20" s="90" t="s">
        <v>29</v>
      </c>
      <c r="B20" s="92"/>
      <c r="C20" s="23"/>
      <c r="D20" s="69" t="e">
        <f>D14-D17</f>
        <v>#VALUE!</v>
      </c>
      <c r="E20" s="27"/>
      <c r="F20" s="27"/>
      <c r="G20" s="66"/>
      <c r="H20" s="69" t="e">
        <f>H14-H17</f>
        <v>#VALUE!</v>
      </c>
      <c r="I20" s="27"/>
      <c r="J20" s="27"/>
      <c r="K20" s="27"/>
      <c r="L20" s="66"/>
      <c r="M20" s="69" t="e">
        <f>M14-M17</f>
        <v>#VALUE!</v>
      </c>
      <c r="N20" s="30"/>
      <c r="O20" s="30"/>
      <c r="P20" s="30"/>
      <c r="Q20" s="30"/>
      <c r="R20" s="30"/>
      <c r="S20" s="30"/>
      <c r="T20" s="30"/>
      <c r="U20" s="69" t="e">
        <f>U14-U17</f>
        <v>#VALUE!</v>
      </c>
    </row>
    <row r="21" spans="1:21" s="61" customFormat="1" ht="12" x14ac:dyDescent="0.25">
      <c r="A21" s="90" t="str">
        <f>CHAR(37)&amp;"RO"</f>
        <v>%RO</v>
      </c>
      <c r="B21" s="92"/>
      <c r="C21" s="23"/>
      <c r="D21" s="67">
        <f>IFERROR(D20/B5,0)</f>
        <v>0</v>
      </c>
      <c r="E21" s="27"/>
      <c r="F21" s="27"/>
      <c r="G21" s="66"/>
      <c r="H21" s="67">
        <f>IFERROR(H20/H5,0)</f>
        <v>0</v>
      </c>
      <c r="I21" s="27"/>
      <c r="J21" s="27"/>
      <c r="K21" s="27"/>
      <c r="L21" s="66"/>
      <c r="M21" s="67">
        <f>IFERROR(M20/M5,0)</f>
        <v>0</v>
      </c>
      <c r="N21" s="30"/>
      <c r="O21" s="30"/>
      <c r="P21" s="30"/>
      <c r="Q21" s="30"/>
      <c r="R21" s="30"/>
      <c r="S21" s="30"/>
      <c r="T21" s="30"/>
      <c r="U21" s="67">
        <f>IFERROR(U20/U5,0)</f>
        <v>0</v>
      </c>
    </row>
  </sheetData>
  <sheetProtection selectLockedCells="1" selectUnlockedCells="1"/>
  <autoFilter ref="A9:U9" xr:uid="{00000000-0009-0000-0000-000000000000}"/>
  <mergeCells count="20">
    <mergeCell ref="U8:U9"/>
    <mergeCell ref="A8:B8"/>
    <mergeCell ref="D8:D9"/>
    <mergeCell ref="F8:I8"/>
    <mergeCell ref="K8:N8"/>
    <mergeCell ref="P8:P9"/>
    <mergeCell ref="Q8:Q9"/>
    <mergeCell ref="S8:S9"/>
    <mergeCell ref="A14:B14"/>
    <mergeCell ref="A18:B18"/>
    <mergeCell ref="A20:B20"/>
    <mergeCell ref="A21:B21"/>
    <mergeCell ref="A15:B15"/>
    <mergeCell ref="A17:B17"/>
    <mergeCell ref="N1:S1"/>
    <mergeCell ref="B5:D5"/>
    <mergeCell ref="B3:D3"/>
    <mergeCell ref="B4:D4"/>
    <mergeCell ref="L3:M3"/>
    <mergeCell ref="G3:H3"/>
  </mergeCells>
  <pageMargins left="0.19685039370078741" right="0.19685039370078741" top="0.19685039370078741" bottom="0.19685039370078741" header="0" footer="0"/>
  <pageSetup paperSize="9" scale="54" orientation="landscape" useFirstPageNumber="1" horizontalDpi="300" verticalDpi="300" r:id="rId1"/>
  <headerFooter alignWithMargins="0">
    <oddFooter>&amp;C&amp;9
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Jourdes Alexandre</cp:lastModifiedBy>
  <cp:revision>1</cp:revision>
  <cp:lastPrinted>1601-01-01T00:00:00Z</cp:lastPrinted>
  <dcterms:created xsi:type="dcterms:W3CDTF">2015-06-05T16:19:34Z</dcterms:created>
  <dcterms:modified xsi:type="dcterms:W3CDTF">2020-07-07T14:22:50Z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