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xr:revisionPtr revIDLastSave="0" documentId="8_{24EDF263-0B09-4EF6-B5C5-8FA7AB8A5ACE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Amortization Tool" sheetId="1" r:id="rId1"/>
    <sheet name="Amortization Schedu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1" i="2" l="1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2" i="2"/>
  <c r="B2" i="2"/>
  <c r="C2" i="2" s="1"/>
  <c r="E2" i="2" s="1"/>
  <c r="D3" i="2" l="1"/>
  <c r="C3" i="2"/>
  <c r="E3" i="2" s="1"/>
  <c r="D4" i="2" l="1"/>
  <c r="C4" i="2" s="1"/>
  <c r="E4" i="2" s="1"/>
  <c r="D5" i="2" l="1"/>
  <c r="C5" i="2" s="1"/>
  <c r="E5" i="2" s="1"/>
  <c r="D6" i="2" l="1"/>
  <c r="C6" i="2" s="1"/>
  <c r="E6" i="2" s="1"/>
  <c r="D7" i="2" l="1"/>
  <c r="C7" i="2" s="1"/>
  <c r="E7" i="2" s="1"/>
  <c r="D8" i="2" l="1"/>
  <c r="C8" i="2" s="1"/>
  <c r="E8" i="2" s="1"/>
  <c r="D9" i="2" l="1"/>
  <c r="C9" i="2" s="1"/>
  <c r="E9" i="2" s="1"/>
  <c r="D10" i="2" l="1"/>
  <c r="C10" i="2" s="1"/>
  <c r="E10" i="2" s="1"/>
  <c r="D11" i="2" l="1"/>
  <c r="C11" i="2" s="1"/>
  <c r="E11" i="2" s="1"/>
  <c r="D12" i="2" l="1"/>
  <c r="C12" i="2" s="1"/>
  <c r="E12" i="2" s="1"/>
  <c r="D13" i="2" l="1"/>
  <c r="C13" i="2" s="1"/>
  <c r="E13" i="2" s="1"/>
  <c r="D14" i="2" l="1"/>
  <c r="C14" i="2" s="1"/>
  <c r="E14" i="2" s="1"/>
  <c r="D15" i="2" l="1"/>
  <c r="C15" i="2" s="1"/>
  <c r="E15" i="2" s="1"/>
  <c r="D16" i="2" l="1"/>
  <c r="C16" i="2" s="1"/>
  <c r="E16" i="2" s="1"/>
  <c r="D17" i="2" l="1"/>
  <c r="C17" i="2" s="1"/>
  <c r="E17" i="2" s="1"/>
  <c r="D18" i="2" l="1"/>
  <c r="C18" i="2" s="1"/>
  <c r="E18" i="2" s="1"/>
  <c r="D19" i="2" l="1"/>
  <c r="C19" i="2" s="1"/>
  <c r="E19" i="2" s="1"/>
  <c r="D20" i="2" l="1"/>
  <c r="C20" i="2" s="1"/>
  <c r="E20" i="2" s="1"/>
  <c r="D21" i="2" l="1"/>
  <c r="C21" i="2" s="1"/>
  <c r="E21" i="2" s="1"/>
  <c r="D22" i="2" l="1"/>
  <c r="C22" i="2" s="1"/>
  <c r="E22" i="2" s="1"/>
  <c r="D23" i="2" l="1"/>
  <c r="C23" i="2" s="1"/>
  <c r="E23" i="2" s="1"/>
  <c r="D24" i="2" l="1"/>
  <c r="C24" i="2" s="1"/>
  <c r="E24" i="2" s="1"/>
  <c r="D25" i="2" l="1"/>
  <c r="C25" i="2" s="1"/>
  <c r="E25" i="2" s="1"/>
  <c r="D26" i="2" l="1"/>
  <c r="C26" i="2" s="1"/>
  <c r="E26" i="2" s="1"/>
  <c r="D27" i="2" l="1"/>
  <c r="C27" i="2" s="1"/>
  <c r="E27" i="2" s="1"/>
  <c r="D28" i="2" l="1"/>
  <c r="C28" i="2" s="1"/>
  <c r="E28" i="2" s="1"/>
  <c r="D29" i="2" l="1"/>
  <c r="C29" i="2" s="1"/>
  <c r="E29" i="2" s="1"/>
  <c r="D30" i="2" l="1"/>
  <c r="C30" i="2" s="1"/>
  <c r="E30" i="2" s="1"/>
  <c r="D31" i="2" l="1"/>
  <c r="C31" i="2" s="1"/>
  <c r="E31" i="2" s="1"/>
  <c r="D32" i="2" l="1"/>
  <c r="C32" i="2" s="1"/>
  <c r="E32" i="2" s="1"/>
  <c r="D33" i="2" l="1"/>
  <c r="C33" i="2" s="1"/>
  <c r="E33" i="2" s="1"/>
  <c r="D34" i="2" l="1"/>
  <c r="C34" i="2" s="1"/>
  <c r="E34" i="2" s="1"/>
  <c r="D35" i="2" l="1"/>
  <c r="C35" i="2" s="1"/>
  <c r="E35" i="2" s="1"/>
  <c r="D36" i="2" l="1"/>
  <c r="C36" i="2" s="1"/>
  <c r="E36" i="2" s="1"/>
  <c r="D37" i="2" l="1"/>
  <c r="C37" i="2" s="1"/>
  <c r="E37" i="2" s="1"/>
  <c r="D38" i="2" l="1"/>
  <c r="C38" i="2" s="1"/>
  <c r="E38" i="2" s="1"/>
  <c r="D39" i="2" l="1"/>
  <c r="C39" i="2" s="1"/>
  <c r="E39" i="2" s="1"/>
  <c r="D40" i="2" l="1"/>
  <c r="C40" i="2" s="1"/>
  <c r="E40" i="2" s="1"/>
  <c r="D41" i="2" l="1"/>
  <c r="C41" i="2" s="1"/>
  <c r="E41" i="2" s="1"/>
  <c r="D42" i="2" l="1"/>
  <c r="C42" i="2" s="1"/>
  <c r="E42" i="2" s="1"/>
  <c r="D43" i="2" l="1"/>
  <c r="C43" i="2" s="1"/>
  <c r="E43" i="2" s="1"/>
  <c r="D44" i="2" l="1"/>
  <c r="C44" i="2" s="1"/>
  <c r="E44" i="2" s="1"/>
  <c r="D45" i="2" l="1"/>
  <c r="C45" i="2" s="1"/>
  <c r="E45" i="2" s="1"/>
  <c r="D46" i="2" l="1"/>
  <c r="C46" i="2" s="1"/>
  <c r="E46" i="2" s="1"/>
  <c r="D47" i="2" l="1"/>
  <c r="C47" i="2" s="1"/>
  <c r="E47" i="2" s="1"/>
  <c r="D48" i="2" l="1"/>
  <c r="C48" i="2" s="1"/>
  <c r="E48" i="2" s="1"/>
  <c r="D49" i="2" l="1"/>
  <c r="C49" i="2" s="1"/>
  <c r="E49" i="2" s="1"/>
  <c r="D50" i="2" l="1"/>
  <c r="C50" i="2" s="1"/>
  <c r="E50" i="2" s="1"/>
  <c r="D51" i="2" l="1"/>
  <c r="C51" i="2" s="1"/>
  <c r="E51" i="2" s="1"/>
  <c r="D52" i="2" l="1"/>
  <c r="C52" i="2" s="1"/>
  <c r="E52" i="2" s="1"/>
  <c r="D53" i="2" l="1"/>
  <c r="C53" i="2" s="1"/>
  <c r="E53" i="2" s="1"/>
  <c r="D54" i="2" l="1"/>
  <c r="C54" i="2" s="1"/>
  <c r="E54" i="2" s="1"/>
  <c r="D55" i="2" l="1"/>
  <c r="C55" i="2" s="1"/>
  <c r="E55" i="2" s="1"/>
  <c r="D56" i="2" l="1"/>
  <c r="C56" i="2" s="1"/>
  <c r="E56" i="2" s="1"/>
  <c r="D57" i="2" l="1"/>
  <c r="C57" i="2" s="1"/>
  <c r="E57" i="2" s="1"/>
  <c r="D58" i="2" l="1"/>
  <c r="C58" i="2" s="1"/>
  <c r="E58" i="2" s="1"/>
  <c r="D59" i="2" l="1"/>
  <c r="C59" i="2" s="1"/>
  <c r="E59" i="2" s="1"/>
  <c r="D60" i="2" l="1"/>
  <c r="C60" i="2" s="1"/>
  <c r="E60" i="2" s="1"/>
  <c r="D61" i="2" l="1"/>
  <c r="C61" i="2" s="1"/>
  <c r="E61" i="2" s="1"/>
  <c r="D62" i="2" l="1"/>
  <c r="C62" i="2" s="1"/>
  <c r="E62" i="2" s="1"/>
  <c r="D63" i="2" l="1"/>
  <c r="C63" i="2" s="1"/>
  <c r="E63" i="2" s="1"/>
  <c r="D64" i="2" l="1"/>
  <c r="C64" i="2" s="1"/>
  <c r="E64" i="2" s="1"/>
  <c r="D65" i="2" l="1"/>
  <c r="C65" i="2" s="1"/>
  <c r="E65" i="2" s="1"/>
  <c r="D66" i="2" l="1"/>
  <c r="C66" i="2" s="1"/>
  <c r="E66" i="2" s="1"/>
  <c r="D67" i="2" l="1"/>
  <c r="C67" i="2" s="1"/>
  <c r="E67" i="2" s="1"/>
  <c r="D68" i="2" l="1"/>
  <c r="C68" i="2" s="1"/>
  <c r="E68" i="2" s="1"/>
  <c r="D69" i="2" l="1"/>
  <c r="C69" i="2" s="1"/>
  <c r="E69" i="2" s="1"/>
  <c r="D70" i="2" l="1"/>
  <c r="C70" i="2" s="1"/>
  <c r="E70" i="2" s="1"/>
  <c r="D71" i="2" l="1"/>
  <c r="C71" i="2" s="1"/>
  <c r="E71" i="2" s="1"/>
  <c r="D72" i="2" l="1"/>
  <c r="C72" i="2" s="1"/>
  <c r="E72" i="2" s="1"/>
  <c r="D73" i="2" l="1"/>
  <c r="C73" i="2" s="1"/>
  <c r="E73" i="2" s="1"/>
  <c r="D74" i="2" l="1"/>
  <c r="C74" i="2" s="1"/>
  <c r="E74" i="2" s="1"/>
  <c r="D75" i="2" l="1"/>
  <c r="C75" i="2" s="1"/>
  <c r="E75" i="2" s="1"/>
  <c r="D76" i="2" l="1"/>
  <c r="C76" i="2" s="1"/>
  <c r="E76" i="2" s="1"/>
  <c r="D77" i="2" l="1"/>
  <c r="C77" i="2" s="1"/>
  <c r="E77" i="2" s="1"/>
  <c r="D78" i="2" l="1"/>
  <c r="C78" i="2" s="1"/>
  <c r="E78" i="2" s="1"/>
  <c r="D79" i="2" l="1"/>
  <c r="C79" i="2" s="1"/>
  <c r="E79" i="2" s="1"/>
  <c r="D80" i="2" l="1"/>
  <c r="C80" i="2" s="1"/>
  <c r="E80" i="2" s="1"/>
  <c r="D81" i="2" l="1"/>
  <c r="C81" i="2" s="1"/>
  <c r="E81" i="2" s="1"/>
  <c r="D82" i="2" l="1"/>
  <c r="C82" i="2" s="1"/>
  <c r="E82" i="2" s="1"/>
  <c r="D83" i="2" l="1"/>
  <c r="C83" i="2" s="1"/>
  <c r="E83" i="2" s="1"/>
  <c r="D84" i="2" l="1"/>
  <c r="C84" i="2" s="1"/>
  <c r="E84" i="2" s="1"/>
  <c r="D85" i="2" l="1"/>
  <c r="C85" i="2" s="1"/>
  <c r="E85" i="2" s="1"/>
  <c r="D86" i="2" l="1"/>
  <c r="C86" i="2" s="1"/>
  <c r="E86" i="2" s="1"/>
  <c r="D87" i="2" l="1"/>
  <c r="C87" i="2" s="1"/>
  <c r="E87" i="2" s="1"/>
  <c r="D88" i="2" l="1"/>
  <c r="C88" i="2" s="1"/>
  <c r="E88" i="2" s="1"/>
  <c r="D89" i="2" l="1"/>
  <c r="C89" i="2" s="1"/>
  <c r="E89" i="2" s="1"/>
  <c r="D90" i="2" l="1"/>
  <c r="C90" i="2" s="1"/>
  <c r="E90" i="2" s="1"/>
  <c r="D91" i="2" l="1"/>
  <c r="C91" i="2" s="1"/>
  <c r="E91" i="2" s="1"/>
  <c r="D92" i="2" l="1"/>
  <c r="C92" i="2" s="1"/>
  <c r="E92" i="2" s="1"/>
  <c r="D93" i="2" l="1"/>
  <c r="C93" i="2" s="1"/>
  <c r="E93" i="2" s="1"/>
  <c r="D94" i="2" l="1"/>
  <c r="C94" i="2" s="1"/>
  <c r="E94" i="2" s="1"/>
  <c r="D95" i="2" l="1"/>
  <c r="C95" i="2" s="1"/>
  <c r="E95" i="2" s="1"/>
  <c r="D96" i="2" l="1"/>
  <c r="C96" i="2" s="1"/>
  <c r="E96" i="2" s="1"/>
  <c r="D97" i="2" l="1"/>
  <c r="C97" i="2" s="1"/>
  <c r="E97" i="2" s="1"/>
  <c r="D98" i="2" l="1"/>
  <c r="C98" i="2" s="1"/>
  <c r="E98" i="2" s="1"/>
  <c r="D99" i="2" l="1"/>
  <c r="C99" i="2" s="1"/>
  <c r="E99" i="2" s="1"/>
  <c r="D100" i="2" l="1"/>
  <c r="C100" i="2" s="1"/>
  <c r="E100" i="2" s="1"/>
  <c r="D101" i="2" l="1"/>
  <c r="C101" i="2" s="1"/>
  <c r="E101" i="2" s="1"/>
  <c r="D102" i="2" l="1"/>
  <c r="C102" i="2" s="1"/>
  <c r="E102" i="2" s="1"/>
  <c r="D103" i="2" l="1"/>
  <c r="C103" i="2" s="1"/>
  <c r="E103" i="2" s="1"/>
  <c r="D104" i="2" l="1"/>
  <c r="C104" i="2" s="1"/>
  <c r="E104" i="2" s="1"/>
  <c r="D105" i="2" l="1"/>
  <c r="C105" i="2" s="1"/>
  <c r="E105" i="2" s="1"/>
  <c r="D106" i="2" l="1"/>
  <c r="C106" i="2" s="1"/>
  <c r="E106" i="2" s="1"/>
  <c r="D107" i="2" l="1"/>
  <c r="C107" i="2" s="1"/>
  <c r="E107" i="2" s="1"/>
  <c r="D108" i="2" l="1"/>
  <c r="C108" i="2" s="1"/>
  <c r="E108" i="2" s="1"/>
  <c r="D109" i="2" l="1"/>
  <c r="C109" i="2" s="1"/>
  <c r="E109" i="2" s="1"/>
  <c r="D110" i="2" l="1"/>
  <c r="C110" i="2" s="1"/>
  <c r="E110" i="2" s="1"/>
  <c r="D111" i="2" l="1"/>
  <c r="C111" i="2" s="1"/>
  <c r="E111" i="2" s="1"/>
  <c r="D112" i="2" l="1"/>
  <c r="C112" i="2" s="1"/>
  <c r="E112" i="2" s="1"/>
  <c r="D113" i="2" l="1"/>
  <c r="C113" i="2" s="1"/>
  <c r="E113" i="2" s="1"/>
  <c r="D114" i="2" l="1"/>
  <c r="C114" i="2" s="1"/>
  <c r="E114" i="2" s="1"/>
  <c r="D115" i="2" l="1"/>
  <c r="C115" i="2" s="1"/>
  <c r="E115" i="2" s="1"/>
  <c r="D116" i="2" l="1"/>
  <c r="C116" i="2" s="1"/>
  <c r="E116" i="2" s="1"/>
  <c r="D117" i="2" l="1"/>
  <c r="C117" i="2" s="1"/>
  <c r="E117" i="2" s="1"/>
  <c r="D118" i="2" l="1"/>
  <c r="C118" i="2" s="1"/>
  <c r="E118" i="2" s="1"/>
  <c r="D119" i="2" l="1"/>
  <c r="C119" i="2" s="1"/>
  <c r="E119" i="2" s="1"/>
  <c r="D120" i="2" l="1"/>
  <c r="C120" i="2" s="1"/>
  <c r="E120" i="2" s="1"/>
  <c r="D121" i="2" l="1"/>
  <c r="C121" i="2" s="1"/>
  <c r="E121" i="2" s="1"/>
  <c r="D122" i="2" l="1"/>
  <c r="C122" i="2" s="1"/>
  <c r="E122" i="2" s="1"/>
  <c r="D123" i="2" l="1"/>
  <c r="C123" i="2" s="1"/>
  <c r="E123" i="2" s="1"/>
  <c r="D124" i="2" l="1"/>
  <c r="C124" i="2" s="1"/>
  <c r="E124" i="2" s="1"/>
  <c r="D125" i="2" l="1"/>
  <c r="C125" i="2" s="1"/>
  <c r="E125" i="2" s="1"/>
  <c r="D126" i="2" l="1"/>
  <c r="C126" i="2" s="1"/>
  <c r="E126" i="2" s="1"/>
  <c r="D127" i="2" l="1"/>
  <c r="C127" i="2" s="1"/>
  <c r="E127" i="2" s="1"/>
  <c r="D128" i="2" l="1"/>
  <c r="C128" i="2" s="1"/>
  <c r="E128" i="2" s="1"/>
  <c r="D129" i="2" l="1"/>
  <c r="C129" i="2" s="1"/>
  <c r="E129" i="2" s="1"/>
  <c r="D130" i="2" l="1"/>
  <c r="C130" i="2" s="1"/>
  <c r="E130" i="2" s="1"/>
  <c r="D131" i="2" l="1"/>
  <c r="C131" i="2" s="1"/>
  <c r="E131" i="2" s="1"/>
  <c r="D132" i="2" l="1"/>
  <c r="C132" i="2" s="1"/>
  <c r="E132" i="2" s="1"/>
  <c r="D133" i="2" l="1"/>
  <c r="C133" i="2" s="1"/>
  <c r="E133" i="2" s="1"/>
  <c r="D134" i="2" l="1"/>
  <c r="C134" i="2" s="1"/>
  <c r="E134" i="2" s="1"/>
  <c r="D135" i="2" l="1"/>
  <c r="C135" i="2" s="1"/>
  <c r="E135" i="2" s="1"/>
  <c r="D136" i="2" l="1"/>
  <c r="C136" i="2" s="1"/>
  <c r="E136" i="2" s="1"/>
  <c r="D137" i="2" l="1"/>
  <c r="C137" i="2" s="1"/>
  <c r="E137" i="2" s="1"/>
  <c r="D138" i="2" l="1"/>
  <c r="C138" i="2" s="1"/>
  <c r="E138" i="2" s="1"/>
  <c r="D139" i="2" l="1"/>
  <c r="C139" i="2" s="1"/>
  <c r="E139" i="2" s="1"/>
  <c r="D140" i="2" l="1"/>
  <c r="C140" i="2" s="1"/>
  <c r="E140" i="2" s="1"/>
  <c r="D141" i="2" l="1"/>
  <c r="C141" i="2" s="1"/>
  <c r="E141" i="2" s="1"/>
  <c r="D142" i="2" l="1"/>
  <c r="C142" i="2" s="1"/>
  <c r="E142" i="2" s="1"/>
  <c r="D143" i="2" l="1"/>
  <c r="C143" i="2" s="1"/>
  <c r="E143" i="2" s="1"/>
  <c r="D144" i="2" l="1"/>
  <c r="C144" i="2" s="1"/>
  <c r="E144" i="2" s="1"/>
  <c r="D145" i="2" l="1"/>
  <c r="C145" i="2" s="1"/>
  <c r="E145" i="2" s="1"/>
  <c r="D146" i="2" l="1"/>
  <c r="C146" i="2" s="1"/>
  <c r="E146" i="2" s="1"/>
  <c r="D147" i="2" l="1"/>
  <c r="C147" i="2" s="1"/>
  <c r="E147" i="2" s="1"/>
  <c r="D148" i="2" l="1"/>
  <c r="C148" i="2" s="1"/>
  <c r="E148" i="2" s="1"/>
  <c r="D149" i="2" l="1"/>
  <c r="C149" i="2" s="1"/>
  <c r="E149" i="2" s="1"/>
  <c r="D150" i="2" l="1"/>
  <c r="C150" i="2" s="1"/>
  <c r="E150" i="2" s="1"/>
  <c r="D151" i="2" l="1"/>
  <c r="C151" i="2" s="1"/>
  <c r="E151" i="2" s="1"/>
  <c r="D152" i="2" l="1"/>
  <c r="C152" i="2" s="1"/>
  <c r="E152" i="2" s="1"/>
  <c r="D153" i="2" l="1"/>
  <c r="C153" i="2" s="1"/>
  <c r="E153" i="2" s="1"/>
  <c r="D154" i="2" l="1"/>
  <c r="C154" i="2" s="1"/>
  <c r="E154" i="2" s="1"/>
  <c r="D155" i="2" l="1"/>
  <c r="C155" i="2" s="1"/>
  <c r="E155" i="2" s="1"/>
  <c r="D156" i="2" l="1"/>
  <c r="C156" i="2" s="1"/>
  <c r="E156" i="2" s="1"/>
  <c r="D157" i="2" l="1"/>
  <c r="C157" i="2" s="1"/>
  <c r="E157" i="2" s="1"/>
  <c r="D158" i="2" l="1"/>
  <c r="C158" i="2" s="1"/>
  <c r="E158" i="2" s="1"/>
  <c r="D159" i="2" l="1"/>
  <c r="C159" i="2" s="1"/>
  <c r="E159" i="2" s="1"/>
  <c r="D160" i="2" l="1"/>
  <c r="C160" i="2" s="1"/>
  <c r="E160" i="2" s="1"/>
  <c r="D161" i="2" l="1"/>
  <c r="C161" i="2" s="1"/>
  <c r="E161" i="2" s="1"/>
  <c r="D162" i="2" l="1"/>
  <c r="C162" i="2" s="1"/>
  <c r="E162" i="2" s="1"/>
  <c r="D163" i="2" l="1"/>
  <c r="C163" i="2" s="1"/>
  <c r="E163" i="2" s="1"/>
  <c r="D164" i="2" l="1"/>
  <c r="C164" i="2" s="1"/>
  <c r="E164" i="2" s="1"/>
  <c r="D165" i="2" l="1"/>
  <c r="C165" i="2" s="1"/>
  <c r="E165" i="2" s="1"/>
  <c r="D166" i="2" l="1"/>
  <c r="C166" i="2" s="1"/>
  <c r="E166" i="2" s="1"/>
  <c r="D167" i="2" l="1"/>
  <c r="C167" i="2" s="1"/>
  <c r="E167" i="2" s="1"/>
  <c r="D168" i="2" l="1"/>
  <c r="C168" i="2" s="1"/>
  <c r="E168" i="2" s="1"/>
  <c r="D169" i="2" l="1"/>
  <c r="C169" i="2" s="1"/>
  <c r="E169" i="2" s="1"/>
  <c r="D170" i="2" l="1"/>
  <c r="C170" i="2" s="1"/>
  <c r="E170" i="2" s="1"/>
  <c r="D171" i="2" l="1"/>
  <c r="C171" i="2" s="1"/>
  <c r="E171" i="2" s="1"/>
  <c r="D172" i="2" l="1"/>
  <c r="C172" i="2" s="1"/>
  <c r="E172" i="2" s="1"/>
  <c r="D173" i="2" l="1"/>
  <c r="C173" i="2" s="1"/>
  <c r="E173" i="2" s="1"/>
  <c r="D174" i="2" l="1"/>
  <c r="C174" i="2" s="1"/>
  <c r="E174" i="2" s="1"/>
  <c r="D175" i="2" l="1"/>
  <c r="C175" i="2" s="1"/>
  <c r="E175" i="2" s="1"/>
  <c r="D176" i="2" l="1"/>
  <c r="C176" i="2" s="1"/>
  <c r="E176" i="2" s="1"/>
  <c r="D177" i="2" l="1"/>
  <c r="C177" i="2" s="1"/>
  <c r="E177" i="2" s="1"/>
  <c r="D178" i="2" l="1"/>
  <c r="C178" i="2" s="1"/>
  <c r="E178" i="2" s="1"/>
  <c r="D179" i="2" l="1"/>
  <c r="C179" i="2" s="1"/>
  <c r="E179" i="2" s="1"/>
  <c r="D180" i="2" l="1"/>
  <c r="C180" i="2" s="1"/>
  <c r="E180" i="2" s="1"/>
  <c r="D181" i="2" l="1"/>
  <c r="C181" i="2" s="1"/>
  <c r="E181" i="2" s="1"/>
  <c r="D182" i="2" l="1"/>
  <c r="C182" i="2" s="1"/>
  <c r="E182" i="2" s="1"/>
  <c r="D183" i="2" l="1"/>
  <c r="C183" i="2" s="1"/>
  <c r="E183" i="2" s="1"/>
  <c r="D184" i="2" l="1"/>
  <c r="C184" i="2" s="1"/>
  <c r="E184" i="2" s="1"/>
  <c r="D185" i="2" l="1"/>
  <c r="C185" i="2" s="1"/>
  <c r="E185" i="2" s="1"/>
  <c r="D186" i="2" l="1"/>
  <c r="C186" i="2" s="1"/>
  <c r="E186" i="2" s="1"/>
  <c r="D187" i="2" l="1"/>
  <c r="C187" i="2" s="1"/>
  <c r="E187" i="2" s="1"/>
  <c r="D188" i="2" l="1"/>
  <c r="C188" i="2" s="1"/>
  <c r="E188" i="2" s="1"/>
  <c r="D189" i="2" l="1"/>
  <c r="C189" i="2" s="1"/>
  <c r="E189" i="2" s="1"/>
  <c r="D190" i="2" l="1"/>
  <c r="C190" i="2" s="1"/>
  <c r="E190" i="2" s="1"/>
  <c r="D191" i="2" l="1"/>
  <c r="C191" i="2" s="1"/>
  <c r="E191" i="2" s="1"/>
  <c r="D192" i="2" l="1"/>
  <c r="C192" i="2" s="1"/>
  <c r="E192" i="2" s="1"/>
  <c r="D193" i="2" l="1"/>
  <c r="C193" i="2" s="1"/>
  <c r="E193" i="2" s="1"/>
  <c r="D194" i="2" l="1"/>
  <c r="C194" i="2" s="1"/>
  <c r="E194" i="2" s="1"/>
  <c r="D195" i="2" l="1"/>
  <c r="C195" i="2" s="1"/>
  <c r="E195" i="2" s="1"/>
  <c r="D196" i="2" l="1"/>
  <c r="C196" i="2" s="1"/>
  <c r="E196" i="2" s="1"/>
  <c r="D197" i="2" l="1"/>
  <c r="C197" i="2" s="1"/>
  <c r="E197" i="2" s="1"/>
  <c r="D198" i="2" l="1"/>
  <c r="C198" i="2" s="1"/>
  <c r="E198" i="2" s="1"/>
  <c r="D199" i="2" l="1"/>
  <c r="C199" i="2" s="1"/>
  <c r="E199" i="2" s="1"/>
  <c r="D200" i="2" l="1"/>
  <c r="C200" i="2" s="1"/>
  <c r="E200" i="2" s="1"/>
  <c r="D201" i="2" l="1"/>
  <c r="C201" i="2" s="1"/>
  <c r="E201" i="2" s="1"/>
  <c r="D202" i="2" l="1"/>
  <c r="C202" i="2" s="1"/>
  <c r="E202" i="2" s="1"/>
  <c r="D203" i="2" l="1"/>
  <c r="C203" i="2" s="1"/>
  <c r="E203" i="2" s="1"/>
  <c r="D204" i="2" l="1"/>
  <c r="C204" i="2" s="1"/>
  <c r="E204" i="2" s="1"/>
  <c r="D205" i="2" l="1"/>
  <c r="C205" i="2" s="1"/>
  <c r="E205" i="2" s="1"/>
  <c r="D206" i="2" l="1"/>
  <c r="C206" i="2" s="1"/>
  <c r="E206" i="2" s="1"/>
  <c r="D207" i="2" l="1"/>
  <c r="C207" i="2" s="1"/>
  <c r="E207" i="2" s="1"/>
  <c r="D208" i="2" l="1"/>
  <c r="C208" i="2" s="1"/>
  <c r="E208" i="2" s="1"/>
  <c r="D209" i="2" l="1"/>
  <c r="C209" i="2" s="1"/>
  <c r="E209" i="2" s="1"/>
  <c r="D210" i="2" l="1"/>
  <c r="C210" i="2" s="1"/>
  <c r="E210" i="2" s="1"/>
  <c r="D211" i="2" l="1"/>
  <c r="C211" i="2" s="1"/>
  <c r="E211" i="2" s="1"/>
  <c r="D212" i="2" l="1"/>
  <c r="C212" i="2" s="1"/>
  <c r="E212" i="2" s="1"/>
  <c r="D213" i="2" l="1"/>
  <c r="C213" i="2" s="1"/>
  <c r="E213" i="2" s="1"/>
  <c r="D214" i="2" l="1"/>
  <c r="C214" i="2" s="1"/>
  <c r="E214" i="2" s="1"/>
  <c r="D215" i="2" l="1"/>
  <c r="C215" i="2" s="1"/>
  <c r="E215" i="2" s="1"/>
  <c r="D216" i="2" l="1"/>
  <c r="C216" i="2" s="1"/>
  <c r="E216" i="2" s="1"/>
  <c r="D217" i="2" l="1"/>
  <c r="C217" i="2" s="1"/>
  <c r="E217" i="2" s="1"/>
  <c r="D218" i="2" l="1"/>
  <c r="C218" i="2" s="1"/>
  <c r="E218" i="2" s="1"/>
  <c r="D219" i="2" l="1"/>
  <c r="C219" i="2" s="1"/>
  <c r="E219" i="2" s="1"/>
  <c r="D220" i="2" l="1"/>
  <c r="C220" i="2" s="1"/>
  <c r="E220" i="2" s="1"/>
  <c r="D221" i="2" l="1"/>
  <c r="C221" i="2" s="1"/>
  <c r="E221" i="2" s="1"/>
  <c r="D222" i="2" l="1"/>
  <c r="C222" i="2" s="1"/>
  <c r="E222" i="2" s="1"/>
  <c r="D223" i="2" l="1"/>
  <c r="C223" i="2" s="1"/>
  <c r="E223" i="2" s="1"/>
  <c r="D224" i="2" l="1"/>
  <c r="C224" i="2" s="1"/>
  <c r="E224" i="2" s="1"/>
  <c r="D225" i="2" l="1"/>
  <c r="C225" i="2" s="1"/>
  <c r="E225" i="2" s="1"/>
  <c r="D226" i="2" l="1"/>
  <c r="C226" i="2" s="1"/>
  <c r="E226" i="2" s="1"/>
  <c r="D227" i="2" l="1"/>
  <c r="C227" i="2" s="1"/>
  <c r="E227" i="2" s="1"/>
  <c r="D228" i="2" l="1"/>
  <c r="C228" i="2" s="1"/>
  <c r="E228" i="2" s="1"/>
  <c r="D229" i="2" l="1"/>
  <c r="C229" i="2" s="1"/>
  <c r="E229" i="2" s="1"/>
  <c r="D230" i="2" l="1"/>
  <c r="C230" i="2" s="1"/>
  <c r="E230" i="2" s="1"/>
  <c r="D231" i="2" l="1"/>
  <c r="C231" i="2" s="1"/>
  <c r="E231" i="2" s="1"/>
  <c r="D232" i="2" l="1"/>
  <c r="C232" i="2" s="1"/>
  <c r="E232" i="2" s="1"/>
  <c r="D233" i="2" l="1"/>
  <c r="C233" i="2" s="1"/>
  <c r="E233" i="2" s="1"/>
  <c r="D234" i="2" l="1"/>
  <c r="C234" i="2" s="1"/>
  <c r="E234" i="2" s="1"/>
  <c r="D235" i="2" l="1"/>
  <c r="C235" i="2" s="1"/>
  <c r="E235" i="2" s="1"/>
  <c r="D236" i="2" l="1"/>
  <c r="C236" i="2" s="1"/>
  <c r="E236" i="2" s="1"/>
  <c r="D237" i="2" l="1"/>
  <c r="C237" i="2" s="1"/>
  <c r="E237" i="2" s="1"/>
  <c r="D238" i="2" l="1"/>
  <c r="C238" i="2" s="1"/>
  <c r="E238" i="2" s="1"/>
  <c r="D239" i="2" l="1"/>
  <c r="C239" i="2" s="1"/>
  <c r="E239" i="2" s="1"/>
  <c r="D240" i="2" l="1"/>
  <c r="C240" i="2" s="1"/>
  <c r="E240" i="2" s="1"/>
  <c r="D241" i="2" l="1"/>
  <c r="C241" i="2" s="1"/>
  <c r="E241" i="2" s="1"/>
  <c r="D242" i="2" l="1"/>
  <c r="C242" i="2" s="1"/>
  <c r="E242" i="2" s="1"/>
  <c r="D243" i="2" l="1"/>
  <c r="C243" i="2" s="1"/>
  <c r="E243" i="2" s="1"/>
  <c r="D244" i="2" l="1"/>
  <c r="C244" i="2" s="1"/>
  <c r="E244" i="2" s="1"/>
  <c r="D245" i="2" l="1"/>
  <c r="C245" i="2" s="1"/>
  <c r="E245" i="2" s="1"/>
  <c r="D246" i="2" l="1"/>
  <c r="C246" i="2" s="1"/>
  <c r="E246" i="2" s="1"/>
  <c r="D247" i="2" l="1"/>
  <c r="C247" i="2" s="1"/>
  <c r="E247" i="2" s="1"/>
  <c r="D248" i="2" l="1"/>
  <c r="C248" i="2" s="1"/>
  <c r="E248" i="2" s="1"/>
  <c r="D249" i="2" l="1"/>
  <c r="C249" i="2" s="1"/>
  <c r="E249" i="2" s="1"/>
  <c r="D250" i="2" l="1"/>
  <c r="C250" i="2" s="1"/>
  <c r="E250" i="2" s="1"/>
  <c r="D251" i="2" l="1"/>
  <c r="C251" i="2" s="1"/>
  <c r="E251" i="2" s="1"/>
  <c r="D252" i="2" l="1"/>
  <c r="C252" i="2" s="1"/>
  <c r="E252" i="2" s="1"/>
  <c r="D253" i="2" l="1"/>
  <c r="C253" i="2" s="1"/>
  <c r="E253" i="2" s="1"/>
  <c r="D254" i="2" l="1"/>
  <c r="C254" i="2" s="1"/>
  <c r="E254" i="2" s="1"/>
  <c r="D255" i="2" l="1"/>
  <c r="C255" i="2" s="1"/>
  <c r="E255" i="2" s="1"/>
  <c r="D256" i="2" l="1"/>
  <c r="C256" i="2" s="1"/>
  <c r="E256" i="2" s="1"/>
  <c r="D257" i="2" l="1"/>
  <c r="C257" i="2" s="1"/>
  <c r="E257" i="2" s="1"/>
  <c r="D258" i="2" l="1"/>
  <c r="C258" i="2" s="1"/>
  <c r="E258" i="2" s="1"/>
  <c r="D259" i="2" l="1"/>
  <c r="C259" i="2" s="1"/>
  <c r="E259" i="2" s="1"/>
  <c r="D260" i="2" l="1"/>
  <c r="C260" i="2" s="1"/>
  <c r="E260" i="2" s="1"/>
  <c r="D261" i="2" l="1"/>
  <c r="C261" i="2" s="1"/>
  <c r="E261" i="2" s="1"/>
  <c r="D262" i="2" l="1"/>
  <c r="C262" i="2" s="1"/>
  <c r="E262" i="2" s="1"/>
  <c r="D263" i="2" l="1"/>
  <c r="C263" i="2" s="1"/>
  <c r="E263" i="2" s="1"/>
  <c r="D264" i="2" l="1"/>
  <c r="C264" i="2" s="1"/>
  <c r="E264" i="2" s="1"/>
  <c r="D265" i="2" l="1"/>
  <c r="C265" i="2" s="1"/>
  <c r="E265" i="2" s="1"/>
  <c r="D266" i="2" l="1"/>
  <c r="C266" i="2" s="1"/>
  <c r="E266" i="2" s="1"/>
  <c r="D267" i="2" l="1"/>
  <c r="C267" i="2" s="1"/>
  <c r="E267" i="2" s="1"/>
  <c r="D268" i="2" l="1"/>
  <c r="C268" i="2" s="1"/>
  <c r="E268" i="2" s="1"/>
  <c r="D269" i="2" l="1"/>
  <c r="C269" i="2" s="1"/>
  <c r="E269" i="2" s="1"/>
  <c r="D270" i="2" l="1"/>
  <c r="C270" i="2" s="1"/>
  <c r="E270" i="2" s="1"/>
  <c r="D271" i="2" l="1"/>
  <c r="C271" i="2" s="1"/>
  <c r="E271" i="2" s="1"/>
  <c r="D272" i="2" l="1"/>
  <c r="C272" i="2" s="1"/>
  <c r="E272" i="2" s="1"/>
  <c r="D273" i="2" l="1"/>
  <c r="C273" i="2" s="1"/>
  <c r="E273" i="2" s="1"/>
  <c r="D274" i="2" l="1"/>
  <c r="C274" i="2" s="1"/>
  <c r="E274" i="2" s="1"/>
  <c r="D275" i="2" l="1"/>
  <c r="C275" i="2" s="1"/>
  <c r="E275" i="2" s="1"/>
  <c r="D276" i="2" l="1"/>
  <c r="C276" i="2" s="1"/>
  <c r="E276" i="2" s="1"/>
  <c r="D277" i="2" l="1"/>
  <c r="C277" i="2" s="1"/>
  <c r="E277" i="2" s="1"/>
  <c r="D278" i="2" l="1"/>
  <c r="C278" i="2" s="1"/>
  <c r="E278" i="2" s="1"/>
  <c r="D279" i="2" l="1"/>
  <c r="C279" i="2" s="1"/>
  <c r="E279" i="2" s="1"/>
  <c r="D280" i="2" l="1"/>
  <c r="C280" i="2" s="1"/>
  <c r="E280" i="2" s="1"/>
  <c r="D281" i="2" l="1"/>
  <c r="C281" i="2" s="1"/>
  <c r="E281" i="2" s="1"/>
  <c r="D282" i="2" l="1"/>
  <c r="C282" i="2" s="1"/>
  <c r="E282" i="2" s="1"/>
  <c r="D283" i="2" l="1"/>
  <c r="C283" i="2" s="1"/>
  <c r="E283" i="2" s="1"/>
  <c r="D284" i="2" l="1"/>
  <c r="C284" i="2" s="1"/>
  <c r="E284" i="2" s="1"/>
  <c r="D285" i="2" l="1"/>
  <c r="C285" i="2" s="1"/>
  <c r="E285" i="2" s="1"/>
  <c r="D286" i="2" l="1"/>
  <c r="C286" i="2" s="1"/>
  <c r="E286" i="2" s="1"/>
  <c r="D287" i="2" l="1"/>
  <c r="C287" i="2" s="1"/>
  <c r="E287" i="2" s="1"/>
  <c r="D288" i="2" l="1"/>
  <c r="C288" i="2" s="1"/>
  <c r="E288" i="2" s="1"/>
  <c r="D289" i="2" l="1"/>
  <c r="C289" i="2" s="1"/>
  <c r="E289" i="2" s="1"/>
  <c r="D290" i="2" l="1"/>
  <c r="C290" i="2" s="1"/>
  <c r="E290" i="2" s="1"/>
  <c r="D291" i="2" l="1"/>
  <c r="C291" i="2" s="1"/>
  <c r="E291" i="2" s="1"/>
  <c r="D292" i="2" l="1"/>
  <c r="C292" i="2" s="1"/>
  <c r="E292" i="2" s="1"/>
  <c r="D293" i="2" l="1"/>
  <c r="C293" i="2" s="1"/>
  <c r="E293" i="2" s="1"/>
  <c r="D294" i="2" l="1"/>
  <c r="C294" i="2" s="1"/>
  <c r="E294" i="2" s="1"/>
  <c r="D295" i="2" l="1"/>
  <c r="C295" i="2" s="1"/>
  <c r="E295" i="2" s="1"/>
  <c r="D296" i="2" l="1"/>
  <c r="C296" i="2" s="1"/>
  <c r="E296" i="2" s="1"/>
  <c r="D297" i="2" l="1"/>
  <c r="C297" i="2" s="1"/>
  <c r="E297" i="2" s="1"/>
  <c r="D298" i="2" l="1"/>
  <c r="C298" i="2" s="1"/>
  <c r="E298" i="2" s="1"/>
  <c r="D299" i="2" l="1"/>
  <c r="C299" i="2" s="1"/>
  <c r="E299" i="2" s="1"/>
  <c r="D300" i="2" l="1"/>
  <c r="C300" i="2" s="1"/>
  <c r="E300" i="2" s="1"/>
  <c r="D301" i="2" l="1"/>
  <c r="C301" i="2" s="1"/>
  <c r="E301" i="2" s="1"/>
</calcChain>
</file>

<file path=xl/sharedStrings.xml><?xml version="1.0" encoding="utf-8"?>
<sst xmlns="http://schemas.openxmlformats.org/spreadsheetml/2006/main" count="10" uniqueCount="10">
  <si>
    <t>BC Mortgage Team - Amortization Calculator</t>
  </si>
  <si>
    <t>www.bcmortgageteam.com</t>
  </si>
  <si>
    <t>Loan Amount</t>
  </si>
  <si>
    <t>Annual Interest Rate (%)</t>
  </si>
  <si>
    <t>Amortization Period (Years)</t>
  </si>
  <si>
    <t>Payment #</t>
  </si>
  <si>
    <t>Monthly Payment</t>
  </si>
  <si>
    <t>Principal</t>
  </si>
  <si>
    <t>Interest</t>
  </si>
  <si>
    <t>Remaining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</si>
</sst>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rgb="FFFFFFFF"/>
      <name val="Calibri"/>
    </font>
    <font>
      <i/>
      <sz val="11"/>
      <color rgb="FF2C2C2C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1D2D44"/>
        <bgColor rgb="FF1D2D44"/>
      </patternFill>
    </fill>
    <fill>
      <patternFill patternType="solid">
        <fgColor rgb="FFD4AF37"/>
        <bgColor rgb="FFD4AF3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3" fillId="3" borderId="0" xfId="0" applyNumberFormat="1" applyFont="1" applyFill="1" applyAlignment="1">
      <alignment horizontal="center"/>
    </xf>
    <xf numFmtId="2" fontId="0" fillId="0" borderId="0" xfId="0" applyNumberFormat="1"/>
    <xf numFmtId="1" fontId="3" fillId="3" borderId="0" xfId="0" applyNumberFormat="1" applyFont="1" applyFill="1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sqref="A1:B1"/>
    </sheetView>
  </sheetViews>
  <sheetFormatPr defaultRowHeight="15"/>
  <cols>
    <col min="1" max="1" width="31.7109375" customWidth="1"/>
    <col min="2" max="2" width="37.7109375" customWidth="1"/>
  </cols>
  <sheetData>
    <row r="1" spans="1:2" ht="21">
      <c r="A1" s="7" t="s">
        <v>0</v>
      </c>
      <c r="B1" s="7"/>
    </row>
    <row r="2" spans="1:2">
      <c r="A2" s="5" t="s">
        <v>1</v>
      </c>
      <c r="B2" s="6"/>
    </row>
    <row r="4" spans="1:2">
      <c r="A4" t="s">
        <v>2</v>
      </c>
      <c r="B4">
        <v>500000</v>
      </c>
    </row>
    <row r="5" spans="1:2">
      <c r="A5" t="s">
        <v>3</v>
      </c>
      <c r="B5">
        <v>4.95</v>
      </c>
    </row>
    <row r="6" spans="1:2">
      <c r="A6" t="s">
        <v>4</v>
      </c>
      <c r="B6">
        <v>25</v>
      </c>
    </row>
  </sheetData>
  <mergeCells count="2">
    <mergeCell ref="A2:B2"/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1"/>
  <sheetViews>
    <sheetView tabSelected="1" workbookViewId="0">
      <selection sqref="A1:A1048576"/>
    </sheetView>
  </sheetViews>
  <sheetFormatPr defaultRowHeight="15"/>
  <cols>
    <col min="1" max="1" width="10.28515625" style="4" bestFit="1" customWidth="1"/>
    <col min="2" max="2" width="16.85546875" style="2" bestFit="1" customWidth="1"/>
    <col min="3" max="4" width="12.28515625" style="2" bestFit="1" customWidth="1"/>
    <col min="5" max="5" width="17.7109375" style="2" bestFit="1" customWidth="1"/>
  </cols>
  <sheetData>
    <row r="1" spans="1:5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>
      <c r="A2" s="4">
        <v>1</v>
      </c>
      <c r="B2" s="2">
        <f>PMT('Amortization Tool'!B5/100/12, 'Amortization Tool'!B6*12, -'Amortization Tool'!B4)</f>
        <v>2908.4030750250595</v>
      </c>
      <c r="C2" s="2">
        <f>B2-D2</f>
        <v>845.90307502505948</v>
      </c>
      <c r="D2" s="2">
        <f>'Amortization Tool'!B4*('Amortization Tool'!B5/100/12)</f>
        <v>2062.5</v>
      </c>
      <c r="E2" s="2">
        <f>'Amortization Tool'!B4-C2</f>
        <v>499154.09692497493</v>
      </c>
    </row>
    <row r="3" spans="1:5">
      <c r="A3" s="4">
        <v>2</v>
      </c>
      <c r="B3" s="2">
        <f>PMT('Amortization Tool'!B5/100/12, 'Amortization Tool'!B6*12, -'Amortization Tool'!B4)</f>
        <v>2908.4030750250595</v>
      </c>
      <c r="C3" s="2">
        <f>B3-D3</f>
        <v>849.39242520953758</v>
      </c>
      <c r="D3" s="2">
        <f>E2*('Amortization Tool'!B5/100/12)</f>
        <v>2059.0106498155219</v>
      </c>
      <c r="E3" s="2">
        <f>E2-C3</f>
        <v>498304.70449976542</v>
      </c>
    </row>
    <row r="4" spans="1:5">
      <c r="A4" s="4">
        <v>3</v>
      </c>
      <c r="B4" s="2">
        <f>PMT('Amortization Tool'!B5/100/12, 'Amortization Tool'!B6*12, -'Amortization Tool'!B4)</f>
        <v>2908.4030750250595</v>
      </c>
      <c r="C4" s="2">
        <f>B4-D4</f>
        <v>852.89616896352709</v>
      </c>
      <c r="D4" s="2">
        <f>E3*('Amortization Tool'!B5/100/12)</f>
        <v>2055.5069060615324</v>
      </c>
      <c r="E4" s="2">
        <f>E3-C4</f>
        <v>497451.8083308019</v>
      </c>
    </row>
    <row r="5" spans="1:5">
      <c r="A5" s="4">
        <v>4</v>
      </c>
      <c r="B5" s="2">
        <f>PMT('Amortization Tool'!B5/100/12, 'Amortization Tool'!B6*12, -'Amortization Tool'!B4)</f>
        <v>2908.4030750250595</v>
      </c>
      <c r="C5" s="2">
        <f>B5-D5</f>
        <v>856.41436566050152</v>
      </c>
      <c r="D5" s="2">
        <f>E4*('Amortization Tool'!B5/100/12)</f>
        <v>2051.988709364558</v>
      </c>
      <c r="E5" s="2">
        <f>E4-C5</f>
        <v>496595.39396514138</v>
      </c>
    </row>
    <row r="6" spans="1:5">
      <c r="A6" s="4">
        <v>5</v>
      </c>
      <c r="B6" s="2">
        <f>PMT('Amortization Tool'!B5/100/12, 'Amortization Tool'!B6*12, -'Amortization Tool'!B4)</f>
        <v>2908.4030750250595</v>
      </c>
      <c r="C6" s="2">
        <f>B6-D6</f>
        <v>859.94707491885129</v>
      </c>
      <c r="D6" s="2">
        <f>E5*('Amortization Tool'!B5/100/12)</f>
        <v>2048.4560001062082</v>
      </c>
      <c r="E6" s="2">
        <f>E5-C6</f>
        <v>495735.44689022255</v>
      </c>
    </row>
    <row r="7" spans="1:5">
      <c r="A7" s="4">
        <v>6</v>
      </c>
      <c r="B7" s="2">
        <f>PMT('Amortization Tool'!B5/100/12, 'Amortization Tool'!B6*12, -'Amortization Tool'!B4)</f>
        <v>2908.4030750250595</v>
      </c>
      <c r="C7" s="2">
        <f>B7-D7</f>
        <v>863.49435660289146</v>
      </c>
      <c r="D7" s="2">
        <f>E6*('Amortization Tool'!B5/100/12)</f>
        <v>2044.908718422168</v>
      </c>
      <c r="E7" s="2">
        <f>E6-C7</f>
        <v>494871.95253361965</v>
      </c>
    </row>
    <row r="8" spans="1:5">
      <c r="A8" s="4">
        <v>7</v>
      </c>
      <c r="B8" s="2">
        <f>PMT('Amortization Tool'!B5/100/12, 'Amortization Tool'!B6*12, -'Amortization Tool'!B4)</f>
        <v>2908.4030750250595</v>
      </c>
      <c r="C8" s="2">
        <f>B8-D8</f>
        <v>867.05627082387832</v>
      </c>
      <c r="D8" s="2">
        <f>E7*('Amortization Tool'!B5/100/12)</f>
        <v>2041.3468042011812</v>
      </c>
      <c r="E8" s="2">
        <f>E7-C8</f>
        <v>494004.89626279578</v>
      </c>
    </row>
    <row r="9" spans="1:5">
      <c r="A9" s="4">
        <v>8</v>
      </c>
      <c r="B9" s="2">
        <f>PMT('Amortization Tool'!B5/100/12, 'Amortization Tool'!B6*12, -'Amortization Tool'!B4)</f>
        <v>2908.4030750250595</v>
      </c>
      <c r="C9" s="2">
        <f>B9-D9</f>
        <v>870.63287794102689</v>
      </c>
      <c r="D9" s="2">
        <f>E8*('Amortization Tool'!B5/100/12)</f>
        <v>2037.7701970840326</v>
      </c>
      <c r="E9" s="2">
        <f>E8-C9</f>
        <v>493134.26338485477</v>
      </c>
    </row>
    <row r="10" spans="1:5">
      <c r="A10" s="4">
        <v>9</v>
      </c>
      <c r="B10" s="2">
        <f>PMT('Amortization Tool'!B5/100/12, 'Amortization Tool'!B6*12, -'Amortization Tool'!B4)</f>
        <v>2908.4030750250595</v>
      </c>
      <c r="C10" s="2">
        <f>B10-D10</f>
        <v>874.2242385625334</v>
      </c>
      <c r="D10" s="2">
        <f>E9*('Amortization Tool'!B5/100/12)</f>
        <v>2034.1788364625261</v>
      </c>
      <c r="E10" s="2">
        <f>E9-C10</f>
        <v>492260.03914629226</v>
      </c>
    </row>
    <row r="11" spans="1:5">
      <c r="A11" s="4">
        <v>10</v>
      </c>
      <c r="B11" s="2">
        <f>PMT('Amortization Tool'!B5/100/12, 'Amortization Tool'!B6*12, -'Amortization Tool'!B4)</f>
        <v>2908.4030750250595</v>
      </c>
      <c r="C11" s="2">
        <f>B11-D11</f>
        <v>877.83041354660372</v>
      </c>
      <c r="D11" s="2">
        <f>E10*('Amortization Tool'!B5/100/12)</f>
        <v>2030.5726614784558</v>
      </c>
      <c r="E11" s="2">
        <f>E10-C11</f>
        <v>491382.20873274567</v>
      </c>
    </row>
    <row r="12" spans="1:5">
      <c r="A12" s="4">
        <v>11</v>
      </c>
      <c r="B12" s="2">
        <f>PMT('Amortization Tool'!B5/100/12, 'Amortization Tool'!B6*12, -'Amortization Tool'!B4)</f>
        <v>2908.4030750250595</v>
      </c>
      <c r="C12" s="2">
        <f>B12-D12</f>
        <v>881.45146400248359</v>
      </c>
      <c r="D12" s="2">
        <f>E11*('Amortization Tool'!B5/100/12)</f>
        <v>2026.9516110225759</v>
      </c>
      <c r="E12" s="2">
        <f>E11-C12</f>
        <v>490500.75726874318</v>
      </c>
    </row>
    <row r="13" spans="1:5">
      <c r="A13" s="4">
        <v>12</v>
      </c>
      <c r="B13" s="2">
        <f>PMT('Amortization Tool'!B5/100/12, 'Amortization Tool'!B6*12, -'Amortization Tool'!B4)</f>
        <v>2908.4030750250595</v>
      </c>
      <c r="C13" s="2">
        <f>B13-D13</f>
        <v>885.08745129149384</v>
      </c>
      <c r="D13" s="2">
        <f>E12*('Amortization Tool'!B5/100/12)</f>
        <v>2023.3156237335656</v>
      </c>
      <c r="E13" s="2">
        <f>E12-C13</f>
        <v>489615.66981745168</v>
      </c>
    </row>
    <row r="14" spans="1:5">
      <c r="A14" s="4">
        <v>13</v>
      </c>
      <c r="B14" s="2">
        <f>PMT('Amortization Tool'!B5/100/12, 'Amortization Tool'!B6*12, -'Amortization Tool'!B4)</f>
        <v>2908.4030750250595</v>
      </c>
      <c r="C14" s="2">
        <f>B14-D14</f>
        <v>888.7384370280713</v>
      </c>
      <c r="D14" s="2">
        <f>E13*('Amortization Tool'!B5/100/12)</f>
        <v>2019.6646379969882</v>
      </c>
      <c r="E14" s="2">
        <f>E13-C14</f>
        <v>488726.9313804236</v>
      </c>
    </row>
    <row r="15" spans="1:5">
      <c r="A15" s="4">
        <v>14</v>
      </c>
      <c r="B15" s="2">
        <f>PMT('Amortization Tool'!B5/100/12, 'Amortization Tool'!B6*12, -'Amortization Tool'!B4)</f>
        <v>2908.4030750250595</v>
      </c>
      <c r="C15" s="2">
        <f>B15-D15</f>
        <v>892.40448308081204</v>
      </c>
      <c r="D15" s="2">
        <f>E14*('Amortization Tool'!B5/100/12)</f>
        <v>2015.9985919442474</v>
      </c>
      <c r="E15" s="2">
        <f>E14-C15</f>
        <v>487834.52689734282</v>
      </c>
    </row>
    <row r="16" spans="1:5">
      <c r="A16" s="4">
        <v>15</v>
      </c>
      <c r="B16" s="2">
        <f>PMT('Amortization Tool'!B5/100/12, 'Amortization Tool'!B6*12, -'Amortization Tool'!B4)</f>
        <v>2908.4030750250595</v>
      </c>
      <c r="C16" s="2">
        <f>B16-D16</f>
        <v>896.08565157352018</v>
      </c>
      <c r="D16" s="2">
        <f>E15*('Amortization Tool'!B5/100/12)</f>
        <v>2012.3174234515393</v>
      </c>
      <c r="E16" s="2">
        <f>E15-C16</f>
        <v>486938.44124576933</v>
      </c>
    </row>
    <row r="17" spans="1:5">
      <c r="A17" s="4">
        <v>16</v>
      </c>
      <c r="B17" s="2">
        <f>PMT('Amortization Tool'!B5/100/12, 'Amortization Tool'!B6*12, -'Amortization Tool'!B4)</f>
        <v>2908.4030750250595</v>
      </c>
      <c r="C17" s="2">
        <f>B17-D17</f>
        <v>899.78200488626089</v>
      </c>
      <c r="D17" s="2">
        <f>E16*('Amortization Tool'!B5/100/12)</f>
        <v>2008.6210701387986</v>
      </c>
      <c r="E17" s="2">
        <f>E16-C17</f>
        <v>486038.65924088308</v>
      </c>
    </row>
    <row r="18" spans="1:5">
      <c r="A18" s="4">
        <v>17</v>
      </c>
      <c r="B18" s="2">
        <f>PMT('Amortization Tool'!B5/100/12, 'Amortization Tool'!B6*12, -'Amortization Tool'!B4)</f>
        <v>2908.4030750250595</v>
      </c>
      <c r="C18" s="2">
        <f>B18-D18</f>
        <v>903.49360565641678</v>
      </c>
      <c r="D18" s="2">
        <f>E17*('Amortization Tool'!B5/100/12)</f>
        <v>2004.9094693686427</v>
      </c>
      <c r="E18" s="2">
        <f>E17-C18</f>
        <v>485135.16563522664</v>
      </c>
    </row>
    <row r="19" spans="1:5">
      <c r="A19" s="4">
        <v>18</v>
      </c>
      <c r="B19" s="2">
        <f>PMT('Amortization Tool'!B5/100/12, 'Amortization Tool'!B6*12, -'Amortization Tool'!B4)</f>
        <v>2908.4030750250595</v>
      </c>
      <c r="C19" s="2">
        <f>B19-D19</f>
        <v>907.22051677974946</v>
      </c>
      <c r="D19" s="2">
        <f>E18*('Amortization Tool'!B5/100/12)</f>
        <v>2001.18255824531</v>
      </c>
      <c r="E19" s="2">
        <f>E18-C19</f>
        <v>484227.94511844689</v>
      </c>
    </row>
    <row r="20" spans="1:5">
      <c r="A20" s="4">
        <v>19</v>
      </c>
      <c r="B20" s="2">
        <f>PMT('Amortization Tool'!B5/100/12, 'Amortization Tool'!B6*12, -'Amortization Tool'!B4)</f>
        <v>2908.4030750250595</v>
      </c>
      <c r="C20" s="2">
        <f>B20-D20</f>
        <v>910.96280141146599</v>
      </c>
      <c r="D20" s="2">
        <f>E19*('Amortization Tool'!B5/100/12)</f>
        <v>1997.4402736135935</v>
      </c>
      <c r="E20" s="2">
        <f>E19-C20</f>
        <v>483316.98231703544</v>
      </c>
    </row>
    <row r="21" spans="1:5">
      <c r="A21" s="4">
        <v>20</v>
      </c>
      <c r="B21" s="2">
        <f>PMT('Amortization Tool'!B5/100/12, 'Amortization Tool'!B6*12, -'Amortization Tool'!B4)</f>
        <v>2908.4030750250595</v>
      </c>
      <c r="C21" s="2">
        <f>B21-D21</f>
        <v>914.72052296728816</v>
      </c>
      <c r="D21" s="2">
        <f>E20*('Amortization Tool'!B5/100/12)</f>
        <v>1993.6825520577713</v>
      </c>
      <c r="E21" s="2">
        <f>E20-C21</f>
        <v>482402.26179406815</v>
      </c>
    </row>
    <row r="22" spans="1:5">
      <c r="A22" s="4">
        <v>21</v>
      </c>
      <c r="B22" s="2">
        <f>PMT('Amortization Tool'!B5/100/12, 'Amortization Tool'!B6*12, -'Amortization Tool'!B4)</f>
        <v>2908.4030750250595</v>
      </c>
      <c r="C22" s="2">
        <f>B22-D22</f>
        <v>918.49374512452823</v>
      </c>
      <c r="D22" s="2">
        <f>E21*('Amortization Tool'!B5/100/12)</f>
        <v>1989.9093299005312</v>
      </c>
      <c r="E22" s="2">
        <f>E21-C22</f>
        <v>481483.7680489436</v>
      </c>
    </row>
    <row r="23" spans="1:5">
      <c r="A23" s="4">
        <v>22</v>
      </c>
      <c r="B23" s="2">
        <f>PMT('Amortization Tool'!B5/100/12, 'Amortization Tool'!B6*12, -'Amortization Tool'!B4)</f>
        <v>2908.4030750250595</v>
      </c>
      <c r="C23" s="2">
        <f>B23-D23</f>
        <v>922.28253182316712</v>
      </c>
      <c r="D23" s="2">
        <f>E22*('Amortization Tool'!B5/100/12)</f>
        <v>1986.1205432018924</v>
      </c>
      <c r="E23" s="2">
        <f>E22-C23</f>
        <v>480561.48551712045</v>
      </c>
    </row>
    <row r="24" spans="1:5">
      <c r="A24" s="4">
        <v>23</v>
      </c>
      <c r="B24" s="2">
        <f>PMT('Amortization Tool'!B5/100/12, 'Amortization Tool'!B6*12, -'Amortization Tool'!B4)</f>
        <v>2908.4030750250595</v>
      </c>
      <c r="C24" s="2">
        <f>B24-D24</f>
        <v>926.08694726693761</v>
      </c>
      <c r="D24" s="2">
        <f>E23*('Amortization Tool'!B5/100/12)</f>
        <v>1982.3161277581219</v>
      </c>
      <c r="E24" s="2">
        <f>E23-C24</f>
        <v>479635.39856985351</v>
      </c>
    </row>
    <row r="25" spans="1:5">
      <c r="A25" s="4">
        <v>24</v>
      </c>
      <c r="B25" s="2">
        <f>PMT('Amortization Tool'!B5/100/12, 'Amortization Tool'!B6*12, -'Amortization Tool'!B4)</f>
        <v>2908.4030750250595</v>
      </c>
      <c r="C25" s="2">
        <f>B25-D25</f>
        <v>929.90705592441373</v>
      </c>
      <c r="D25" s="2">
        <f>E24*('Amortization Tool'!B5/100/12)</f>
        <v>1978.4960191006458</v>
      </c>
      <c r="E25" s="2">
        <f>E24-C25</f>
        <v>478705.4915139291</v>
      </c>
    </row>
    <row r="26" spans="1:5">
      <c r="A26" s="4">
        <v>25</v>
      </c>
      <c r="B26" s="2">
        <f>PMT('Amortization Tool'!B5/100/12, 'Amortization Tool'!B6*12, -'Amortization Tool'!B4)</f>
        <v>2908.4030750250595</v>
      </c>
      <c r="C26" s="2">
        <f>B26-D26</f>
        <v>933.74292253010185</v>
      </c>
      <c r="D26" s="2">
        <f>E25*('Amortization Tool'!B5/100/12)</f>
        <v>1974.6601524949576</v>
      </c>
      <c r="E26" s="2">
        <f>E25-C26</f>
        <v>477771.74859139899</v>
      </c>
    </row>
    <row r="27" spans="1:5">
      <c r="A27" s="4">
        <v>26</v>
      </c>
      <c r="B27" s="2">
        <f>PMT('Amortization Tool'!B5/100/12, 'Amortization Tool'!B6*12, -'Amortization Tool'!B4)</f>
        <v>2908.4030750250595</v>
      </c>
      <c r="C27" s="2">
        <f>B27-D27</f>
        <v>937.59461208553853</v>
      </c>
      <c r="D27" s="2">
        <f>E26*('Amortization Tool'!B5/100/12)</f>
        <v>1970.808462939521</v>
      </c>
      <c r="E27" s="2">
        <f>E26-C27</f>
        <v>476834.15397931344</v>
      </c>
    </row>
    <row r="28" spans="1:5">
      <c r="A28" s="4">
        <v>27</v>
      </c>
      <c r="B28" s="2">
        <f>PMT('Amortization Tool'!B5/100/12, 'Amortization Tool'!B6*12, -'Amortization Tool'!B4)</f>
        <v>2908.4030750250595</v>
      </c>
      <c r="C28" s="2">
        <f>B28-D28</f>
        <v>941.46218986039139</v>
      </c>
      <c r="D28" s="2">
        <f>E27*('Amortization Tool'!B5/100/12)</f>
        <v>1966.9408851646681</v>
      </c>
      <c r="E28" s="2">
        <f>E27-C28</f>
        <v>475892.69178945303</v>
      </c>
    </row>
    <row r="29" spans="1:5">
      <c r="A29" s="4">
        <v>28</v>
      </c>
      <c r="B29" s="2">
        <f>PMT('Amortization Tool'!B5/100/12, 'Amortization Tool'!B6*12, -'Amortization Tool'!B4)</f>
        <v>2908.4030750250595</v>
      </c>
      <c r="C29" s="2">
        <f>B29-D29</f>
        <v>945.34572139356555</v>
      </c>
      <c r="D29" s="2">
        <f>E28*('Amortization Tool'!B5/100/12)</f>
        <v>1963.0573536314939</v>
      </c>
      <c r="E29" s="2">
        <f>E28-C29</f>
        <v>474947.34606805944</v>
      </c>
    </row>
    <row r="30" spans="1:5">
      <c r="A30" s="4">
        <v>29</v>
      </c>
      <c r="B30" s="2">
        <f>PMT('Amortization Tool'!B5/100/12, 'Amortization Tool'!B6*12, -'Amortization Tool'!B4)</f>
        <v>2908.4030750250595</v>
      </c>
      <c r="C30" s="2">
        <f>B30-D30</f>
        <v>949.24527249431412</v>
      </c>
      <c r="D30" s="2">
        <f>E29*('Amortization Tool'!B5/100/12)</f>
        <v>1959.1578025307454</v>
      </c>
      <c r="E30" s="2">
        <f>E29-C30</f>
        <v>473998.10079556511</v>
      </c>
    </row>
    <row r="31" spans="1:5">
      <c r="A31" s="4">
        <v>30</v>
      </c>
      <c r="B31" s="2">
        <f>PMT('Amortization Tool'!B5/100/12, 'Amortization Tool'!B6*12, -'Amortization Tool'!B4)</f>
        <v>2908.4030750250595</v>
      </c>
      <c r="C31" s="2">
        <f>B31-D31</f>
        <v>953.16090924335322</v>
      </c>
      <c r="D31" s="2">
        <f>E30*('Amortization Tool'!B5/100/12)</f>
        <v>1955.2421657817063</v>
      </c>
      <c r="E31" s="2">
        <f>E30-C31</f>
        <v>473044.93988632178</v>
      </c>
    </row>
    <row r="32" spans="1:5">
      <c r="A32" s="4">
        <v>31</v>
      </c>
      <c r="B32" s="2">
        <f>PMT('Amortization Tool'!B5/100/12, 'Amortization Tool'!B6*12, -'Amortization Tool'!B4)</f>
        <v>2908.4030750250595</v>
      </c>
      <c r="C32" s="2">
        <f>B32-D32</f>
        <v>957.09269799398203</v>
      </c>
      <c r="D32" s="2">
        <f>E31*('Amortization Tool'!B5/100/12)</f>
        <v>1951.3103770310775</v>
      </c>
      <c r="E32" s="2">
        <f>E31-C32</f>
        <v>472087.84718832781</v>
      </c>
    </row>
    <row r="33" spans="1:5">
      <c r="A33" s="4">
        <v>32</v>
      </c>
      <c r="B33" s="2">
        <f>PMT('Amortization Tool'!B5/100/12, 'Amortization Tool'!B6*12, -'Amortization Tool'!B4)</f>
        <v>2908.4030750250595</v>
      </c>
      <c r="C33" s="2">
        <f>B33-D33</f>
        <v>961.04070537320717</v>
      </c>
      <c r="D33" s="2">
        <f>E32*('Amortization Tool'!B5/100/12)</f>
        <v>1947.3623696518523</v>
      </c>
      <c r="E33" s="2">
        <f>E32-C33</f>
        <v>471126.80648295459</v>
      </c>
    </row>
    <row r="34" spans="1:5">
      <c r="A34" s="4">
        <v>33</v>
      </c>
      <c r="B34" s="2">
        <f>PMT('Amortization Tool'!B5/100/12, 'Amortization Tool'!B6*12, -'Amortization Tool'!B4)</f>
        <v>2908.4030750250595</v>
      </c>
      <c r="C34" s="2">
        <f>B34-D34</f>
        <v>965.00499828287161</v>
      </c>
      <c r="D34" s="2">
        <f>E33*('Amortization Tool'!B5/100/12)</f>
        <v>1943.3980767421879</v>
      </c>
      <c r="E34" s="2">
        <f>E33-C34</f>
        <v>470161.80148467171</v>
      </c>
    </row>
    <row r="35" spans="1:5">
      <c r="A35" s="4">
        <v>34</v>
      </c>
      <c r="B35" s="2">
        <f>PMT('Amortization Tool'!B5/100/12, 'Amortization Tool'!B6*12, -'Amortization Tool'!B4)</f>
        <v>2908.4030750250595</v>
      </c>
      <c r="C35" s="2">
        <f>B35-D35</f>
        <v>968.98564390078855</v>
      </c>
      <c r="D35" s="2">
        <f>E34*('Amortization Tool'!B5/100/12)</f>
        <v>1939.4174311242709</v>
      </c>
      <c r="E35" s="2">
        <f>E34-C35</f>
        <v>469192.8158407709</v>
      </c>
    </row>
    <row r="36" spans="1:5">
      <c r="A36" s="4">
        <v>35</v>
      </c>
      <c r="B36" s="2">
        <f>PMT('Amortization Tool'!B5/100/12, 'Amortization Tool'!B6*12, -'Amortization Tool'!B4)</f>
        <v>2908.4030750250595</v>
      </c>
      <c r="C36" s="2">
        <f>B36-D36</f>
        <v>972.98270968187944</v>
      </c>
      <c r="D36" s="2">
        <f>E35*('Amortization Tool'!B5/100/12)</f>
        <v>1935.42036534318</v>
      </c>
      <c r="E36" s="2">
        <f>E35-C36</f>
        <v>468219.83313108899</v>
      </c>
    </row>
    <row r="37" spans="1:5">
      <c r="A37" s="4">
        <v>36</v>
      </c>
      <c r="B37" s="2">
        <f>PMT('Amortization Tool'!B5/100/12, 'Amortization Tool'!B6*12, -'Amortization Tool'!B4)</f>
        <v>2908.4030750250595</v>
      </c>
      <c r="C37" s="2">
        <f>B37-D37</f>
        <v>976.99626335931725</v>
      </c>
      <c r="D37" s="2">
        <f>E36*('Amortization Tool'!B5/100/12)</f>
        <v>1931.4068116657422</v>
      </c>
      <c r="E37" s="2">
        <f>E36-C37</f>
        <v>467242.83686772967</v>
      </c>
    </row>
    <row r="38" spans="1:5">
      <c r="A38" s="4">
        <v>37</v>
      </c>
      <c r="B38" s="2">
        <f>PMT('Amortization Tool'!B5/100/12, 'Amortization Tool'!B6*12, -'Amortization Tool'!B4)</f>
        <v>2908.4030750250595</v>
      </c>
      <c r="C38" s="2">
        <f>B38-D38</f>
        <v>981.02637294567444</v>
      </c>
      <c r="D38" s="2">
        <f>E37*('Amortization Tool'!B5/100/12)</f>
        <v>1927.376702079385</v>
      </c>
      <c r="E38" s="2">
        <f>E37-C38</f>
        <v>466261.81049478397</v>
      </c>
    </row>
    <row r="39" spans="1:5">
      <c r="A39" s="4">
        <v>38</v>
      </c>
      <c r="B39" s="2">
        <f>PMT('Amortization Tool'!B5/100/12, 'Amortization Tool'!B6*12, -'Amortization Tool'!B4)</f>
        <v>2908.4030750250595</v>
      </c>
      <c r="C39" s="2">
        <f>B39-D39</f>
        <v>985.07310673407551</v>
      </c>
      <c r="D39" s="2">
        <f>E38*('Amortization Tool'!B5/100/12)</f>
        <v>1923.329968290984</v>
      </c>
      <c r="E39" s="2">
        <f>E38-C39</f>
        <v>465276.73738804989</v>
      </c>
    </row>
    <row r="40" spans="1:5">
      <c r="A40" s="4">
        <v>39</v>
      </c>
      <c r="B40" s="2">
        <f>PMT('Amortization Tool'!B5/100/12, 'Amortization Tool'!B6*12, -'Amortization Tool'!B4)</f>
        <v>2908.4030750250595</v>
      </c>
      <c r="C40" s="2">
        <f>B40-D40</f>
        <v>989.13653329935369</v>
      </c>
      <c r="D40" s="2">
        <f>E39*('Amortization Tool'!B5/100/12)</f>
        <v>1919.2665417257058</v>
      </c>
      <c r="E40" s="2">
        <f>E39-C40</f>
        <v>464287.60085475055</v>
      </c>
    </row>
    <row r="41" spans="1:5">
      <c r="A41" s="4">
        <v>40</v>
      </c>
      <c r="B41" s="2">
        <f>PMT('Amortization Tool'!B5/100/12, 'Amortization Tool'!B6*12, -'Amortization Tool'!B4)</f>
        <v>2908.4030750250595</v>
      </c>
      <c r="C41" s="2">
        <f>B41-D41</f>
        <v>993.21672149921346</v>
      </c>
      <c r="D41" s="2">
        <f>E40*('Amortization Tool'!B5/100/12)</f>
        <v>1915.186353525846</v>
      </c>
      <c r="E41" s="2">
        <f>E40-C41</f>
        <v>463294.38413325133</v>
      </c>
    </row>
    <row r="42" spans="1:5">
      <c r="A42" s="4">
        <v>41</v>
      </c>
      <c r="B42" s="2">
        <f>PMT('Amortization Tool'!B5/100/12, 'Amortization Tool'!B6*12, -'Amortization Tool'!B4)</f>
        <v>2908.4030750250595</v>
      </c>
      <c r="C42" s="2">
        <f>B42-D42</f>
        <v>997.31374047539771</v>
      </c>
      <c r="D42" s="2">
        <f>E41*('Amortization Tool'!B5/100/12)</f>
        <v>1911.0893345496618</v>
      </c>
      <c r="E42" s="2">
        <f>E41-C42</f>
        <v>462297.07039277593</v>
      </c>
    </row>
    <row r="43" spans="1:5">
      <c r="A43" s="4">
        <v>42</v>
      </c>
      <c r="B43" s="2">
        <f>PMT('Amortization Tool'!B5/100/12, 'Amortization Tool'!B6*12, -'Amortization Tool'!B4)</f>
        <v>2908.4030750250595</v>
      </c>
      <c r="C43" s="2">
        <f>B43-D43</f>
        <v>1001.4276596548586</v>
      </c>
      <c r="D43" s="2">
        <f>E42*('Amortization Tool'!B5/100/12)</f>
        <v>1906.9754153702008</v>
      </c>
      <c r="E43" s="2">
        <f>E42-C43</f>
        <v>461295.64273312106</v>
      </c>
    </row>
    <row r="44" spans="1:5">
      <c r="A44" s="4">
        <v>43</v>
      </c>
      <c r="B44" s="2">
        <f>PMT('Amortization Tool'!B5/100/12, 'Amortization Tool'!B6*12, -'Amortization Tool'!B4)</f>
        <v>2908.4030750250595</v>
      </c>
      <c r="C44" s="2">
        <f>B44-D44</f>
        <v>1005.558548750935</v>
      </c>
      <c r="D44" s="2">
        <f>E43*('Amortization Tool'!B5/100/12)</f>
        <v>1902.8445262741245</v>
      </c>
      <c r="E44" s="2">
        <f>E43-C44</f>
        <v>460290.08418437012</v>
      </c>
    </row>
    <row r="45" spans="1:5">
      <c r="A45" s="4">
        <v>44</v>
      </c>
      <c r="B45" s="2">
        <f>PMT('Amortization Tool'!B5/100/12, 'Amortization Tool'!B6*12, -'Amortization Tool'!B4)</f>
        <v>2908.4030750250595</v>
      </c>
      <c r="C45" s="2">
        <f>B45-D45</f>
        <v>1009.7064777645326</v>
      </c>
      <c r="D45" s="2">
        <f>E44*('Amortization Tool'!B5/100/12)</f>
        <v>1898.6965972605269</v>
      </c>
      <c r="E45" s="2">
        <f>E44-C45</f>
        <v>459280.37770660559</v>
      </c>
    </row>
    <row r="46" spans="1:5">
      <c r="A46" s="4">
        <v>45</v>
      </c>
      <c r="B46" s="2">
        <f>PMT('Amortization Tool'!B5/100/12, 'Amortization Tool'!B6*12, -'Amortization Tool'!B4)</f>
        <v>2908.4030750250595</v>
      </c>
      <c r="C46" s="2">
        <f>B46-D46</f>
        <v>1013.8715169853112</v>
      </c>
      <c r="D46" s="2">
        <f>E45*('Amortization Tool'!B5/100/12)</f>
        <v>1894.5315580397482</v>
      </c>
      <c r="E46" s="2">
        <f>E45-C46</f>
        <v>458266.5061896203</v>
      </c>
    </row>
    <row r="47" spans="1:5">
      <c r="A47" s="4">
        <v>46</v>
      </c>
      <c r="B47" s="2">
        <f>PMT('Amortization Tool'!B5/100/12, 'Amortization Tool'!B6*12, -'Amortization Tool'!B4)</f>
        <v>2908.4030750250595</v>
      </c>
      <c r="C47" s="2">
        <f>B47-D47</f>
        <v>1018.0537369928757</v>
      </c>
      <c r="D47" s="2">
        <f>E46*('Amortization Tool'!B5/100/12)</f>
        <v>1890.3493380321838</v>
      </c>
      <c r="E47" s="2">
        <f>E46-C47</f>
        <v>457248.45245262742</v>
      </c>
    </row>
    <row r="48" spans="1:5">
      <c r="A48" s="4">
        <v>47</v>
      </c>
      <c r="B48" s="2">
        <f>PMT('Amortization Tool'!B5/100/12, 'Amortization Tool'!B6*12, -'Amortization Tool'!B4)</f>
        <v>2908.4030750250595</v>
      </c>
      <c r="C48" s="2">
        <f>B48-D48</f>
        <v>1022.2532086579713</v>
      </c>
      <c r="D48" s="2">
        <f>E47*('Amortization Tool'!B5/100/12)</f>
        <v>1886.1498663670882</v>
      </c>
      <c r="E48" s="2">
        <f>E47-C48</f>
        <v>456226.19924396946</v>
      </c>
    </row>
    <row r="49" spans="1:5">
      <c r="A49" s="4">
        <v>48</v>
      </c>
      <c r="B49" s="2">
        <f>PMT('Amortization Tool'!B5/100/12, 'Amortization Tool'!B6*12, -'Amortization Tool'!B4)</f>
        <v>2908.4030750250595</v>
      </c>
      <c r="C49" s="2">
        <f>B49-D49</f>
        <v>1026.4700031436853</v>
      </c>
      <c r="D49" s="2">
        <f>E48*('Amortization Tool'!B5/100/12)</f>
        <v>1881.9330718813742</v>
      </c>
      <c r="E49" s="2">
        <f>E48-C49</f>
        <v>455199.72924082575</v>
      </c>
    </row>
    <row r="50" spans="1:5">
      <c r="A50" s="4">
        <v>49</v>
      </c>
      <c r="B50" s="2">
        <f>PMT('Amortization Tool'!B5/100/12, 'Amortization Tool'!B6*12, -'Amortization Tool'!B4)</f>
        <v>2908.4030750250595</v>
      </c>
      <c r="C50" s="2">
        <f>B50-D50</f>
        <v>1030.7041919066533</v>
      </c>
      <c r="D50" s="2">
        <f>E49*('Amortization Tool'!B5/100/12)</f>
        <v>1877.6988831184062</v>
      </c>
      <c r="E50" s="2">
        <f>E49-C50</f>
        <v>454169.02504891908</v>
      </c>
    </row>
    <row r="51" spans="1:5">
      <c r="A51" s="4">
        <v>50</v>
      </c>
      <c r="B51" s="2">
        <f>PMT('Amortization Tool'!B5/100/12, 'Amortization Tool'!B6*12, -'Amortization Tool'!B4)</f>
        <v>2908.4030750250595</v>
      </c>
      <c r="C51" s="2">
        <f>B51-D51</f>
        <v>1034.9558466982683</v>
      </c>
      <c r="D51" s="2">
        <f>E50*('Amortization Tool'!B5/100/12)</f>
        <v>1873.4472283267912</v>
      </c>
      <c r="E51" s="2">
        <f>E50-C51</f>
        <v>453134.06920222082</v>
      </c>
    </row>
    <row r="52" spans="1:5">
      <c r="A52" s="4">
        <v>51</v>
      </c>
      <c r="B52" s="2">
        <f>PMT('Amortization Tool'!B5/100/12, 'Amortization Tool'!B6*12, -'Amortization Tool'!B4)</f>
        <v>2908.4030750250595</v>
      </c>
      <c r="C52" s="2">
        <f>B52-D52</f>
        <v>1039.2250395658984</v>
      </c>
      <c r="D52" s="2">
        <f>E51*('Amortization Tool'!B5/100/12)</f>
        <v>1869.178035459161</v>
      </c>
      <c r="E52" s="2">
        <f>E51-C52</f>
        <v>452094.84416265495</v>
      </c>
    </row>
    <row r="53" spans="1:5">
      <c r="A53" s="4">
        <v>52</v>
      </c>
      <c r="B53" s="2">
        <f>PMT('Amortization Tool'!B5/100/12, 'Amortization Tool'!B6*12, -'Amortization Tool'!B4)</f>
        <v>2908.4030750250595</v>
      </c>
      <c r="C53" s="2">
        <f>B53-D53</f>
        <v>1043.5118428541077</v>
      </c>
      <c r="D53" s="2">
        <f>E52*('Amortization Tool'!B5/100/12)</f>
        <v>1864.8912321709518</v>
      </c>
      <c r="E53" s="2">
        <f>E52-C53</f>
        <v>451051.33231980086</v>
      </c>
    </row>
    <row r="54" spans="1:5">
      <c r="A54" s="4">
        <v>53</v>
      </c>
      <c r="B54" s="2">
        <f>PMT('Amortization Tool'!B5/100/12, 'Amortization Tool'!B6*12, -'Amortization Tool'!B4)</f>
        <v>2908.4030750250595</v>
      </c>
      <c r="C54" s="2">
        <f>B54-D54</f>
        <v>1047.8163292058809</v>
      </c>
      <c r="D54" s="2">
        <f>E53*('Amortization Tool'!B5/100/12)</f>
        <v>1860.5867458191785</v>
      </c>
      <c r="E54" s="2">
        <f>E53-C54</f>
        <v>450003.51599059498</v>
      </c>
    </row>
    <row r="55" spans="1:5">
      <c r="A55" s="4">
        <v>54</v>
      </c>
      <c r="B55" s="2">
        <f>PMT('Amortization Tool'!B5/100/12, 'Amortization Tool'!B6*12, -'Amortization Tool'!B4)</f>
        <v>2908.4030750250595</v>
      </c>
      <c r="C55" s="2">
        <f>B55-D55</f>
        <v>1052.1385715638551</v>
      </c>
      <c r="D55" s="2">
        <f>E54*('Amortization Tool'!B5/100/12)</f>
        <v>1856.2645034612044</v>
      </c>
      <c r="E55" s="2">
        <f>E54-C55</f>
        <v>448951.37741903111</v>
      </c>
    </row>
    <row r="56" spans="1:5">
      <c r="A56" s="4">
        <v>55</v>
      </c>
      <c r="B56" s="2">
        <f>PMT('Amortization Tool'!B5/100/12, 'Amortization Tool'!B6*12, -'Amortization Tool'!B4)</f>
        <v>2908.4030750250595</v>
      </c>
      <c r="C56" s="2">
        <f>B56-D56</f>
        <v>1056.4786431715561</v>
      </c>
      <c r="D56" s="2">
        <f>E55*('Amortization Tool'!B5/100/12)</f>
        <v>1851.9244318535034</v>
      </c>
      <c r="E56" s="2">
        <f>E55-C56</f>
        <v>447894.89877585956</v>
      </c>
    </row>
    <row r="57" spans="1:5">
      <c r="A57" s="4">
        <v>56</v>
      </c>
      <c r="B57" s="2">
        <f>PMT('Amortization Tool'!B5/100/12, 'Amortization Tool'!B6*12, -'Amortization Tool'!B4)</f>
        <v>2908.4030750250595</v>
      </c>
      <c r="C57" s="2">
        <f>B57-D57</f>
        <v>1060.8366175746387</v>
      </c>
      <c r="D57" s="2">
        <f>E56*('Amortization Tool'!B5/100/12)</f>
        <v>1847.5664574504208</v>
      </c>
      <c r="E57" s="2">
        <f>E56-C57</f>
        <v>446834.06215828494</v>
      </c>
    </row>
    <row r="58" spans="1:5">
      <c r="A58" s="4">
        <v>57</v>
      </c>
      <c r="B58" s="2">
        <f>PMT('Amortization Tool'!B5/100/12, 'Amortization Tool'!B6*12, -'Amortization Tool'!B4)</f>
        <v>2908.4030750250595</v>
      </c>
      <c r="C58" s="2">
        <f>B58-D58</f>
        <v>1065.2125686221341</v>
      </c>
      <c r="D58" s="2">
        <f>E57*('Amortization Tool'!B5/100/12)</f>
        <v>1843.1905064029254</v>
      </c>
      <c r="E58" s="2">
        <f>E57-C58</f>
        <v>445768.8495896628</v>
      </c>
    </row>
    <row r="59" spans="1:5">
      <c r="A59" s="4">
        <v>58</v>
      </c>
      <c r="B59" s="2">
        <f>PMT('Amortization Tool'!B5/100/12, 'Amortization Tool'!B6*12, -'Amortization Tool'!B4)</f>
        <v>2908.4030750250595</v>
      </c>
      <c r="C59" s="2">
        <f>B59-D59</f>
        <v>1069.6065704677003</v>
      </c>
      <c r="D59" s="2">
        <f>E58*('Amortization Tool'!B5/100/12)</f>
        <v>1838.7965045573592</v>
      </c>
      <c r="E59" s="2">
        <f>E58-C59</f>
        <v>444699.2430191951</v>
      </c>
    </row>
    <row r="60" spans="1:5">
      <c r="A60" s="4">
        <v>59</v>
      </c>
      <c r="B60" s="2">
        <f>PMT('Amortization Tool'!B5/100/12, 'Amortization Tool'!B6*12, -'Amortization Tool'!B4)</f>
        <v>2908.4030750250595</v>
      </c>
      <c r="C60" s="2">
        <f>B60-D60</f>
        <v>1074.0186975708796</v>
      </c>
      <c r="D60" s="2">
        <f>E59*('Amortization Tool'!B5/100/12)</f>
        <v>1834.3843774541799</v>
      </c>
      <c r="E60" s="2">
        <f>E59-C60</f>
        <v>443625.22432162421</v>
      </c>
    </row>
    <row r="61" spans="1:5">
      <c r="A61" s="4">
        <v>60</v>
      </c>
      <c r="B61" s="2">
        <f>PMT('Amortization Tool'!B5/100/12, 'Amortization Tool'!B6*12, -'Amortization Tool'!B4)</f>
        <v>2908.4030750250595</v>
      </c>
      <c r="C61" s="2">
        <f>B61-D61</f>
        <v>1078.4490246983596</v>
      </c>
      <c r="D61" s="2">
        <f>E60*('Amortization Tool'!B5/100/12)</f>
        <v>1829.9540503266999</v>
      </c>
      <c r="E61" s="2">
        <f>E60-C61</f>
        <v>442546.77529692586</v>
      </c>
    </row>
    <row r="62" spans="1:5">
      <c r="A62" s="4">
        <v>61</v>
      </c>
      <c r="B62" s="2">
        <f>PMT('Amortization Tool'!B5/100/12, 'Amortization Tool'!B6*12, -'Amortization Tool'!B4)</f>
        <v>2908.4030750250595</v>
      </c>
      <c r="C62" s="2">
        <f>B62-D62</f>
        <v>1082.8976269252403</v>
      </c>
      <c r="D62" s="2">
        <f>E61*('Amortization Tool'!B5/100/12)</f>
        <v>1825.5054480998192</v>
      </c>
      <c r="E62" s="2">
        <f>E61-C62</f>
        <v>441463.8776700006</v>
      </c>
    </row>
    <row r="63" spans="1:5">
      <c r="A63" s="4">
        <v>62</v>
      </c>
      <c r="B63" s="2">
        <f>PMT('Amortization Tool'!B5/100/12, 'Amortization Tool'!B6*12, -'Amortization Tool'!B4)</f>
        <v>2908.4030750250595</v>
      </c>
      <c r="C63" s="2">
        <f>B63-D63</f>
        <v>1087.3645796363069</v>
      </c>
      <c r="D63" s="2">
        <f>E62*('Amortization Tool'!B5/100/12)</f>
        <v>1821.0384953887526</v>
      </c>
      <c r="E63" s="2">
        <f>E62-C63</f>
        <v>440376.51309036429</v>
      </c>
    </row>
    <row r="64" spans="1:5">
      <c r="A64" s="4">
        <v>63</v>
      </c>
      <c r="B64" s="2">
        <f>PMT('Amortization Tool'!B5/100/12, 'Amortization Tool'!B6*12, -'Amortization Tool'!B4)</f>
        <v>2908.4030750250595</v>
      </c>
      <c r="C64" s="2">
        <f>B64-D64</f>
        <v>1091.8499585273066</v>
      </c>
      <c r="D64" s="2">
        <f>E63*('Amortization Tool'!B5/100/12)</f>
        <v>1816.5531164977529</v>
      </c>
      <c r="E64" s="2">
        <f>E63-C64</f>
        <v>439284.66313183698</v>
      </c>
    </row>
    <row r="65" spans="1:5">
      <c r="A65" s="4">
        <v>64</v>
      </c>
      <c r="B65" s="2">
        <f>PMT('Amortization Tool'!B5/100/12, 'Amortization Tool'!B6*12, -'Amortization Tool'!B4)</f>
        <v>2908.4030750250595</v>
      </c>
      <c r="C65" s="2">
        <f>B65-D65</f>
        <v>1096.3538396062318</v>
      </c>
      <c r="D65" s="2">
        <f>E64*('Amortization Tool'!B5/100/12)</f>
        <v>1812.0492354188277</v>
      </c>
      <c r="E65" s="2">
        <f>E64-C65</f>
        <v>438188.30929223076</v>
      </c>
    </row>
    <row r="66" spans="1:5">
      <c r="A66" s="4">
        <v>65</v>
      </c>
      <c r="B66" s="2">
        <f>PMT('Amortization Tool'!B5/100/12, 'Amortization Tool'!B6*12, -'Amortization Tool'!B4)</f>
        <v>2908.4030750250595</v>
      </c>
      <c r="C66" s="2">
        <f>B66-D66</f>
        <v>1100.8762991946076</v>
      </c>
      <c r="D66" s="2">
        <f>E65*('Amortization Tool'!B5/100/12)</f>
        <v>1807.5267758304519</v>
      </c>
      <c r="E66" s="2">
        <f>E65-C66</f>
        <v>437087.43299303617</v>
      </c>
    </row>
    <row r="67" spans="1:5">
      <c r="A67" s="4">
        <v>66</v>
      </c>
      <c r="B67" s="2">
        <f>PMT('Amortization Tool'!B5/100/12, 'Amortization Tool'!B6*12, -'Amortization Tool'!B4)</f>
        <v>2908.4030750250595</v>
      </c>
      <c r="C67" s="2">
        <f>B67-D67</f>
        <v>1105.4174139287852</v>
      </c>
      <c r="D67" s="2">
        <f>E66*('Amortization Tool'!B5/100/12)</f>
        <v>1802.9856610962743</v>
      </c>
      <c r="E67" s="2">
        <f>E66-C67</f>
        <v>435982.01557910739</v>
      </c>
    </row>
    <row r="68" spans="1:5">
      <c r="A68" s="4">
        <v>67</v>
      </c>
      <c r="B68" s="2">
        <f>PMT('Amortization Tool'!B5/100/12, 'Amortization Tool'!B6*12, -'Amortization Tool'!B4)</f>
        <v>2908.4030750250595</v>
      </c>
      <c r="C68" s="2">
        <f>B68-D68</f>
        <v>1109.9772607612415</v>
      </c>
      <c r="D68" s="2">
        <f>E67*('Amortization Tool'!B5/100/12)</f>
        <v>1798.425814263818</v>
      </c>
      <c r="E68" s="2">
        <f>E67-C68</f>
        <v>434872.03831834614</v>
      </c>
    </row>
    <row r="69" spans="1:5">
      <c r="A69" s="4">
        <v>68</v>
      </c>
      <c r="B69" s="2">
        <f>PMT('Amortization Tool'!B5/100/12, 'Amortization Tool'!B6*12, -'Amortization Tool'!B4)</f>
        <v>2908.4030750250595</v>
      </c>
      <c r="C69" s="2">
        <f>B69-D69</f>
        <v>1114.5559169618816</v>
      </c>
      <c r="D69" s="2">
        <f>E68*('Amortization Tool'!B5/100/12)</f>
        <v>1793.8471580631779</v>
      </c>
      <c r="E69" s="2">
        <f>E68-C69</f>
        <v>433757.48240138427</v>
      </c>
    </row>
    <row r="70" spans="1:5">
      <c r="A70" s="4">
        <v>69</v>
      </c>
      <c r="B70" s="2">
        <f>PMT('Amortization Tool'!B5/100/12, 'Amortization Tool'!B6*12, -'Amortization Tool'!B4)</f>
        <v>2908.4030750250595</v>
      </c>
      <c r="C70" s="2">
        <f>B70-D70</f>
        <v>1119.1534601193493</v>
      </c>
      <c r="D70" s="2">
        <f>E69*('Amortization Tool'!B5/100/12)</f>
        <v>1789.2496149057101</v>
      </c>
      <c r="E70" s="2">
        <f>E69-C70</f>
        <v>432638.32894126495</v>
      </c>
    </row>
    <row r="71" spans="1:5">
      <c r="A71" s="4">
        <v>70</v>
      </c>
      <c r="B71" s="2">
        <f>PMT('Amortization Tool'!B5/100/12, 'Amortization Tool'!B6*12, -'Amortization Tool'!B4)</f>
        <v>2908.4030750250595</v>
      </c>
      <c r="C71" s="2">
        <f>B71-D71</f>
        <v>1123.7699681423414</v>
      </c>
      <c r="D71" s="2">
        <f>E70*('Amortization Tool'!B5/100/12)</f>
        <v>1784.633106882718</v>
      </c>
      <c r="E71" s="2">
        <f>E70-C71</f>
        <v>431514.55897312262</v>
      </c>
    </row>
    <row r="72" spans="1:5">
      <c r="A72" s="4">
        <v>71</v>
      </c>
      <c r="B72" s="2">
        <f>PMT('Amortization Tool'!B5/100/12, 'Amortization Tool'!B6*12, -'Amortization Tool'!B4)</f>
        <v>2908.4030750250595</v>
      </c>
      <c r="C72" s="2">
        <f>B72-D72</f>
        <v>1128.4055192609285</v>
      </c>
      <c r="D72" s="2">
        <f>E71*('Amortization Tool'!B5/100/12)</f>
        <v>1779.997555764131</v>
      </c>
      <c r="E72" s="2">
        <f>E71-C72</f>
        <v>430386.15345386171</v>
      </c>
    </row>
    <row r="73" spans="1:5">
      <c r="A73" s="4">
        <v>72</v>
      </c>
      <c r="B73" s="2">
        <f>PMT('Amortization Tool'!B5/100/12, 'Amortization Tool'!B6*12, -'Amortization Tool'!B4)</f>
        <v>2908.4030750250595</v>
      </c>
      <c r="C73" s="2">
        <f>B73-D73</f>
        <v>1133.0601920278798</v>
      </c>
      <c r="D73" s="2">
        <f>E72*('Amortization Tool'!B5/100/12)</f>
        <v>1775.3428829971797</v>
      </c>
      <c r="E73" s="2">
        <f>E72-C73</f>
        <v>429253.09326183383</v>
      </c>
    </row>
    <row r="74" spans="1:5">
      <c r="A74" s="4">
        <v>73</v>
      </c>
      <c r="B74" s="2">
        <f>PMT('Amortization Tool'!B5/100/12, 'Amortization Tool'!B6*12, -'Amortization Tool'!B4)</f>
        <v>2908.4030750250595</v>
      </c>
      <c r="C74" s="2">
        <f>B74-D74</f>
        <v>1137.7340653199949</v>
      </c>
      <c r="D74" s="2">
        <f>E73*('Amortization Tool'!B5/100/12)</f>
        <v>1770.6690097050646</v>
      </c>
      <c r="E74" s="2">
        <f>E73-C74</f>
        <v>428115.35919651383</v>
      </c>
    </row>
    <row r="75" spans="1:5">
      <c r="A75" s="4">
        <v>74</v>
      </c>
      <c r="B75" s="2">
        <f>PMT('Amortization Tool'!B5/100/12, 'Amortization Tool'!B6*12, -'Amortization Tool'!B4)</f>
        <v>2908.4030750250595</v>
      </c>
      <c r="C75" s="2">
        <f>B75-D75</f>
        <v>1142.4272183394398</v>
      </c>
      <c r="D75" s="2">
        <f>E74*('Amortization Tool'!B5/100/12)</f>
        <v>1765.9758566856196</v>
      </c>
      <c r="E75" s="2">
        <f>E74-C75</f>
        <v>426972.93197817437</v>
      </c>
    </row>
    <row r="76" spans="1:5">
      <c r="A76" s="4">
        <v>75</v>
      </c>
      <c r="B76" s="2">
        <f>PMT('Amortization Tool'!B5/100/12, 'Amortization Tool'!B6*12, -'Amortization Tool'!B4)</f>
        <v>2908.4030750250595</v>
      </c>
      <c r="C76" s="2">
        <f>B76-D76</f>
        <v>1147.1397306150902</v>
      </c>
      <c r="D76" s="2">
        <f>E75*('Amortization Tool'!B5/100/12)</f>
        <v>1761.2633444099692</v>
      </c>
      <c r="E76" s="2">
        <f>E75-C76</f>
        <v>425825.79224755929</v>
      </c>
    </row>
    <row r="77" spans="1:5">
      <c r="A77" s="4">
        <v>76</v>
      </c>
      <c r="B77" s="2">
        <f>PMT('Amortization Tool'!B5/100/12, 'Amortization Tool'!B6*12, -'Amortization Tool'!B4)</f>
        <v>2908.4030750250595</v>
      </c>
      <c r="C77" s="2">
        <f>B77-D77</f>
        <v>1151.8716820038774</v>
      </c>
      <c r="D77" s="2">
        <f>E76*('Amortization Tool'!B5/100/12)</f>
        <v>1756.5313930211821</v>
      </c>
      <c r="E77" s="2">
        <f>E76-C77</f>
        <v>424673.9205655554</v>
      </c>
    </row>
    <row r="78" spans="1:5">
      <c r="A78" s="4">
        <v>77</v>
      </c>
      <c r="B78" s="2">
        <f>PMT('Amortization Tool'!B5/100/12, 'Amortization Tool'!B6*12, -'Amortization Tool'!B4)</f>
        <v>2908.4030750250595</v>
      </c>
      <c r="C78" s="2">
        <f>B78-D78</f>
        <v>1156.6231526921433</v>
      </c>
      <c r="D78" s="2">
        <f>E77*('Amortization Tool'!B5/100/12)</f>
        <v>1751.7799223329162</v>
      </c>
      <c r="E78" s="2">
        <f>E77-C78</f>
        <v>423517.29741286323</v>
      </c>
    </row>
    <row r="79" spans="1:5">
      <c r="A79" s="4">
        <v>78</v>
      </c>
      <c r="B79" s="2">
        <f>PMT('Amortization Tool'!B5/100/12, 'Amortization Tool'!B6*12, -'Amortization Tool'!B4)</f>
        <v>2908.4030750250595</v>
      </c>
      <c r="C79" s="2">
        <f>B79-D79</f>
        <v>1161.3942231969986</v>
      </c>
      <c r="D79" s="2">
        <f>E78*('Amortization Tool'!B5/100/12)</f>
        <v>1747.0088518280609</v>
      </c>
      <c r="E79" s="2">
        <f>E78-C79</f>
        <v>422355.90318966622</v>
      </c>
    </row>
    <row r="80" spans="1:5">
      <c r="A80" s="4">
        <v>79</v>
      </c>
      <c r="B80" s="2">
        <f>PMT('Amortization Tool'!B5/100/12, 'Amortization Tool'!B6*12, -'Amortization Tool'!B4)</f>
        <v>2908.4030750250595</v>
      </c>
      <c r="C80" s="2">
        <f>B80-D80</f>
        <v>1166.1849743676862</v>
      </c>
      <c r="D80" s="2">
        <f>E79*('Amortization Tool'!B5/100/12)</f>
        <v>1742.2181006573733</v>
      </c>
      <c r="E80" s="2">
        <f>E79-C80</f>
        <v>421189.71821529855</v>
      </c>
    </row>
    <row r="81" spans="1:5">
      <c r="A81" s="4">
        <v>80</v>
      </c>
      <c r="B81" s="2">
        <f>PMT('Amortization Tool'!B5/100/12, 'Amortization Tool'!B6*12, -'Amortization Tool'!B4)</f>
        <v>2908.4030750250595</v>
      </c>
      <c r="C81" s="2">
        <f>B81-D81</f>
        <v>1170.9954873869528</v>
      </c>
      <c r="D81" s="2">
        <f>E80*('Amortization Tool'!B5/100/12)</f>
        <v>1737.4075876381066</v>
      </c>
      <c r="E81" s="2">
        <f>E80-C81</f>
        <v>420018.72272791161</v>
      </c>
    </row>
    <row r="82" spans="1:5">
      <c r="A82" s="4">
        <v>81</v>
      </c>
      <c r="B82" s="2">
        <f>PMT('Amortization Tool'!B5/100/12, 'Amortization Tool'!B6*12, -'Amortization Tool'!B4)</f>
        <v>2908.4030750250595</v>
      </c>
      <c r="C82" s="2">
        <f>B82-D82</f>
        <v>1175.8258437724239</v>
      </c>
      <c r="D82" s="2">
        <f>E81*('Amortization Tool'!B5/100/12)</f>
        <v>1732.5772312526356</v>
      </c>
      <c r="E82" s="2">
        <f>E81-C82</f>
        <v>418842.89688413916</v>
      </c>
    </row>
    <row r="83" spans="1:5">
      <c r="A83" s="4">
        <v>82</v>
      </c>
      <c r="B83" s="2">
        <f>PMT('Amortization Tool'!B5/100/12, 'Amortization Tool'!B6*12, -'Amortization Tool'!B4)</f>
        <v>2908.4030750250595</v>
      </c>
      <c r="C83" s="2">
        <f>B83-D83</f>
        <v>1180.6761253779853</v>
      </c>
      <c r="D83" s="2">
        <f>E82*('Amortization Tool'!B5/100/12)</f>
        <v>1727.7269496470742</v>
      </c>
      <c r="E83" s="2">
        <f>E82-C83</f>
        <v>417662.22075876116</v>
      </c>
    </row>
    <row r="84" spans="1:5">
      <c r="A84" s="4">
        <v>83</v>
      </c>
      <c r="B84" s="2">
        <f>PMT('Amortization Tool'!B5/100/12, 'Amortization Tool'!B6*12, -'Amortization Tool'!B4)</f>
        <v>2908.4030750250595</v>
      </c>
      <c r="C84" s="2">
        <f>B84-D84</f>
        <v>1185.5464143951697</v>
      </c>
      <c r="D84" s="2">
        <f>E83*('Amortization Tool'!B5/100/12)</f>
        <v>1722.8566606298898</v>
      </c>
      <c r="E84" s="2">
        <f>E83-C84</f>
        <v>416476.67434436601</v>
      </c>
    </row>
    <row r="85" spans="1:5">
      <c r="A85" s="4">
        <v>84</v>
      </c>
      <c r="B85" s="2">
        <f>PMT('Amortization Tool'!B5/100/12, 'Amortization Tool'!B6*12, -'Amortization Tool'!B4)</f>
        <v>2908.4030750250595</v>
      </c>
      <c r="C85" s="2">
        <f>B85-D85</f>
        <v>1190.4367933545495</v>
      </c>
      <c r="D85" s="2">
        <f>E84*('Amortization Tool'!B5/100/12)</f>
        <v>1717.9662816705099</v>
      </c>
      <c r="E85" s="2">
        <f>E84-C85</f>
        <v>415286.23755101144</v>
      </c>
    </row>
    <row r="86" spans="1:5">
      <c r="A86" s="4">
        <v>85</v>
      </c>
      <c r="B86" s="2">
        <f>PMT('Amortization Tool'!B5/100/12, 'Amortization Tool'!B6*12, -'Amortization Tool'!B4)</f>
        <v>2908.4030750250595</v>
      </c>
      <c r="C86" s="2">
        <f>B86-D86</f>
        <v>1195.3473451271373</v>
      </c>
      <c r="D86" s="2">
        <f>E85*('Amortization Tool'!B5/100/12)</f>
        <v>1713.0557298979222</v>
      </c>
      <c r="E86" s="2">
        <f>E85-C86</f>
        <v>414090.89020588429</v>
      </c>
    </row>
    <row r="87" spans="1:5">
      <c r="A87" s="4">
        <v>86</v>
      </c>
      <c r="B87" s="2">
        <f>PMT('Amortization Tool'!B5/100/12, 'Amortization Tool'!B6*12, -'Amortization Tool'!B4)</f>
        <v>2908.4030750250595</v>
      </c>
      <c r="C87" s="2">
        <f>B87-D87</f>
        <v>1200.2781529257868</v>
      </c>
      <c r="D87" s="2">
        <f>E86*('Amortization Tool'!B5/100/12)</f>
        <v>1708.1249220992727</v>
      </c>
      <c r="E87" s="2">
        <f>E86-C87</f>
        <v>412890.61205295852</v>
      </c>
    </row>
    <row r="88" spans="1:5">
      <c r="A88" s="4">
        <v>87</v>
      </c>
      <c r="B88" s="2">
        <f>PMT('Amortization Tool'!B5/100/12, 'Amortization Tool'!B6*12, -'Amortization Tool'!B4)</f>
        <v>2908.4030750250595</v>
      </c>
      <c r="C88" s="2">
        <f>B88-D88</f>
        <v>1205.2293003066054</v>
      </c>
      <c r="D88" s="2">
        <f>E87*('Amortization Tool'!B5/100/12)</f>
        <v>1703.1737747184541</v>
      </c>
      <c r="E88" s="2">
        <f>E87-C88</f>
        <v>411685.38275265193</v>
      </c>
    </row>
    <row r="89" spans="1:5">
      <c r="A89" s="4">
        <v>88</v>
      </c>
      <c r="B89" s="2">
        <f>PMT('Amortization Tool'!B5/100/12, 'Amortization Tool'!B6*12, -'Amortization Tool'!B4)</f>
        <v>2908.4030750250595</v>
      </c>
      <c r="C89" s="2">
        <f>B89-D89</f>
        <v>1210.2008711703702</v>
      </c>
      <c r="D89" s="2">
        <f>E88*('Amortization Tool'!B5/100/12)</f>
        <v>1698.2022038546893</v>
      </c>
      <c r="E89" s="2">
        <f>E88-C89</f>
        <v>410475.18188148155</v>
      </c>
    </row>
    <row r="90" spans="1:5">
      <c r="A90" s="4">
        <v>89</v>
      </c>
      <c r="B90" s="2">
        <f>PMT('Amortization Tool'!B5/100/12, 'Amortization Tool'!B6*12, -'Amortization Tool'!B4)</f>
        <v>2908.4030750250595</v>
      </c>
      <c r="C90" s="2">
        <f>B90-D90</f>
        <v>1215.192949763948</v>
      </c>
      <c r="D90" s="2">
        <f>E89*('Amortization Tool'!B5/100/12)</f>
        <v>1693.2101252611114</v>
      </c>
      <c r="E90" s="2">
        <f>E89-C90</f>
        <v>409259.98893171758</v>
      </c>
    </row>
    <row r="91" spans="1:5">
      <c r="A91" s="4">
        <v>90</v>
      </c>
      <c r="B91" s="2">
        <f>PMT('Amortization Tool'!B5/100/12, 'Amortization Tool'!B6*12, -'Amortization Tool'!B4)</f>
        <v>2908.4030750250595</v>
      </c>
      <c r="C91" s="2">
        <f>B91-D91</f>
        <v>1220.2056206817244</v>
      </c>
      <c r="D91" s="2">
        <f>E90*('Amortization Tool'!B5/100/12)</f>
        <v>1688.197454343335</v>
      </c>
      <c r="E91" s="2">
        <f>E90-C91</f>
        <v>408039.78331103583</v>
      </c>
    </row>
    <row r="92" spans="1:5">
      <c r="A92" s="4">
        <v>91</v>
      </c>
      <c r="B92" s="2">
        <f>PMT('Amortization Tool'!B5/100/12, 'Amortization Tool'!B6*12, -'Amortization Tool'!B4)</f>
        <v>2908.4030750250595</v>
      </c>
      <c r="C92" s="2">
        <f>B92-D92</f>
        <v>1225.2389688670366</v>
      </c>
      <c r="D92" s="2">
        <f>E91*('Amortization Tool'!B5/100/12)</f>
        <v>1683.1641061580228</v>
      </c>
      <c r="E92" s="2">
        <f>E91-C92</f>
        <v>406814.54434216878</v>
      </c>
    </row>
    <row r="93" spans="1:5">
      <c r="A93" s="4">
        <v>92</v>
      </c>
      <c r="B93" s="2">
        <f>PMT('Amortization Tool'!B5/100/12, 'Amortization Tool'!B6*12, -'Amortization Tool'!B4)</f>
        <v>2908.4030750250595</v>
      </c>
      <c r="C93" s="2">
        <f>B93-D93</f>
        <v>1230.2930796136131</v>
      </c>
      <c r="D93" s="2">
        <f>E92*('Amortization Tool'!B5/100/12)</f>
        <v>1678.1099954114463</v>
      </c>
      <c r="E93" s="2">
        <f>E92-C93</f>
        <v>405584.25126255519</v>
      </c>
    </row>
    <row r="94" spans="1:5">
      <c r="A94" s="4">
        <v>93</v>
      </c>
      <c r="B94" s="2">
        <f>PMT('Amortization Tool'!B5/100/12, 'Amortization Tool'!B6*12, -'Amortization Tool'!B4)</f>
        <v>2908.4030750250595</v>
      </c>
      <c r="C94" s="2">
        <f>B94-D94</f>
        <v>1235.3680385670193</v>
      </c>
      <c r="D94" s="2">
        <f>E93*('Amortization Tool'!B5/100/12)</f>
        <v>1673.0350364580402</v>
      </c>
      <c r="E94" s="2">
        <f>E93-C94</f>
        <v>404348.88322398817</v>
      </c>
    </row>
    <row r="95" spans="1:5">
      <c r="A95" s="4">
        <v>94</v>
      </c>
      <c r="B95" s="2">
        <f>PMT('Amortization Tool'!B5/100/12, 'Amortization Tool'!B6*12, -'Amortization Tool'!B4)</f>
        <v>2908.4030750250595</v>
      </c>
      <c r="C95" s="2">
        <f>B95-D95</f>
        <v>1240.4639317261083</v>
      </c>
      <c r="D95" s="2">
        <f>E94*('Amortization Tool'!B5/100/12)</f>
        <v>1667.9391432989512</v>
      </c>
      <c r="E95" s="2">
        <f>E94-C95</f>
        <v>403108.41929226206</v>
      </c>
    </row>
    <row r="96" spans="1:5">
      <c r="A96" s="4">
        <v>95</v>
      </c>
      <c r="B96" s="2">
        <f>PMT('Amortization Tool'!B5/100/12, 'Amortization Tool'!B6*12, -'Amortization Tool'!B4)</f>
        <v>2908.4030750250595</v>
      </c>
      <c r="C96" s="2">
        <f>B96-D96</f>
        <v>1245.5808454444784</v>
      </c>
      <c r="D96" s="2">
        <f>E95*('Amortization Tool'!B5/100/12)</f>
        <v>1662.8222295805811</v>
      </c>
      <c r="E96" s="2">
        <f>E95-C96</f>
        <v>401862.83844681759</v>
      </c>
    </row>
    <row r="97" spans="1:5">
      <c r="A97" s="4">
        <v>96</v>
      </c>
      <c r="B97" s="2">
        <f>PMT('Amortization Tool'!B5/100/12, 'Amortization Tool'!B6*12, -'Amortization Tool'!B4)</f>
        <v>2908.4030750250595</v>
      </c>
      <c r="C97" s="2">
        <f>B97-D97</f>
        <v>1250.7188664319369</v>
      </c>
      <c r="D97" s="2">
        <f>E96*('Amortization Tool'!B5/100/12)</f>
        <v>1657.6842085931225</v>
      </c>
      <c r="E97" s="2">
        <f>E96-C97</f>
        <v>400612.11958038568</v>
      </c>
    </row>
    <row r="98" spans="1:5">
      <c r="A98" s="4">
        <v>97</v>
      </c>
      <c r="B98" s="2">
        <f>PMT('Amortization Tool'!B5/100/12, 'Amortization Tool'!B6*12, -'Amortization Tool'!B4)</f>
        <v>2908.4030750250595</v>
      </c>
      <c r="C98" s="2">
        <f>B98-D98</f>
        <v>1255.8780817559684</v>
      </c>
      <c r="D98" s="2">
        <f>E97*('Amortization Tool'!B5/100/12)</f>
        <v>1652.5249932690911</v>
      </c>
      <c r="E98" s="2">
        <f>E97-C98</f>
        <v>399356.24149862974</v>
      </c>
    </row>
    <row r="99" spans="1:5">
      <c r="A99" s="4">
        <v>98</v>
      </c>
      <c r="B99" s="2">
        <f>PMT('Amortization Tool'!B5/100/12, 'Amortization Tool'!B6*12, -'Amortization Tool'!B4)</f>
        <v>2908.4030750250595</v>
      </c>
      <c r="C99" s="2">
        <f>B99-D99</f>
        <v>1261.0585788432118</v>
      </c>
      <c r="D99" s="2">
        <f>E98*('Amortization Tool'!B5/100/12)</f>
        <v>1647.3444961818477</v>
      </c>
      <c r="E99" s="2">
        <f>E98-C99</f>
        <v>398095.18291978654</v>
      </c>
    </row>
    <row r="100" spans="1:5">
      <c r="A100" s="4">
        <v>99</v>
      </c>
      <c r="B100" s="2">
        <f>PMT('Amortization Tool'!B5/100/12, 'Amortization Tool'!B6*12, -'Amortization Tool'!B4)</f>
        <v>2908.4030750250595</v>
      </c>
      <c r="C100" s="2">
        <f>B100-D100</f>
        <v>1266.26044548094</v>
      </c>
      <c r="D100" s="2">
        <f>E99*('Amortization Tool'!B5/100/12)</f>
        <v>1642.1426295441195</v>
      </c>
      <c r="E100" s="2">
        <f>E99-C100</f>
        <v>396828.92247430561</v>
      </c>
    </row>
    <row r="101" spans="1:5">
      <c r="A101" s="4">
        <v>100</v>
      </c>
      <c r="B101" s="2">
        <f>PMT('Amortization Tool'!B5/100/12, 'Amortization Tool'!B6*12, -'Amortization Tool'!B4)</f>
        <v>2908.4030750250595</v>
      </c>
      <c r="C101" s="2">
        <f>B101-D101</f>
        <v>1271.4837698185488</v>
      </c>
      <c r="D101" s="2">
        <f>E100*('Amortization Tool'!B5/100/12)</f>
        <v>1636.9193052065107</v>
      </c>
      <c r="E101" s="2">
        <f>E100-C101</f>
        <v>395557.43870448705</v>
      </c>
    </row>
    <row r="102" spans="1:5">
      <c r="A102" s="4">
        <v>101</v>
      </c>
      <c r="B102" s="2">
        <f>PMT('Amortization Tool'!B5/100/12, 'Amortization Tool'!B6*12, -'Amortization Tool'!B4)</f>
        <v>2908.4030750250595</v>
      </c>
      <c r="C102" s="2">
        <f>B102-D102</f>
        <v>1276.7286403690503</v>
      </c>
      <c r="D102" s="2">
        <f>E101*('Amortization Tool'!B5/100/12)</f>
        <v>1631.6744346560092</v>
      </c>
      <c r="E102" s="2">
        <f>E101-C102</f>
        <v>394280.71006411803</v>
      </c>
    </row>
    <row r="103" spans="1:5">
      <c r="A103" s="4">
        <v>102</v>
      </c>
      <c r="B103" s="2">
        <f>PMT('Amortization Tool'!B5/100/12, 'Amortization Tool'!B6*12, -'Amortization Tool'!B4)</f>
        <v>2908.4030750250595</v>
      </c>
      <c r="C103" s="2">
        <f>B103-D103</f>
        <v>1281.9951460105726</v>
      </c>
      <c r="D103" s="2">
        <f>E102*('Amortization Tool'!B5/100/12)</f>
        <v>1626.4079290144869</v>
      </c>
      <c r="E103" s="2">
        <f>E102-C103</f>
        <v>392998.71491810743</v>
      </c>
    </row>
    <row r="104" spans="1:5">
      <c r="A104" s="4">
        <v>103</v>
      </c>
      <c r="B104" s="2">
        <f>PMT('Amortization Tool'!B5/100/12, 'Amortization Tool'!B6*12, -'Amortization Tool'!B4)</f>
        <v>2908.4030750250595</v>
      </c>
      <c r="C104" s="2">
        <f>B104-D104</f>
        <v>1287.2833759878663</v>
      </c>
      <c r="D104" s="2">
        <f>E103*('Amortization Tool'!B5/100/12)</f>
        <v>1621.1196990371932</v>
      </c>
      <c r="E104" s="2">
        <f>E103-C104</f>
        <v>391711.43154211959</v>
      </c>
    </row>
    <row r="105" spans="1:5">
      <c r="A105" s="4">
        <v>104</v>
      </c>
      <c r="B105" s="2">
        <f>PMT('Amortization Tool'!B5/100/12, 'Amortization Tool'!B6*12, -'Amortization Tool'!B4)</f>
        <v>2908.4030750250595</v>
      </c>
      <c r="C105" s="2">
        <f>B105-D105</f>
        <v>1292.593419913816</v>
      </c>
      <c r="D105" s="2">
        <f>E104*('Amortization Tool'!B5/100/12)</f>
        <v>1615.8096551112435</v>
      </c>
      <c r="E105" s="2">
        <f>E104-C105</f>
        <v>390418.83812220575</v>
      </c>
    </row>
    <row r="106" spans="1:5">
      <c r="A106" s="4">
        <v>105</v>
      </c>
      <c r="B106" s="2">
        <f>PMT('Amortization Tool'!B5/100/12, 'Amortization Tool'!B6*12, -'Amortization Tool'!B4)</f>
        <v>2908.4030750250595</v>
      </c>
      <c r="C106" s="2">
        <f>B106-D106</f>
        <v>1297.9253677709607</v>
      </c>
      <c r="D106" s="2">
        <f>E105*('Amortization Tool'!B5/100/12)</f>
        <v>1610.4777072540987</v>
      </c>
      <c r="E106" s="2">
        <f>E105-C106</f>
        <v>389120.9127544348</v>
      </c>
    </row>
    <row r="107" spans="1:5">
      <c r="A107" s="4">
        <v>106</v>
      </c>
      <c r="B107" s="2">
        <f>PMT('Amortization Tool'!B5/100/12, 'Amortization Tool'!B6*12, -'Amortization Tool'!B4)</f>
        <v>2908.4030750250595</v>
      </c>
      <c r="C107" s="2">
        <f>B107-D107</f>
        <v>1303.2793099130158</v>
      </c>
      <c r="D107" s="2">
        <f>E106*('Amortization Tool'!B5/100/12)</f>
        <v>1605.1237651120437</v>
      </c>
      <c r="E107" s="2">
        <f>E106-C107</f>
        <v>387817.63344452181</v>
      </c>
    </row>
    <row r="108" spans="1:5">
      <c r="A108" s="4">
        <v>107</v>
      </c>
      <c r="B108" s="2">
        <f>PMT('Amortization Tool'!B5/100/12, 'Amortization Tool'!B6*12, -'Amortization Tool'!B4)</f>
        <v>2908.4030750250595</v>
      </c>
      <c r="C108" s="2">
        <f>B108-D108</f>
        <v>1308.6553370664069</v>
      </c>
      <c r="D108" s="2">
        <f>E107*('Amortization Tool'!B5/100/12)</f>
        <v>1599.7477379586526</v>
      </c>
      <c r="E108" s="2">
        <f>E107-C108</f>
        <v>386508.97810745542</v>
      </c>
    </row>
    <row r="109" spans="1:5">
      <c r="A109" s="4">
        <v>108</v>
      </c>
      <c r="B109" s="2">
        <f>PMT('Amortization Tool'!B5/100/12, 'Amortization Tool'!B6*12, -'Amortization Tool'!B4)</f>
        <v>2908.4030750250595</v>
      </c>
      <c r="C109" s="2">
        <f>B109-D109</f>
        <v>1314.0535403318058</v>
      </c>
      <c r="D109" s="2">
        <f>E108*('Amortization Tool'!B5/100/12)</f>
        <v>1594.3495346932536</v>
      </c>
      <c r="E109" s="2">
        <f>E108-C109</f>
        <v>385194.92456712364</v>
      </c>
    </row>
    <row r="110" spans="1:5">
      <c r="A110" s="4">
        <v>109</v>
      </c>
      <c r="B110" s="2">
        <f>PMT('Amortization Tool'!B5/100/12, 'Amortization Tool'!B6*12, -'Amortization Tool'!B4)</f>
        <v>2908.4030750250595</v>
      </c>
      <c r="C110" s="2">
        <f>B110-D110</f>
        <v>1319.4740111856743</v>
      </c>
      <c r="D110" s="2">
        <f>E109*('Amortization Tool'!B5/100/12)</f>
        <v>1588.9290638393852</v>
      </c>
      <c r="E110" s="2">
        <f>E109-C110</f>
        <v>383875.45055593795</v>
      </c>
    </row>
    <row r="111" spans="1:5">
      <c r="A111" s="4">
        <v>110</v>
      </c>
      <c r="B111" s="2">
        <f>PMT('Amortization Tool'!B5/100/12, 'Amortization Tool'!B6*12, -'Amortization Tool'!B4)</f>
        <v>2908.4030750250595</v>
      </c>
      <c r="C111" s="2">
        <f>B111-D111</f>
        <v>1324.9168414818155</v>
      </c>
      <c r="D111" s="2">
        <f>E110*('Amortization Tool'!B5/100/12)</f>
        <v>1583.486233543244</v>
      </c>
      <c r="E111" s="2">
        <f>E110-C111</f>
        <v>382550.53371445613</v>
      </c>
    </row>
    <row r="112" spans="1:5">
      <c r="A112" s="4">
        <v>111</v>
      </c>
      <c r="B112" s="2">
        <f>PMT('Amortization Tool'!B5/100/12, 'Amortization Tool'!B6*12, -'Amortization Tool'!B4)</f>
        <v>2908.4030750250595</v>
      </c>
      <c r="C112" s="2">
        <f>B112-D112</f>
        <v>1330.3821234529278</v>
      </c>
      <c r="D112" s="2">
        <f>E111*('Amortization Tool'!B5/100/12)</f>
        <v>1578.0209515721317</v>
      </c>
      <c r="E112" s="2">
        <f>E111-C112</f>
        <v>381220.15159100323</v>
      </c>
    </row>
    <row r="113" spans="1:5">
      <c r="A113" s="4">
        <v>112</v>
      </c>
      <c r="B113" s="2">
        <f>PMT('Amortization Tool'!B5/100/12, 'Amortization Tool'!B6*12, -'Amortization Tool'!B4)</f>
        <v>2908.4030750250595</v>
      </c>
      <c r="C113" s="2">
        <f>B113-D113</f>
        <v>1335.8699497121711</v>
      </c>
      <c r="D113" s="2">
        <f>E112*('Amortization Tool'!B5/100/12)</f>
        <v>1572.5331253128884</v>
      </c>
      <c r="E113" s="2">
        <f>E112-C113</f>
        <v>379884.28164129105</v>
      </c>
    </row>
    <row r="114" spans="1:5">
      <c r="A114" s="4">
        <v>113</v>
      </c>
      <c r="B114" s="2">
        <f>PMT('Amortization Tool'!B5/100/12, 'Amortization Tool'!B6*12, -'Amortization Tool'!B4)</f>
        <v>2908.4030750250595</v>
      </c>
      <c r="C114" s="2">
        <f>B114-D114</f>
        <v>1341.3804132547339</v>
      </c>
      <c r="D114" s="2">
        <f>E113*('Amortization Tool'!B5/100/12)</f>
        <v>1567.0226617703256</v>
      </c>
      <c r="E114" s="2">
        <f>E113-C114</f>
        <v>378542.90122803632</v>
      </c>
    </row>
    <row r="115" spans="1:5">
      <c r="A115" s="4">
        <v>114</v>
      </c>
      <c r="B115" s="2">
        <f>PMT('Amortization Tool'!B5/100/12, 'Amortization Tool'!B6*12, -'Amortization Tool'!B4)</f>
        <v>2908.4030750250595</v>
      </c>
      <c r="C115" s="2">
        <f>B115-D115</f>
        <v>1346.9136074594096</v>
      </c>
      <c r="D115" s="2">
        <f>E114*('Amortization Tool'!B5/100/12)</f>
        <v>1561.4894675656499</v>
      </c>
      <c r="E115" s="2">
        <f>E114-C115</f>
        <v>377195.98762057693</v>
      </c>
    </row>
    <row r="116" spans="1:5">
      <c r="A116" s="4">
        <v>115</v>
      </c>
      <c r="B116" s="2">
        <f>PMT('Amortization Tool'!B5/100/12, 'Amortization Tool'!B6*12, -'Amortization Tool'!B4)</f>
        <v>2908.4030750250595</v>
      </c>
      <c r="C116" s="2">
        <f>B116-D116</f>
        <v>1352.4696260901796</v>
      </c>
      <c r="D116" s="2">
        <f>E115*('Amortization Tool'!B5/100/12)</f>
        <v>1555.9334489348798</v>
      </c>
      <c r="E116" s="2">
        <f>E115-C116</f>
        <v>375843.51799448673</v>
      </c>
    </row>
    <row r="117" spans="1:5">
      <c r="A117" s="4">
        <v>116</v>
      </c>
      <c r="B117" s="2">
        <f>PMT('Amortization Tool'!B5/100/12, 'Amortization Tool'!B6*12, -'Amortization Tool'!B4)</f>
        <v>2908.4030750250595</v>
      </c>
      <c r="C117" s="2">
        <f>B117-D117</f>
        <v>1358.0485632978016</v>
      </c>
      <c r="D117" s="2">
        <f>E116*('Amortization Tool'!B5/100/12)</f>
        <v>1550.3545117272579</v>
      </c>
      <c r="E117" s="2">
        <f>E116-C117</f>
        <v>374485.46943118895</v>
      </c>
    </row>
    <row r="118" spans="1:5">
      <c r="A118" s="4">
        <v>117</v>
      </c>
      <c r="B118" s="2">
        <f>PMT('Amortization Tool'!B5/100/12, 'Amortization Tool'!B6*12, -'Amortization Tool'!B4)</f>
        <v>2908.4030750250595</v>
      </c>
      <c r="C118" s="2">
        <f>B118-D118</f>
        <v>1363.650513621405</v>
      </c>
      <c r="D118" s="2">
        <f>E117*('Amortization Tool'!B5/100/12)</f>
        <v>1544.7525614036545</v>
      </c>
      <c r="E118" s="2">
        <f>E117-C118</f>
        <v>373121.81891756755</v>
      </c>
    </row>
    <row r="119" spans="1:5">
      <c r="A119" s="4">
        <v>118</v>
      </c>
      <c r="B119" s="2">
        <f>PMT('Amortization Tool'!B5/100/12, 'Amortization Tool'!B6*12, -'Amortization Tool'!B4)</f>
        <v>2908.4030750250595</v>
      </c>
      <c r="C119" s="2">
        <f>B119-D119</f>
        <v>1369.2755719900933</v>
      </c>
      <c r="D119" s="2">
        <f>E118*('Amortization Tool'!B5/100/12)</f>
        <v>1539.1275030349661</v>
      </c>
      <c r="E119" s="2">
        <f>E118-C119</f>
        <v>371752.54334557743</v>
      </c>
    </row>
    <row r="120" spans="1:5">
      <c r="A120" s="4">
        <v>119</v>
      </c>
      <c r="B120" s="2">
        <f>PMT('Amortization Tool'!B5/100/12, 'Amortization Tool'!B6*12, -'Amortization Tool'!B4)</f>
        <v>2908.4030750250595</v>
      </c>
      <c r="C120" s="2">
        <f>B120-D120</f>
        <v>1374.9238337245524</v>
      </c>
      <c r="D120" s="2">
        <f>E119*('Amortization Tool'!B5/100/12)</f>
        <v>1533.4792413005071</v>
      </c>
      <c r="E120" s="2">
        <f>E119-C120</f>
        <v>370377.61951185286</v>
      </c>
    </row>
    <row r="121" spans="1:5">
      <c r="A121" s="4">
        <v>120</v>
      </c>
      <c r="B121" s="2">
        <f>PMT('Amortization Tool'!B5/100/12, 'Amortization Tool'!B6*12, -'Amortization Tool'!B4)</f>
        <v>2908.4030750250595</v>
      </c>
      <c r="C121" s="2">
        <f>B121-D121</f>
        <v>1380.5953945386664</v>
      </c>
      <c r="D121" s="2">
        <f>E120*('Amortization Tool'!B5/100/12)</f>
        <v>1527.8076804863931</v>
      </c>
      <c r="E121" s="2">
        <f>E120-C121</f>
        <v>368997.0241173142</v>
      </c>
    </row>
    <row r="122" spans="1:5">
      <c r="A122" s="4">
        <v>121</v>
      </c>
      <c r="B122" s="2">
        <f>PMT('Amortization Tool'!B5/100/12, 'Amortization Tool'!B6*12, -'Amortization Tool'!B4)</f>
        <v>2908.4030750250595</v>
      </c>
      <c r="C122" s="2">
        <f>B122-D122</f>
        <v>1386.2903505411384</v>
      </c>
      <c r="D122" s="2">
        <f>E121*('Amortization Tool'!B5/100/12)</f>
        <v>1522.1127244839211</v>
      </c>
      <c r="E122" s="2">
        <f>E121-C122</f>
        <v>367610.73376677308</v>
      </c>
    </row>
    <row r="123" spans="1:5">
      <c r="A123" s="4">
        <v>122</v>
      </c>
      <c r="B123" s="2">
        <f>PMT('Amortization Tool'!B5/100/12, 'Amortization Tool'!B6*12, -'Amortization Tool'!B4)</f>
        <v>2908.4030750250595</v>
      </c>
      <c r="C123" s="2">
        <f>B123-D123</f>
        <v>1392.0087982371206</v>
      </c>
      <c r="D123" s="2">
        <f>E122*('Amortization Tool'!B5/100/12)</f>
        <v>1516.3942767879389</v>
      </c>
      <c r="E123" s="2">
        <f>E122-C123</f>
        <v>366218.72496853594</v>
      </c>
    </row>
    <row r="124" spans="1:5">
      <c r="A124" s="4">
        <v>123</v>
      </c>
      <c r="B124" s="2">
        <f>PMT('Amortization Tool'!B5/100/12, 'Amortization Tool'!B6*12, -'Amortization Tool'!B4)</f>
        <v>2908.4030750250595</v>
      </c>
      <c r="C124" s="2">
        <f>B124-D124</f>
        <v>1397.7508345298486</v>
      </c>
      <c r="D124" s="2">
        <f>E123*('Amortization Tool'!B5/100/12)</f>
        <v>1510.6522404952109</v>
      </c>
      <c r="E124" s="2">
        <f>E123-C124</f>
        <v>364820.97413400607</v>
      </c>
    </row>
    <row r="125" spans="1:5">
      <c r="A125" s="4">
        <v>124</v>
      </c>
      <c r="B125" s="2">
        <f>PMT('Amortization Tool'!B5/100/12, 'Amortization Tool'!B6*12, -'Amortization Tool'!B4)</f>
        <v>2908.4030750250595</v>
      </c>
      <c r="C125" s="2">
        <f>B125-D125</f>
        <v>1403.5165567222843</v>
      </c>
      <c r="D125" s="2">
        <f>E124*('Amortization Tool'!B5/100/12)</f>
        <v>1504.8865183027751</v>
      </c>
      <c r="E125" s="2">
        <f>E124-C125</f>
        <v>363417.45757728379</v>
      </c>
    </row>
    <row r="126" spans="1:5">
      <c r="A126" s="4">
        <v>125</v>
      </c>
      <c r="B126" s="2">
        <f>PMT('Amortization Tool'!B5/100/12, 'Amortization Tool'!B6*12, -'Amortization Tool'!B4)</f>
        <v>2908.4030750250595</v>
      </c>
      <c r="C126" s="2">
        <f>B126-D126</f>
        <v>1409.3060625187638</v>
      </c>
      <c r="D126" s="2">
        <f>E125*('Amortization Tool'!B5/100/12)</f>
        <v>1499.0970125062956</v>
      </c>
      <c r="E126" s="2">
        <f>E125-C126</f>
        <v>362008.15151476505</v>
      </c>
    </row>
    <row r="127" spans="1:5">
      <c r="A127" s="4">
        <v>126</v>
      </c>
      <c r="B127" s="2">
        <f>PMT('Amortization Tool'!B5/100/12, 'Amortization Tool'!B6*12, -'Amortization Tool'!B4)</f>
        <v>2908.4030750250595</v>
      </c>
      <c r="C127" s="2">
        <f>B127-D127</f>
        <v>1415.1194500266536</v>
      </c>
      <c r="D127" s="2">
        <f>E126*('Amortization Tool'!B5/100/12)</f>
        <v>1493.2836249984059</v>
      </c>
      <c r="E127" s="2">
        <f>E126-C127</f>
        <v>360593.03206473839</v>
      </c>
    </row>
    <row r="128" spans="1:5">
      <c r="A128" s="4">
        <v>127</v>
      </c>
      <c r="B128" s="2">
        <f>PMT('Amortization Tool'!B5/100/12, 'Amortization Tool'!B6*12, -'Amortization Tool'!B4)</f>
        <v>2908.4030750250595</v>
      </c>
      <c r="C128" s="2">
        <f>B128-D128</f>
        <v>1420.9568177580136</v>
      </c>
      <c r="D128" s="2">
        <f>E127*('Amortization Tool'!B5/100/12)</f>
        <v>1487.4462572670459</v>
      </c>
      <c r="E128" s="2">
        <f>E127-C128</f>
        <v>359172.07524698036</v>
      </c>
    </row>
    <row r="129" spans="1:5">
      <c r="A129" s="4">
        <v>128</v>
      </c>
      <c r="B129" s="2">
        <f>PMT('Amortization Tool'!B5/100/12, 'Amortization Tool'!B6*12, -'Amortization Tool'!B4)</f>
        <v>2908.4030750250595</v>
      </c>
      <c r="C129" s="2">
        <f>B129-D129</f>
        <v>1426.8182646312655</v>
      </c>
      <c r="D129" s="2">
        <f>E128*('Amortization Tool'!B5/100/12)</f>
        <v>1481.584810393794</v>
      </c>
      <c r="E129" s="2">
        <f>E128-C129</f>
        <v>357745.25698234909</v>
      </c>
    </row>
    <row r="130" spans="1:5">
      <c r="A130" s="4">
        <v>129</v>
      </c>
      <c r="B130" s="2">
        <f>PMT('Amortization Tool'!B5/100/12, 'Amortization Tool'!B6*12, -'Amortization Tool'!B4)</f>
        <v>2908.4030750250595</v>
      </c>
      <c r="C130" s="2">
        <f>B130-D130</f>
        <v>1432.7038899728693</v>
      </c>
      <c r="D130" s="2">
        <f>E129*('Amortization Tool'!B5/100/12)</f>
        <v>1475.6991850521902</v>
      </c>
      <c r="E130" s="2">
        <f>E129-C130</f>
        <v>356312.55309237621</v>
      </c>
    </row>
    <row r="131" spans="1:5">
      <c r="A131" s="4">
        <v>130</v>
      </c>
      <c r="B131" s="2">
        <f>PMT('Amortization Tool'!B5/100/12, 'Amortization Tool'!B6*12, -'Amortization Tool'!B4)</f>
        <v>2908.4030750250595</v>
      </c>
      <c r="C131" s="2">
        <f>B131-D131</f>
        <v>1438.6137935190075</v>
      </c>
      <c r="D131" s="2">
        <f>E130*('Amortization Tool'!B5/100/12)</f>
        <v>1469.789281506052</v>
      </c>
      <c r="E131" s="2">
        <f>E130-C131</f>
        <v>354873.93929885718</v>
      </c>
    </row>
    <row r="132" spans="1:5">
      <c r="A132" s="4">
        <v>131</v>
      </c>
      <c r="B132" s="2">
        <f>PMT('Amortization Tool'!B5/100/12, 'Amortization Tool'!B6*12, -'Amortization Tool'!B4)</f>
        <v>2908.4030750250595</v>
      </c>
      <c r="C132" s="2">
        <f>B132-D132</f>
        <v>1444.5480754172736</v>
      </c>
      <c r="D132" s="2">
        <f>E131*('Amortization Tool'!B5/100/12)</f>
        <v>1463.8549996077859</v>
      </c>
      <c r="E132" s="2">
        <f>E131-C132</f>
        <v>353429.39122343989</v>
      </c>
    </row>
    <row r="133" spans="1:5">
      <c r="A133" s="4">
        <v>132</v>
      </c>
      <c r="B133" s="2">
        <f>PMT('Amortization Tool'!B5/100/12, 'Amortization Tool'!B6*12, -'Amortization Tool'!B4)</f>
        <v>2908.4030750250595</v>
      </c>
      <c r="C133" s="2">
        <f>B133-D133</f>
        <v>1450.5068362283698</v>
      </c>
      <c r="D133" s="2">
        <f>E132*('Amortization Tool'!B5/100/12)</f>
        <v>1457.8962387966897</v>
      </c>
      <c r="E133" s="2">
        <f>E132-C133</f>
        <v>351978.88438721152</v>
      </c>
    </row>
    <row r="134" spans="1:5">
      <c r="A134" s="4">
        <v>133</v>
      </c>
      <c r="B134" s="2">
        <f>PMT('Amortization Tool'!B5/100/12, 'Amortization Tool'!B6*12, -'Amortization Tool'!B4)</f>
        <v>2908.4030750250595</v>
      </c>
      <c r="C134" s="2">
        <f>B134-D134</f>
        <v>1456.4901769278119</v>
      </c>
      <c r="D134" s="2">
        <f>E133*('Amortization Tool'!B5/100/12)</f>
        <v>1451.9128980972475</v>
      </c>
      <c r="E134" s="2">
        <f>E133-C134</f>
        <v>350522.3942102837</v>
      </c>
    </row>
    <row r="135" spans="1:5">
      <c r="A135" s="4">
        <v>134</v>
      </c>
      <c r="B135" s="2">
        <f>PMT('Amortization Tool'!B5/100/12, 'Amortization Tool'!B6*12, -'Amortization Tool'!B4)</f>
        <v>2908.4030750250595</v>
      </c>
      <c r="C135" s="2">
        <f>B135-D135</f>
        <v>1462.4981989076391</v>
      </c>
      <c r="D135" s="2">
        <f>E134*('Amortization Tool'!B5/100/12)</f>
        <v>1445.9048761174204</v>
      </c>
      <c r="E135" s="2">
        <f>E134-C135</f>
        <v>349059.89601137605</v>
      </c>
    </row>
    <row r="136" spans="1:5">
      <c r="A136" s="4">
        <v>135</v>
      </c>
      <c r="B136" s="2">
        <f>PMT('Amortization Tool'!B5/100/12, 'Amortization Tool'!B6*12, -'Amortization Tool'!B4)</f>
        <v>2908.4030750250595</v>
      </c>
      <c r="C136" s="2">
        <f>B136-D136</f>
        <v>1468.5310039781332</v>
      </c>
      <c r="D136" s="2">
        <f>E135*('Amortization Tool'!B5/100/12)</f>
        <v>1439.8720710469263</v>
      </c>
      <c r="E136" s="2">
        <f>E135-C136</f>
        <v>347591.36500739789</v>
      </c>
    </row>
    <row r="137" spans="1:5">
      <c r="A137" s="4">
        <v>136</v>
      </c>
      <c r="B137" s="2">
        <f>PMT('Amortization Tool'!B5/100/12, 'Amortization Tool'!B6*12, -'Amortization Tool'!B4)</f>
        <v>2908.4030750250595</v>
      </c>
      <c r="C137" s="2">
        <f>B137-D137</f>
        <v>1474.5886943695432</v>
      </c>
      <c r="D137" s="2">
        <f>E136*('Amortization Tool'!B5/100/12)</f>
        <v>1433.8143806555163</v>
      </c>
      <c r="E137" s="2">
        <f>E136-C137</f>
        <v>346116.77631302836</v>
      </c>
    </row>
    <row r="138" spans="1:5">
      <c r="A138" s="4">
        <v>137</v>
      </c>
      <c r="B138" s="2">
        <f>PMT('Amortization Tool'!B5/100/12, 'Amortization Tool'!B6*12, -'Amortization Tool'!B4)</f>
        <v>2908.4030750250595</v>
      </c>
      <c r="C138" s="2">
        <f>B138-D138</f>
        <v>1480.6713727338174</v>
      </c>
      <c r="D138" s="2">
        <f>E137*('Amortization Tool'!B5/100/12)</f>
        <v>1427.7317022912421</v>
      </c>
      <c r="E138" s="2">
        <f>E137-C138</f>
        <v>344636.10494029452</v>
      </c>
    </row>
    <row r="139" spans="1:5">
      <c r="A139" s="4">
        <v>138</v>
      </c>
      <c r="B139" s="2">
        <f>PMT('Amortization Tool'!B5/100/12, 'Amortization Tool'!B6*12, -'Amortization Tool'!B4)</f>
        <v>2908.4030750250595</v>
      </c>
      <c r="C139" s="2">
        <f>B139-D139</f>
        <v>1486.7791421463446</v>
      </c>
      <c r="D139" s="2">
        <f>E138*('Amortization Tool'!B5/100/12)</f>
        <v>1421.6239328787149</v>
      </c>
      <c r="E139" s="2">
        <f>E138-C139</f>
        <v>343149.32579814817</v>
      </c>
    </row>
    <row r="140" spans="1:5">
      <c r="A140" s="4">
        <v>139</v>
      </c>
      <c r="B140" s="2">
        <f>PMT('Amortization Tool'!B5/100/12, 'Amortization Tool'!B6*12, -'Amortization Tool'!B4)</f>
        <v>2908.4030750250595</v>
      </c>
      <c r="C140" s="2">
        <f>B140-D140</f>
        <v>1492.9121061076983</v>
      </c>
      <c r="D140" s="2">
        <f>E139*('Amortization Tool'!B5/100/12)</f>
        <v>1415.4909689173612</v>
      </c>
      <c r="E140" s="2">
        <f>E139-C140</f>
        <v>341656.41369204049</v>
      </c>
    </row>
    <row r="141" spans="1:5">
      <c r="A141" s="4">
        <v>140</v>
      </c>
      <c r="B141" s="2">
        <f>PMT('Amortization Tool'!B5/100/12, 'Amortization Tool'!B6*12, -'Amortization Tool'!B4)</f>
        <v>2908.4030750250595</v>
      </c>
      <c r="C141" s="2">
        <f>B141-D141</f>
        <v>1499.0703685453925</v>
      </c>
      <c r="D141" s="2">
        <f>E140*('Amortization Tool'!B5/100/12)</f>
        <v>1409.332706479667</v>
      </c>
      <c r="E141" s="2">
        <f>E140-C141</f>
        <v>340157.34332349506</v>
      </c>
    </row>
    <row r="142" spans="1:5">
      <c r="A142" s="4">
        <v>141</v>
      </c>
      <c r="B142" s="2">
        <f>PMT('Amortization Tool'!B5/100/12, 'Amortization Tool'!B6*12, -'Amortization Tool'!B4)</f>
        <v>2908.4030750250595</v>
      </c>
      <c r="C142" s="2">
        <f>B142-D142</f>
        <v>1505.2540338156423</v>
      </c>
      <c r="D142" s="2">
        <f>E141*('Amortization Tool'!B5/100/12)</f>
        <v>1403.1490412094172</v>
      </c>
      <c r="E142" s="2">
        <f>E141-C142</f>
        <v>338652.08928967942</v>
      </c>
    </row>
    <row r="143" spans="1:5">
      <c r="A143" s="4">
        <v>142</v>
      </c>
      <c r="B143" s="2">
        <f>PMT('Amortization Tool'!B5/100/12, 'Amortization Tool'!B6*12, -'Amortization Tool'!B4)</f>
        <v>2908.4030750250595</v>
      </c>
      <c r="C143" s="2">
        <f>B143-D143</f>
        <v>1511.4632067051318</v>
      </c>
      <c r="D143" s="2">
        <f>E142*('Amortization Tool'!B5/100/12)</f>
        <v>1396.9398683199277</v>
      </c>
      <c r="E143" s="2">
        <f>E142-C143</f>
        <v>337140.62608297431</v>
      </c>
    </row>
    <row r="144" spans="1:5">
      <c r="A144" s="4">
        <v>143</v>
      </c>
      <c r="B144" s="2">
        <f>PMT('Amortization Tool'!B5/100/12, 'Amortization Tool'!B6*12, -'Amortization Tool'!B4)</f>
        <v>2908.4030750250595</v>
      </c>
      <c r="C144" s="2">
        <f>B144-D144</f>
        <v>1517.6979924327904</v>
      </c>
      <c r="D144" s="2">
        <f>E143*('Amortization Tool'!B5/100/12)</f>
        <v>1390.705082592269</v>
      </c>
      <c r="E144" s="2">
        <f>E143-C144</f>
        <v>335622.92809054151</v>
      </c>
    </row>
    <row r="145" spans="1:5">
      <c r="A145" s="4">
        <v>144</v>
      </c>
      <c r="B145" s="2">
        <f>PMT('Amortization Tool'!B5/100/12, 'Amortization Tool'!B6*12, -'Amortization Tool'!B4)</f>
        <v>2908.4030750250595</v>
      </c>
      <c r="C145" s="2">
        <f>B145-D145</f>
        <v>1523.9584966515756</v>
      </c>
      <c r="D145" s="2">
        <f>E144*('Amortization Tool'!B5/100/12)</f>
        <v>1384.4445783734839</v>
      </c>
      <c r="E145" s="2">
        <f>E144-C145</f>
        <v>334098.96959388995</v>
      </c>
    </row>
    <row r="146" spans="1:5">
      <c r="A146" s="4">
        <v>145</v>
      </c>
      <c r="B146" s="2">
        <f>PMT('Amortization Tool'!B5/100/12, 'Amortization Tool'!B6*12, -'Amortization Tool'!B4)</f>
        <v>2908.4030750250595</v>
      </c>
      <c r="C146" s="2">
        <f>B146-D146</f>
        <v>1530.2448254502633</v>
      </c>
      <c r="D146" s="2">
        <f>E145*('Amortization Tool'!B5/100/12)</f>
        <v>1378.1582495747962</v>
      </c>
      <c r="E146" s="2">
        <f>E145-C146</f>
        <v>332568.72476843972</v>
      </c>
    </row>
    <row r="147" spans="1:5">
      <c r="A147" s="4">
        <v>146</v>
      </c>
      <c r="B147" s="2">
        <f>PMT('Amortization Tool'!B5/100/12, 'Amortization Tool'!B6*12, -'Amortization Tool'!B4)</f>
        <v>2908.4030750250595</v>
      </c>
      <c r="C147" s="2">
        <f>B147-D147</f>
        <v>1536.5570853552456</v>
      </c>
      <c r="D147" s="2">
        <f>E146*('Amortization Tool'!B5/100/12)</f>
        <v>1371.8459896698139</v>
      </c>
      <c r="E147" s="2">
        <f>E146-C147</f>
        <v>331032.1676830845</v>
      </c>
    </row>
    <row r="148" spans="1:5">
      <c r="A148" s="4">
        <v>147</v>
      </c>
      <c r="B148" s="2">
        <f>PMT('Amortization Tool'!B5/100/12, 'Amortization Tool'!B6*12, -'Amortization Tool'!B4)</f>
        <v>2908.4030750250595</v>
      </c>
      <c r="C148" s="2">
        <f>B148-D148</f>
        <v>1542.8953833323358</v>
      </c>
      <c r="D148" s="2">
        <f>E147*('Amortization Tool'!B5/100/12)</f>
        <v>1365.5076916927237</v>
      </c>
      <c r="E148" s="2">
        <f>E147-C148</f>
        <v>329489.27229975216</v>
      </c>
    </row>
    <row r="149" spans="1:5">
      <c r="A149" s="4">
        <v>148</v>
      </c>
      <c r="B149" s="2">
        <f>PMT('Amortization Tool'!B5/100/12, 'Amortization Tool'!B6*12, -'Amortization Tool'!B4)</f>
        <v>2908.4030750250595</v>
      </c>
      <c r="C149" s="2">
        <f>B149-D149</f>
        <v>1549.2598267885817</v>
      </c>
      <c r="D149" s="2">
        <f>E148*('Amortization Tool'!B5/100/12)</f>
        <v>1359.1432482364778</v>
      </c>
      <c r="E149" s="2">
        <f>E148-C149</f>
        <v>327940.0124729636</v>
      </c>
    </row>
    <row r="150" spans="1:5">
      <c r="A150" s="4">
        <v>149</v>
      </c>
      <c r="B150" s="2">
        <f>PMT('Amortization Tool'!B5/100/12, 'Amortization Tool'!B6*12, -'Amortization Tool'!B4)</f>
        <v>2908.4030750250595</v>
      </c>
      <c r="C150" s="2">
        <f>B150-D150</f>
        <v>1555.6505235740847</v>
      </c>
      <c r="D150" s="2">
        <f>E149*('Amortization Tool'!B5/100/12)</f>
        <v>1352.7525514509748</v>
      </c>
      <c r="E150" s="2">
        <f>E149-C150</f>
        <v>326384.36194938951</v>
      </c>
    </row>
    <row r="151" spans="1:5">
      <c r="A151" s="4">
        <v>150</v>
      </c>
      <c r="B151" s="2">
        <f>PMT('Amortization Tool'!B5/100/12, 'Amortization Tool'!B6*12, -'Amortization Tool'!B4)</f>
        <v>2908.4030750250595</v>
      </c>
      <c r="C151" s="2">
        <f>B151-D151</f>
        <v>1562.0675819838277</v>
      </c>
      <c r="D151" s="2">
        <f>E150*('Amortization Tool'!B5/100/12)</f>
        <v>1346.3354930412318</v>
      </c>
      <c r="E151" s="2">
        <f>E150-C151</f>
        <v>324822.2943674057</v>
      </c>
    </row>
    <row r="152" spans="1:5">
      <c r="A152" s="4">
        <v>151</v>
      </c>
      <c r="B152" s="2">
        <f>PMT('Amortization Tool'!B5/100/12, 'Amortization Tool'!B6*12, -'Amortization Tool'!B4)</f>
        <v>2908.4030750250595</v>
      </c>
      <c r="C152" s="2">
        <f>B152-D152</f>
        <v>1568.511110759511</v>
      </c>
      <c r="D152" s="2">
        <f>E151*('Amortization Tool'!B5/100/12)</f>
        <v>1339.8919642655485</v>
      </c>
      <c r="E152" s="2">
        <f>E151-C152</f>
        <v>323253.78325664619</v>
      </c>
    </row>
    <row r="153" spans="1:5">
      <c r="A153" s="4">
        <v>152</v>
      </c>
      <c r="B153" s="2">
        <f>PMT('Amortization Tool'!B5/100/12, 'Amortization Tool'!B6*12, -'Amortization Tool'!B4)</f>
        <v>2908.4030750250595</v>
      </c>
      <c r="C153" s="2">
        <f>B153-D153</f>
        <v>1574.981219091394</v>
      </c>
      <c r="D153" s="2">
        <f>E152*('Amortization Tool'!B5/100/12)</f>
        <v>1333.4218559336655</v>
      </c>
      <c r="E153" s="2">
        <f>E152-C153</f>
        <v>321678.80203755479</v>
      </c>
    </row>
    <row r="154" spans="1:5">
      <c r="A154" s="4">
        <v>153</v>
      </c>
      <c r="B154" s="2">
        <f>PMT('Amortization Tool'!B5/100/12, 'Amortization Tool'!B6*12, -'Amortization Tool'!B4)</f>
        <v>2908.4030750250595</v>
      </c>
      <c r="C154" s="2">
        <f>B154-D154</f>
        <v>1581.4780166201458</v>
      </c>
      <c r="D154" s="2">
        <f>E153*('Amortization Tool'!B5/100/12)</f>
        <v>1326.9250584049137</v>
      </c>
      <c r="E154" s="2">
        <f>E153-C154</f>
        <v>320097.32402093464</v>
      </c>
    </row>
    <row r="155" spans="1:5">
      <c r="A155" s="4">
        <v>154</v>
      </c>
      <c r="B155" s="2">
        <f>PMT('Amortization Tool'!B5/100/12, 'Amortization Tool'!B6*12, -'Amortization Tool'!B4)</f>
        <v>2908.4030750250595</v>
      </c>
      <c r="C155" s="2">
        <f>B155-D155</f>
        <v>1588.001613438704</v>
      </c>
      <c r="D155" s="2">
        <f>E154*('Amortization Tool'!B5/100/12)</f>
        <v>1320.4014615863555</v>
      </c>
      <c r="E155" s="2">
        <f>E154-C155</f>
        <v>318509.32240749593</v>
      </c>
    </row>
    <row r="156" spans="1:5">
      <c r="A156" s="4">
        <v>155</v>
      </c>
      <c r="B156" s="2">
        <f>PMT('Amortization Tool'!B5/100/12, 'Amortization Tool'!B6*12, -'Amortization Tool'!B4)</f>
        <v>2908.4030750250595</v>
      </c>
      <c r="C156" s="2">
        <f>B156-D156</f>
        <v>1594.5521200941387</v>
      </c>
      <c r="D156" s="2">
        <f>E155*('Amortization Tool'!B5/100/12)</f>
        <v>1313.8509549309208</v>
      </c>
      <c r="E156" s="2">
        <f>E155-C156</f>
        <v>316914.7702874018</v>
      </c>
    </row>
    <row r="157" spans="1:5">
      <c r="A157" s="4">
        <v>156</v>
      </c>
      <c r="B157" s="2">
        <f>PMT('Amortization Tool'!B5/100/12, 'Amortization Tool'!B6*12, -'Amortization Tool'!B4)</f>
        <v>2908.4030750250595</v>
      </c>
      <c r="C157" s="2">
        <f>B157-D157</f>
        <v>1601.1296475895269</v>
      </c>
      <c r="D157" s="2">
        <f>E156*('Amortization Tool'!B5/100/12)</f>
        <v>1307.2734274355325</v>
      </c>
      <c r="E157" s="2">
        <f>E156-C157</f>
        <v>315313.64063981228</v>
      </c>
    </row>
    <row r="158" spans="1:5">
      <c r="A158" s="4">
        <v>157</v>
      </c>
      <c r="B158" s="2">
        <f>PMT('Amortization Tool'!B5/100/12, 'Amortization Tool'!B6*12, -'Amortization Tool'!B4)</f>
        <v>2908.4030750250595</v>
      </c>
      <c r="C158" s="2">
        <f>B158-D158</f>
        <v>1607.7343073858337</v>
      </c>
      <c r="D158" s="2">
        <f>E157*('Amortization Tool'!B5/100/12)</f>
        <v>1300.6687676392257</v>
      </c>
      <c r="E158" s="2">
        <f>E157-C158</f>
        <v>313705.90633242647</v>
      </c>
    </row>
    <row r="159" spans="1:5">
      <c r="A159" s="4">
        <v>158</v>
      </c>
      <c r="B159" s="2">
        <f>PMT('Amortization Tool'!B5/100/12, 'Amortization Tool'!B6*12, -'Amortization Tool'!B4)</f>
        <v>2908.4030750250595</v>
      </c>
      <c r="C159" s="2">
        <f>B159-D159</f>
        <v>1614.3662114038002</v>
      </c>
      <c r="D159" s="2">
        <f>E158*('Amortization Tool'!B5/100/12)</f>
        <v>1294.0368636212593</v>
      </c>
      <c r="E159" s="2">
        <f>E158-C159</f>
        <v>312091.54012102267</v>
      </c>
    </row>
    <row r="160" spans="1:5">
      <c r="A160" s="4">
        <v>159</v>
      </c>
      <c r="B160" s="2">
        <f>PMT('Amortization Tool'!B5/100/12, 'Amortization Tool'!B6*12, -'Amortization Tool'!B4)</f>
        <v>2908.4030750250595</v>
      </c>
      <c r="C160" s="2">
        <f>B160-D160</f>
        <v>1621.0254720258408</v>
      </c>
      <c r="D160" s="2">
        <f>E159*('Amortization Tool'!B5/100/12)</f>
        <v>1287.3776029992187</v>
      </c>
      <c r="E160" s="2">
        <f>E159-C160</f>
        <v>310470.51464899682</v>
      </c>
    </row>
    <row r="161" spans="1:5">
      <c r="A161" s="4">
        <v>160</v>
      </c>
      <c r="B161" s="2">
        <f>PMT('Amortization Tool'!B5/100/12, 'Amortization Tool'!B6*12, -'Amortization Tool'!B4)</f>
        <v>2908.4030750250595</v>
      </c>
      <c r="C161" s="2">
        <f>B161-D161</f>
        <v>1627.7122020979475</v>
      </c>
      <c r="D161" s="2">
        <f>E160*('Amortization Tool'!B5/100/12)</f>
        <v>1280.690872927112</v>
      </c>
      <c r="E161" s="2">
        <f>E160-C161</f>
        <v>308842.80244689889</v>
      </c>
    </row>
    <row r="162" spans="1:5">
      <c r="A162" s="4">
        <v>161</v>
      </c>
      <c r="B162" s="2">
        <f>PMT('Amortization Tool'!B5/100/12, 'Amortization Tool'!B6*12, -'Amortization Tool'!B4)</f>
        <v>2908.4030750250595</v>
      </c>
      <c r="C162" s="2">
        <f>B162-D162</f>
        <v>1634.4265149316016</v>
      </c>
      <c r="D162" s="2">
        <f>E161*('Amortization Tool'!B5/100/12)</f>
        <v>1273.9765600934579</v>
      </c>
      <c r="E162" s="2">
        <f>E161-C162</f>
        <v>307208.37593196728</v>
      </c>
    </row>
    <row r="163" spans="1:5">
      <c r="A163" s="4">
        <v>162</v>
      </c>
      <c r="B163" s="2">
        <f>PMT('Amortization Tool'!B5/100/12, 'Amortization Tool'!B6*12, -'Amortization Tool'!B4)</f>
        <v>2908.4030750250595</v>
      </c>
      <c r="C163" s="2">
        <f>B163-D163</f>
        <v>1641.1685243056943</v>
      </c>
      <c r="D163" s="2">
        <f>E162*('Amortization Tool'!B5/100/12)</f>
        <v>1267.2345507193652</v>
      </c>
      <c r="E163" s="2">
        <f>E162-C163</f>
        <v>305567.2074076616</v>
      </c>
    </row>
    <row r="164" spans="1:5">
      <c r="A164" s="4">
        <v>163</v>
      </c>
      <c r="B164" s="2">
        <f>PMT('Amortization Tool'!B5/100/12, 'Amortization Tool'!B6*12, -'Amortization Tool'!B4)</f>
        <v>2908.4030750250595</v>
      </c>
      <c r="C164" s="2">
        <f>B164-D164</f>
        <v>1647.9383444684554</v>
      </c>
      <c r="D164" s="2">
        <f>E163*('Amortization Tool'!B5/100/12)</f>
        <v>1260.4647305566041</v>
      </c>
      <c r="E164" s="2">
        <f>E163-C164</f>
        <v>303919.26906319312</v>
      </c>
    </row>
    <row r="165" spans="1:5">
      <c r="A165" s="4">
        <v>164</v>
      </c>
      <c r="B165" s="2">
        <f>PMT('Amortization Tool'!B5/100/12, 'Amortization Tool'!B6*12, -'Amortization Tool'!B4)</f>
        <v>2908.4030750250595</v>
      </c>
      <c r="C165" s="2">
        <f>B165-D165</f>
        <v>1654.7360901393879</v>
      </c>
      <c r="D165" s="2">
        <f>E164*('Amortization Tool'!B5/100/12)</f>
        <v>1253.6669848856716</v>
      </c>
      <c r="E165" s="2">
        <f>E164-C165</f>
        <v>302264.53297305375</v>
      </c>
    </row>
    <row r="166" spans="1:5">
      <c r="A166" s="4">
        <v>165</v>
      </c>
      <c r="B166" s="2">
        <f>PMT('Amortization Tool'!B5/100/12, 'Amortization Tool'!B6*12, -'Amortization Tool'!B4)</f>
        <v>2908.4030750250595</v>
      </c>
      <c r="C166" s="2">
        <f>B166-D166</f>
        <v>1661.5618765112126</v>
      </c>
      <c r="D166" s="2">
        <f>E165*('Amortization Tool'!B5/100/12)</f>
        <v>1246.8411985138468</v>
      </c>
      <c r="E166" s="2">
        <f>E165-C166</f>
        <v>300602.97109654255</v>
      </c>
    </row>
    <row r="167" spans="1:5">
      <c r="A167" s="4">
        <v>166</v>
      </c>
      <c r="B167" s="2">
        <f>PMT('Amortization Tool'!B5/100/12, 'Amortization Tool'!B6*12, -'Amortization Tool'!B4)</f>
        <v>2908.4030750250595</v>
      </c>
      <c r="C167" s="2">
        <f>B167-D167</f>
        <v>1668.4158192518214</v>
      </c>
      <c r="D167" s="2">
        <f>E166*('Amortization Tool'!B5/100/12)</f>
        <v>1239.9872557732381</v>
      </c>
      <c r="E167" s="2">
        <f>E166-C167</f>
        <v>298934.55527729075</v>
      </c>
    </row>
    <row r="168" spans="1:5">
      <c r="A168" s="4">
        <v>167</v>
      </c>
      <c r="B168" s="2">
        <f>PMT('Amortization Tool'!B5/100/12, 'Amortization Tool'!B6*12, -'Amortization Tool'!B4)</f>
        <v>2908.4030750250595</v>
      </c>
      <c r="C168" s="2">
        <f>B168-D168</f>
        <v>1675.2980345062351</v>
      </c>
      <c r="D168" s="2">
        <f>E167*('Amortization Tool'!B5/100/12)</f>
        <v>1233.1050405188244</v>
      </c>
      <c r="E168" s="2">
        <f>E167-C168</f>
        <v>297259.25724278454</v>
      </c>
    </row>
    <row r="169" spans="1:5">
      <c r="A169" s="4">
        <v>168</v>
      </c>
      <c r="B169" s="2">
        <f>PMT('Amortization Tool'!B5/100/12, 'Amortization Tool'!B6*12, -'Amortization Tool'!B4)</f>
        <v>2908.4030750250595</v>
      </c>
      <c r="C169" s="2">
        <f>B169-D169</f>
        <v>1682.2086388985731</v>
      </c>
      <c r="D169" s="2">
        <f>E168*('Amortization Tool'!B5/100/12)</f>
        <v>1226.1944361264864</v>
      </c>
      <c r="E169" s="2">
        <f>E168-C169</f>
        <v>295577.04860388598</v>
      </c>
    </row>
    <row r="170" spans="1:5">
      <c r="A170" s="4">
        <v>169</v>
      </c>
      <c r="B170" s="2">
        <f>PMT('Amortization Tool'!B5/100/12, 'Amortization Tool'!B6*12, -'Amortization Tool'!B4)</f>
        <v>2908.4030750250595</v>
      </c>
      <c r="C170" s="2">
        <f>B170-D170</f>
        <v>1689.1477495340298</v>
      </c>
      <c r="D170" s="2">
        <f>E169*('Amortization Tool'!B5/100/12)</f>
        <v>1219.2553254910297</v>
      </c>
      <c r="E170" s="2">
        <f>E169-C170</f>
        <v>293887.90085435193</v>
      </c>
    </row>
    <row r="171" spans="1:5">
      <c r="A171" s="4">
        <v>170</v>
      </c>
      <c r="B171" s="2">
        <f>PMT('Amortization Tool'!B5/100/12, 'Amortization Tool'!B6*12, -'Amortization Tool'!B4)</f>
        <v>2908.4030750250595</v>
      </c>
      <c r="C171" s="2">
        <f>B171-D171</f>
        <v>1696.1154840008578</v>
      </c>
      <c r="D171" s="2">
        <f>E170*('Amortization Tool'!B5/100/12)</f>
        <v>1212.2875910242017</v>
      </c>
      <c r="E171" s="2">
        <f>E170-C171</f>
        <v>292191.78537035105</v>
      </c>
    </row>
    <row r="172" spans="1:5">
      <c r="A172" s="4">
        <v>171</v>
      </c>
      <c r="B172" s="2">
        <f>PMT('Amortization Tool'!B5/100/12, 'Amortization Tool'!B6*12, -'Amortization Tool'!B4)</f>
        <v>2908.4030750250595</v>
      </c>
      <c r="C172" s="2">
        <f>B172-D172</f>
        <v>1703.1119603723614</v>
      </c>
      <c r="D172" s="2">
        <f>E171*('Amortization Tool'!B5/100/12)</f>
        <v>1205.2911146526981</v>
      </c>
      <c r="E172" s="2">
        <f>E171-C172</f>
        <v>290488.67340997868</v>
      </c>
    </row>
    <row r="173" spans="1:5">
      <c r="A173" s="4">
        <v>172</v>
      </c>
      <c r="B173" s="2">
        <f>PMT('Amortization Tool'!B5/100/12, 'Amortization Tool'!B6*12, -'Amortization Tool'!B4)</f>
        <v>2908.4030750250595</v>
      </c>
      <c r="C173" s="2">
        <f>B173-D173</f>
        <v>1710.1372972088973</v>
      </c>
      <c r="D173" s="2">
        <f>E172*('Amortization Tool'!B5/100/12)</f>
        <v>1198.2657778161622</v>
      </c>
      <c r="E173" s="2">
        <f>E172-C173</f>
        <v>288778.5361127698</v>
      </c>
    </row>
    <row r="174" spans="1:5">
      <c r="A174" s="4">
        <v>173</v>
      </c>
      <c r="B174" s="2">
        <f>PMT('Amortization Tool'!B5/100/12, 'Amortization Tool'!B6*12, -'Amortization Tool'!B4)</f>
        <v>2908.4030750250595</v>
      </c>
      <c r="C174" s="2">
        <f>B174-D174</f>
        <v>1717.191613559884</v>
      </c>
      <c r="D174" s="2">
        <f>E173*('Amortization Tool'!B5/100/12)</f>
        <v>1191.2114614651755</v>
      </c>
      <c r="E174" s="2">
        <f>E173-C174</f>
        <v>287061.3444992099</v>
      </c>
    </row>
    <row r="175" spans="1:5">
      <c r="A175" s="4">
        <v>174</v>
      </c>
      <c r="B175" s="2">
        <f>PMT('Amortization Tool'!B5/100/12, 'Amortization Tool'!B6*12, -'Amortization Tool'!B4)</f>
        <v>2908.4030750250595</v>
      </c>
      <c r="C175" s="2">
        <f>B175-D175</f>
        <v>1724.2750289658186</v>
      </c>
      <c r="D175" s="2">
        <f>E174*('Amortization Tool'!B5/100/12)</f>
        <v>1184.1280460592409</v>
      </c>
      <c r="E175" s="2">
        <f>E174-C175</f>
        <v>285337.06947024405</v>
      </c>
    </row>
    <row r="176" spans="1:5">
      <c r="A176" s="4">
        <v>175</v>
      </c>
      <c r="B176" s="2">
        <f>PMT('Amortization Tool'!B5/100/12, 'Amortization Tool'!B6*12, -'Amortization Tool'!B4)</f>
        <v>2908.4030750250595</v>
      </c>
      <c r="C176" s="2">
        <f>B176-D176</f>
        <v>1731.3876634603027</v>
      </c>
      <c r="D176" s="2">
        <f>E175*('Amortization Tool'!B5/100/12)</f>
        <v>1177.0154115647567</v>
      </c>
      <c r="E176" s="2">
        <f>E175-C176</f>
        <v>283605.68180678377</v>
      </c>
    </row>
    <row r="177" spans="1:5">
      <c r="A177" s="4">
        <v>176</v>
      </c>
      <c r="B177" s="2">
        <f>PMT('Amortization Tool'!B5/100/12, 'Amortization Tool'!B6*12, -'Amortization Tool'!B4)</f>
        <v>2908.4030750250595</v>
      </c>
      <c r="C177" s="2">
        <f>B177-D177</f>
        <v>1738.5296375720764</v>
      </c>
      <c r="D177" s="2">
        <f>E176*('Amortization Tool'!B5/100/12)</f>
        <v>1169.8734374529831</v>
      </c>
      <c r="E177" s="2">
        <f>E176-C177</f>
        <v>281867.15216921171</v>
      </c>
    </row>
    <row r="178" spans="1:5">
      <c r="A178" s="4">
        <v>177</v>
      </c>
      <c r="B178" s="2">
        <f>PMT('Amortization Tool'!B5/100/12, 'Amortization Tool'!B6*12, -'Amortization Tool'!B4)</f>
        <v>2908.4030750250595</v>
      </c>
      <c r="C178" s="2">
        <f>B178-D178</f>
        <v>1745.7010723270612</v>
      </c>
      <c r="D178" s="2">
        <f>E177*('Amortization Tool'!B5/100/12)</f>
        <v>1162.7020026979983</v>
      </c>
      <c r="E178" s="2">
        <f>E177-C178</f>
        <v>280121.45109688467</v>
      </c>
    </row>
    <row r="179" spans="1:5">
      <c r="A179" s="4">
        <v>178</v>
      </c>
      <c r="B179" s="2">
        <f>PMT('Amortization Tool'!B5/100/12, 'Amortization Tool'!B6*12, -'Amortization Tool'!B4)</f>
        <v>2908.4030750250595</v>
      </c>
      <c r="C179" s="2">
        <f>B179-D179</f>
        <v>1752.9020892504102</v>
      </c>
      <c r="D179" s="2">
        <f>E178*('Amortization Tool'!B5/100/12)</f>
        <v>1155.5009857746493</v>
      </c>
      <c r="E179" s="2">
        <f>E178-C179</f>
        <v>278368.54900763428</v>
      </c>
    </row>
    <row r="180" spans="1:5">
      <c r="A180" s="4">
        <v>179</v>
      </c>
      <c r="B180" s="2">
        <f>PMT('Amortization Tool'!B5/100/12, 'Amortization Tool'!B6*12, -'Amortization Tool'!B4)</f>
        <v>2908.4030750250595</v>
      </c>
      <c r="C180" s="2">
        <f>B180-D180</f>
        <v>1760.132810368568</v>
      </c>
      <c r="D180" s="2">
        <f>E179*('Amortization Tool'!B5/100/12)</f>
        <v>1148.2702646564915</v>
      </c>
      <c r="E180" s="2">
        <f>E179-C180</f>
        <v>276608.41619726573</v>
      </c>
    </row>
    <row r="181" spans="1:5">
      <c r="A181" s="4">
        <v>180</v>
      </c>
      <c r="B181" s="2">
        <f>PMT('Amortization Tool'!B5/100/12, 'Amortization Tool'!B6*12, -'Amortization Tool'!B4)</f>
        <v>2908.4030750250595</v>
      </c>
      <c r="C181" s="2">
        <f>B181-D181</f>
        <v>1767.3933582113382</v>
      </c>
      <c r="D181" s="2">
        <f>E180*('Amortization Tool'!B5/100/12)</f>
        <v>1141.0097168137213</v>
      </c>
      <c r="E181" s="2">
        <f>E180-C181</f>
        <v>274841.02283905441</v>
      </c>
    </row>
    <row r="182" spans="1:5">
      <c r="A182" s="4">
        <v>181</v>
      </c>
      <c r="B182" s="2">
        <f>PMT('Amortization Tool'!B5/100/12, 'Amortization Tool'!B6*12, -'Amortization Tool'!B4)</f>
        <v>2908.4030750250595</v>
      </c>
      <c r="C182" s="2">
        <f>B182-D182</f>
        <v>1774.68385581396</v>
      </c>
      <c r="D182" s="2">
        <f>E181*('Amortization Tool'!B5/100/12)</f>
        <v>1133.7192192110995</v>
      </c>
      <c r="E182" s="2">
        <f>E181-C182</f>
        <v>273066.33898324042</v>
      </c>
    </row>
    <row r="183" spans="1:5">
      <c r="A183" s="4">
        <v>182</v>
      </c>
      <c r="B183" s="2">
        <f>PMT('Amortization Tool'!B5/100/12, 'Amortization Tool'!B6*12, -'Amortization Tool'!B4)</f>
        <v>2908.4030750250595</v>
      </c>
      <c r="C183" s="2">
        <f>B183-D183</f>
        <v>1782.0044267191927</v>
      </c>
      <c r="D183" s="2">
        <f>E182*('Amortization Tool'!B5/100/12)</f>
        <v>1126.3986483058668</v>
      </c>
      <c r="E183" s="2">
        <f>E182-C183</f>
        <v>271284.33455652121</v>
      </c>
    </row>
    <row r="184" spans="1:5">
      <c r="A184" s="4">
        <v>183</v>
      </c>
      <c r="B184" s="2">
        <f>PMT('Amortization Tool'!B5/100/12, 'Amortization Tool'!B6*12, -'Amortization Tool'!B4)</f>
        <v>2908.4030750250595</v>
      </c>
      <c r="C184" s="2">
        <f>B184-D184</f>
        <v>1789.3551949794094</v>
      </c>
      <c r="D184" s="2">
        <f>E183*('Amortization Tool'!B5/100/12)</f>
        <v>1119.0478800456501</v>
      </c>
      <c r="E184" s="2">
        <f>E183-C184</f>
        <v>269494.9793615418</v>
      </c>
    </row>
    <row r="185" spans="1:5">
      <c r="A185" s="4">
        <v>184</v>
      </c>
      <c r="B185" s="2">
        <f>PMT('Amortization Tool'!B5/100/12, 'Amortization Tool'!B6*12, -'Amortization Tool'!B4)</f>
        <v>2908.4030750250595</v>
      </c>
      <c r="C185" s="2">
        <f>B185-D185</f>
        <v>1796.7362851586995</v>
      </c>
      <c r="D185" s="2">
        <f>E184*('Amortization Tool'!B5/100/12)</f>
        <v>1111.66678986636</v>
      </c>
      <c r="E185" s="2">
        <f>E184-C185</f>
        <v>267698.24307638308</v>
      </c>
    </row>
    <row r="186" spans="1:5">
      <c r="A186" s="4">
        <v>185</v>
      </c>
      <c r="B186" s="2">
        <f>PMT('Amortization Tool'!B5/100/12, 'Amortization Tool'!B6*12, -'Amortization Tool'!B4)</f>
        <v>2908.4030750250595</v>
      </c>
      <c r="C186" s="2">
        <f>B186-D186</f>
        <v>1804.1478223349793</v>
      </c>
      <c r="D186" s="2">
        <f>E185*('Amortization Tool'!B5/100/12)</f>
        <v>1104.2552526900802</v>
      </c>
      <c r="E186" s="2">
        <f>E185-C186</f>
        <v>265894.09525404812</v>
      </c>
    </row>
    <row r="187" spans="1:5">
      <c r="A187" s="4">
        <v>186</v>
      </c>
      <c r="B187" s="2">
        <f>PMT('Amortization Tool'!B5/100/12, 'Amortization Tool'!B6*12, -'Amortization Tool'!B4)</f>
        <v>2908.4030750250595</v>
      </c>
      <c r="C187" s="2">
        <f>B187-D187</f>
        <v>1811.5899321021109</v>
      </c>
      <c r="D187" s="2">
        <f>E186*('Amortization Tool'!B5/100/12)</f>
        <v>1096.8131429229486</v>
      </c>
      <c r="E187" s="2">
        <f>E186-C187</f>
        <v>264082.505321946</v>
      </c>
    </row>
    <row r="188" spans="1:5">
      <c r="A188" s="4">
        <v>187</v>
      </c>
      <c r="B188" s="2">
        <f>PMT('Amortization Tool'!B5/100/12, 'Amortization Tool'!B6*12, -'Amortization Tool'!B4)</f>
        <v>2908.4030750250595</v>
      </c>
      <c r="C188" s="2">
        <f>B188-D188</f>
        <v>1819.0627405720322</v>
      </c>
      <c r="D188" s="2">
        <f>E187*('Amortization Tool'!B5/100/12)</f>
        <v>1089.3403344530273</v>
      </c>
      <c r="E188" s="2">
        <f>E187-C188</f>
        <v>262263.44258137397</v>
      </c>
    </row>
    <row r="189" spans="1:5">
      <c r="A189" s="4">
        <v>188</v>
      </c>
      <c r="B189" s="2">
        <f>PMT('Amortization Tool'!B5/100/12, 'Amortization Tool'!B6*12, -'Amortization Tool'!B4)</f>
        <v>2908.4030750250595</v>
      </c>
      <c r="C189" s="2">
        <f>B189-D189</f>
        <v>1826.5663743768919</v>
      </c>
      <c r="D189" s="2">
        <f>E188*('Amortization Tool'!B5/100/12)</f>
        <v>1081.8367006481676</v>
      </c>
      <c r="E189" s="2">
        <f>E188-C189</f>
        <v>260436.87620699708</v>
      </c>
    </row>
    <row r="190" spans="1:5">
      <c r="A190" s="4">
        <v>189</v>
      </c>
      <c r="B190" s="2">
        <f>PMT('Amortization Tool'!B5/100/12, 'Amortization Tool'!B6*12, -'Amortization Tool'!B4)</f>
        <v>2908.4030750250595</v>
      </c>
      <c r="C190" s="2">
        <f>B190-D190</f>
        <v>1834.1009606711964</v>
      </c>
      <c r="D190" s="2">
        <f>E189*('Amortization Tool'!B5/100/12)</f>
        <v>1074.3021143538631</v>
      </c>
      <c r="E190" s="2">
        <f>E189-C190</f>
        <v>258602.77524632588</v>
      </c>
    </row>
    <row r="191" spans="1:5">
      <c r="A191" s="4">
        <v>190</v>
      </c>
      <c r="B191" s="2">
        <f>PMT('Amortization Tool'!B5/100/12, 'Amortization Tool'!B6*12, -'Amortization Tool'!B4)</f>
        <v>2908.4030750250595</v>
      </c>
      <c r="C191" s="2">
        <f>B191-D191</f>
        <v>1841.6666271339652</v>
      </c>
      <c r="D191" s="2">
        <f>E190*('Amortization Tool'!B5/100/12)</f>
        <v>1066.7364478910943</v>
      </c>
      <c r="E191" s="2">
        <f>E190-C191</f>
        <v>256761.10861919192</v>
      </c>
    </row>
    <row r="192" spans="1:5">
      <c r="A192" s="4">
        <v>191</v>
      </c>
      <c r="B192" s="2">
        <f>PMT('Amortization Tool'!B5/100/12, 'Amortization Tool'!B6*12, -'Amortization Tool'!B4)</f>
        <v>2908.4030750250595</v>
      </c>
      <c r="C192" s="2">
        <f>B192-D192</f>
        <v>1849.2635019708928</v>
      </c>
      <c r="D192" s="2">
        <f>E191*('Amortization Tool'!B5/100/12)</f>
        <v>1059.1395730541667</v>
      </c>
      <c r="E192" s="2">
        <f>E191-C192</f>
        <v>254911.84511722103</v>
      </c>
    </row>
    <row r="193" spans="1:5">
      <c r="A193" s="4">
        <v>192</v>
      </c>
      <c r="B193" s="2">
        <f>PMT('Amortization Tool'!B5/100/12, 'Amortization Tool'!B6*12, -'Amortization Tool'!B4)</f>
        <v>2908.4030750250595</v>
      </c>
      <c r="C193" s="2">
        <f>B193-D193</f>
        <v>1856.8917139165226</v>
      </c>
      <c r="D193" s="2">
        <f>E192*('Amortization Tool'!B5/100/12)</f>
        <v>1051.5113611085369</v>
      </c>
      <c r="E193" s="2">
        <f>E192-C193</f>
        <v>253054.95340330451</v>
      </c>
    </row>
    <row r="194" spans="1:5">
      <c r="A194" s="4">
        <v>193</v>
      </c>
      <c r="B194" s="2">
        <f>PMT('Amortization Tool'!B5/100/12, 'Amortization Tool'!B6*12, -'Amortization Tool'!B4)</f>
        <v>2908.4030750250595</v>
      </c>
      <c r="C194" s="2">
        <f>B194-D194</f>
        <v>1864.5513922364285</v>
      </c>
      <c r="D194" s="2">
        <f>E193*('Amortization Tool'!B5/100/12)</f>
        <v>1043.851682788631</v>
      </c>
      <c r="E194" s="2">
        <f>E193-C194</f>
        <v>251190.40201106807</v>
      </c>
    </row>
    <row r="195" spans="1:5">
      <c r="A195" s="4">
        <v>194</v>
      </c>
      <c r="B195" s="2">
        <f>PMT('Amortization Tool'!B5/100/12, 'Amortization Tool'!B6*12, -'Amortization Tool'!B4)</f>
        <v>2908.4030750250595</v>
      </c>
      <c r="C195" s="2">
        <f>B195-D195</f>
        <v>1872.2426667294037</v>
      </c>
      <c r="D195" s="2">
        <f>E194*('Amortization Tool'!B5/100/12)</f>
        <v>1036.1604082956558</v>
      </c>
      <c r="E195" s="2">
        <f>E194-C195</f>
        <v>249318.15934433867</v>
      </c>
    </row>
    <row r="196" spans="1:5">
      <c r="A196" s="4">
        <v>195</v>
      </c>
      <c r="B196" s="2">
        <f>PMT('Amortization Tool'!B5/100/12, 'Amortization Tool'!B6*12, -'Amortization Tool'!B4)</f>
        <v>2908.4030750250595</v>
      </c>
      <c r="C196" s="2">
        <f>B196-D196</f>
        <v>1879.9656677296625</v>
      </c>
      <c r="D196" s="2">
        <f>E195*('Amortization Tool'!B5/100/12)</f>
        <v>1028.437407295397</v>
      </c>
      <c r="E196" s="2">
        <f>E195-C196</f>
        <v>247438.19367660899</v>
      </c>
    </row>
    <row r="197" spans="1:5">
      <c r="A197" s="4">
        <v>196</v>
      </c>
      <c r="B197" s="2">
        <f>PMT('Amortization Tool'!B5/100/12, 'Amortization Tool'!B6*12, -'Amortization Tool'!B4)</f>
        <v>2908.4030750250595</v>
      </c>
      <c r="C197" s="2">
        <f>B197-D197</f>
        <v>1887.7205261090473</v>
      </c>
      <c r="D197" s="2">
        <f>E196*('Amortization Tool'!B5/100/12)</f>
        <v>1020.6825489160121</v>
      </c>
      <c r="E197" s="2">
        <f>E196-C197</f>
        <v>245550.47315049995</v>
      </c>
    </row>
    <row r="198" spans="1:5">
      <c r="A198" s="4">
        <v>197</v>
      </c>
      <c r="B198" s="2">
        <f>PMT('Amortization Tool'!B5/100/12, 'Amortization Tool'!B6*12, -'Amortization Tool'!B4)</f>
        <v>2908.4030750250595</v>
      </c>
      <c r="C198" s="2">
        <f>B198-D198</f>
        <v>1895.5073732792471</v>
      </c>
      <c r="D198" s="2">
        <f>E197*('Amortization Tool'!B5/100/12)</f>
        <v>1012.8957017458123</v>
      </c>
      <c r="E198" s="2">
        <f>E197-C198</f>
        <v>243654.9657772207</v>
      </c>
    </row>
    <row r="199" spans="1:5">
      <c r="A199" s="4">
        <v>198</v>
      </c>
      <c r="B199" s="2">
        <f>PMT('Amortization Tool'!B5/100/12, 'Amortization Tool'!B6*12, -'Amortization Tool'!B4)</f>
        <v>2908.4030750250595</v>
      </c>
      <c r="C199" s="2">
        <f>B199-D199</f>
        <v>1903.3263411940241</v>
      </c>
      <c r="D199" s="2">
        <f>E198*('Amortization Tool'!B5/100/12)</f>
        <v>1005.0767338310354</v>
      </c>
      <c r="E199" s="2">
        <f>E198-C199</f>
        <v>241751.63943602669</v>
      </c>
    </row>
    <row r="200" spans="1:5">
      <c r="A200" s="4">
        <v>199</v>
      </c>
      <c r="B200" s="2">
        <f>PMT('Amortization Tool'!B5/100/12, 'Amortization Tool'!B6*12, -'Amortization Tool'!B4)</f>
        <v>2908.4030750250595</v>
      </c>
      <c r="C200" s="2">
        <f>B200-D200</f>
        <v>1911.1775623514493</v>
      </c>
      <c r="D200" s="2">
        <f>E199*('Amortization Tool'!B5/100/12)</f>
        <v>997.22551267361018</v>
      </c>
      <c r="E200" s="2">
        <f>E199-C200</f>
        <v>239840.46187367523</v>
      </c>
    </row>
    <row r="201" spans="1:5">
      <c r="A201" s="4">
        <v>200</v>
      </c>
      <c r="B201" s="2">
        <f>PMT('Amortization Tool'!B5/100/12, 'Amortization Tool'!B6*12, -'Amortization Tool'!B4)</f>
        <v>2908.4030750250595</v>
      </c>
      <c r="C201" s="2">
        <f>B201-D201</f>
        <v>1919.061169796149</v>
      </c>
      <c r="D201" s="2">
        <f>E200*('Amortization Tool'!B5/100/12)</f>
        <v>989.34190522891038</v>
      </c>
      <c r="E201" s="2">
        <f>E200-C201</f>
        <v>237921.40070387907</v>
      </c>
    </row>
    <row r="202" spans="1:5">
      <c r="A202" s="4">
        <v>201</v>
      </c>
      <c r="B202" s="2">
        <f>PMT('Amortization Tool'!B5/100/12, 'Amortization Tool'!B6*12, -'Amortization Tool'!B4)</f>
        <v>2908.4030750250595</v>
      </c>
      <c r="C202" s="2">
        <f>B202-D202</f>
        <v>1926.9772971215584</v>
      </c>
      <c r="D202" s="2">
        <f>E201*('Amortization Tool'!B5/100/12)</f>
        <v>981.42577790350117</v>
      </c>
      <c r="E202" s="2">
        <f>E201-C202</f>
        <v>235994.4234067575</v>
      </c>
    </row>
    <row r="203" spans="1:5">
      <c r="A203" s="4">
        <v>202</v>
      </c>
      <c r="B203" s="2">
        <f>PMT('Amortization Tool'!B5/100/12, 'Amortization Tool'!B6*12, -'Amortization Tool'!B4)</f>
        <v>2908.4030750250595</v>
      </c>
      <c r="C203" s="2">
        <f>B203-D203</f>
        <v>1934.9260784721846</v>
      </c>
      <c r="D203" s="2">
        <f>E202*('Amortization Tool'!B5/100/12)</f>
        <v>973.47699655287477</v>
      </c>
      <c r="E203" s="2">
        <f>E202-C203</f>
        <v>234059.4973282853</v>
      </c>
    </row>
    <row r="204" spans="1:5">
      <c r="A204" s="4">
        <v>203</v>
      </c>
      <c r="B204" s="2">
        <f>PMT('Amortization Tool'!B5/100/12, 'Amortization Tool'!B6*12, -'Amortization Tool'!B4)</f>
        <v>2908.4030750250595</v>
      </c>
      <c r="C204" s="2">
        <f>B204-D204</f>
        <v>1942.9076485458827</v>
      </c>
      <c r="D204" s="2">
        <f>E203*('Amortization Tool'!B5/100/12)</f>
        <v>965.4954264791769</v>
      </c>
      <c r="E204" s="2">
        <f>E203-C204</f>
        <v>232116.58967973941</v>
      </c>
    </row>
    <row r="205" spans="1:5">
      <c r="A205" s="4">
        <v>204</v>
      </c>
      <c r="B205" s="2">
        <f>PMT('Amortization Tool'!B5/100/12, 'Amortization Tool'!B6*12, -'Amortization Tool'!B4)</f>
        <v>2908.4030750250595</v>
      </c>
      <c r="C205" s="2">
        <f>B205-D205</f>
        <v>1950.9221425961343</v>
      </c>
      <c r="D205" s="2">
        <f>E204*('Amortization Tool'!B5/100/12)</f>
        <v>957.48093242892514</v>
      </c>
      <c r="E205" s="2">
        <f>E204-C205</f>
        <v>230165.66753714328</v>
      </c>
    </row>
    <row r="206" spans="1:5">
      <c r="A206" s="4">
        <v>205</v>
      </c>
      <c r="B206" s="2">
        <f>PMT('Amortization Tool'!B5/100/12, 'Amortization Tool'!B6*12, -'Amortization Tool'!B4)</f>
        <v>2908.4030750250595</v>
      </c>
      <c r="C206" s="2">
        <f>B206-D206</f>
        <v>1958.9696964343434</v>
      </c>
      <c r="D206" s="2">
        <f>E205*('Amortization Tool'!B5/100/12)</f>
        <v>949.43337859071607</v>
      </c>
      <c r="E206" s="2">
        <f>E205-C206</f>
        <v>228206.69784070895</v>
      </c>
    </row>
    <row r="207" spans="1:5">
      <c r="A207" s="4">
        <v>206</v>
      </c>
      <c r="B207" s="2">
        <f>PMT('Amortization Tool'!B5/100/12, 'Amortization Tool'!B6*12, -'Amortization Tool'!B4)</f>
        <v>2908.4030750250595</v>
      </c>
      <c r="C207" s="2">
        <f>B207-D207</f>
        <v>1967.050446432135</v>
      </c>
      <c r="D207" s="2">
        <f>E206*('Amortization Tool'!B5/100/12)</f>
        <v>941.35262859292448</v>
      </c>
      <c r="E207" s="2">
        <f>E206-C207</f>
        <v>226239.64739427681</v>
      </c>
    </row>
    <row r="208" spans="1:5">
      <c r="A208" s="4">
        <v>207</v>
      </c>
      <c r="B208" s="2">
        <f>PMT('Amortization Tool'!B5/100/12, 'Amortization Tool'!B6*12, -'Amortization Tool'!B4)</f>
        <v>2908.4030750250595</v>
      </c>
      <c r="C208" s="2">
        <f>B208-D208</f>
        <v>1975.1645295236676</v>
      </c>
      <c r="D208" s="2">
        <f>E207*('Amortization Tool'!B5/100/12)</f>
        <v>933.23854550139185</v>
      </c>
      <c r="E208" s="2">
        <f>E207-C208</f>
        <v>224264.48286475314</v>
      </c>
    </row>
    <row r="209" spans="1:5">
      <c r="A209" s="4">
        <v>208</v>
      </c>
      <c r="B209" s="2">
        <f>PMT('Amortization Tool'!B5/100/12, 'Amortization Tool'!B6*12, -'Amortization Tool'!B4)</f>
        <v>2908.4030750250595</v>
      </c>
      <c r="C209" s="2">
        <f>B209-D209</f>
        <v>1983.3120832079526</v>
      </c>
      <c r="D209" s="2">
        <f>E208*('Amortization Tool'!B5/100/12)</f>
        <v>925.09099181710678</v>
      </c>
      <c r="E209" s="2">
        <f>E208-C209</f>
        <v>222281.1707815452</v>
      </c>
    </row>
    <row r="210" spans="1:5">
      <c r="A210" s="4">
        <v>209</v>
      </c>
      <c r="B210" s="2">
        <f>PMT('Amortization Tool'!B5/100/12, 'Amortization Tool'!B6*12, -'Amortization Tool'!B4)</f>
        <v>2908.4030750250595</v>
      </c>
      <c r="C210" s="2">
        <f>B210-D210</f>
        <v>1991.4932455511855</v>
      </c>
      <c r="D210" s="2">
        <f>E209*('Amortization Tool'!B5/100/12)</f>
        <v>916.90982947387397</v>
      </c>
      <c r="E210" s="2">
        <f>E209-C210</f>
        <v>220289.67753599401</v>
      </c>
    </row>
    <row r="211" spans="1:5">
      <c r="A211" s="4">
        <v>210</v>
      </c>
      <c r="B211" s="2">
        <f>PMT('Amortization Tool'!B5/100/12, 'Amortization Tool'!B6*12, -'Amortization Tool'!B4)</f>
        <v>2908.4030750250595</v>
      </c>
      <c r="C211" s="2">
        <f>B211-D211</f>
        <v>1999.7081551890842</v>
      </c>
      <c r="D211" s="2">
        <f>E210*('Amortization Tool'!B5/100/12)</f>
        <v>908.69491983597527</v>
      </c>
      <c r="E211" s="2">
        <f>E210-C211</f>
        <v>218289.96938080492</v>
      </c>
    </row>
    <row r="212" spans="1:5">
      <c r="A212" s="4">
        <v>211</v>
      </c>
      <c r="B212" s="2">
        <f>PMT('Amortization Tool'!B5/100/12, 'Amortization Tool'!B6*12, -'Amortization Tool'!B4)</f>
        <v>2908.4030750250595</v>
      </c>
      <c r="C212" s="2">
        <f>B212-D212</f>
        <v>2007.956951329239</v>
      </c>
      <c r="D212" s="2">
        <f>E211*('Amortization Tool'!B5/100/12)</f>
        <v>900.44612369582035</v>
      </c>
      <c r="E212" s="2">
        <f>E211-C212</f>
        <v>216282.01242947567</v>
      </c>
    </row>
    <row r="213" spans="1:5">
      <c r="A213" s="4">
        <v>212</v>
      </c>
      <c r="B213" s="2">
        <f>PMT('Amortization Tool'!B5/100/12, 'Amortization Tool'!B6*12, -'Amortization Tool'!B4)</f>
        <v>2908.4030750250595</v>
      </c>
      <c r="C213" s="2">
        <f>B213-D213</f>
        <v>2016.2397737534723</v>
      </c>
      <c r="D213" s="2">
        <f>E212*('Amortization Tool'!B5/100/12)</f>
        <v>892.16330127158722</v>
      </c>
      <c r="E213" s="2">
        <f>E212-C213</f>
        <v>214265.77265572219</v>
      </c>
    </row>
    <row r="214" spans="1:5">
      <c r="A214" s="4">
        <v>213</v>
      </c>
      <c r="B214" s="2">
        <f>PMT('Amortization Tool'!B5/100/12, 'Amortization Tool'!B6*12, -'Amortization Tool'!B4)</f>
        <v>2908.4030750250595</v>
      </c>
      <c r="C214" s="2">
        <f>B214-D214</f>
        <v>2024.5567628202054</v>
      </c>
      <c r="D214" s="2">
        <f>E213*('Amortization Tool'!B5/100/12)</f>
        <v>883.84631220485403</v>
      </c>
      <c r="E214" s="2">
        <f>E213-C214</f>
        <v>212241.21589290199</v>
      </c>
    </row>
    <row r="215" spans="1:5">
      <c r="A215" s="4">
        <v>214</v>
      </c>
      <c r="B215" s="2">
        <f>PMT('Amortization Tool'!B5/100/12, 'Amortization Tool'!B6*12, -'Amortization Tool'!B4)</f>
        <v>2908.4030750250595</v>
      </c>
      <c r="C215" s="2">
        <f>B215-D215</f>
        <v>2032.9080594668387</v>
      </c>
      <c r="D215" s="2">
        <f>E214*('Amortization Tool'!B5/100/12)</f>
        <v>875.49501555822076</v>
      </c>
      <c r="E215" s="2">
        <f>E214-C215</f>
        <v>210208.30783343516</v>
      </c>
    </row>
    <row r="216" spans="1:5">
      <c r="A216" s="4">
        <v>215</v>
      </c>
      <c r="B216" s="2">
        <f>PMT('Amortization Tool'!B5/100/12, 'Amortization Tool'!B6*12, -'Amortization Tool'!B4)</f>
        <v>2908.4030750250595</v>
      </c>
      <c r="C216" s="2">
        <f>B216-D216</f>
        <v>2041.2938052121394</v>
      </c>
      <c r="D216" s="2">
        <f>E215*('Amortization Tool'!B5/100/12)</f>
        <v>867.10926981292005</v>
      </c>
      <c r="E216" s="2">
        <f>E215-C216</f>
        <v>208167.01402822303</v>
      </c>
    </row>
    <row r="217" spans="1:5">
      <c r="A217" s="4">
        <v>216</v>
      </c>
      <c r="B217" s="2">
        <f>PMT('Amortization Tool'!B5/100/12, 'Amortization Tool'!B6*12, -'Amortization Tool'!B4)</f>
        <v>2908.4030750250595</v>
      </c>
      <c r="C217" s="2">
        <f>B217-D217</f>
        <v>2049.7141421586393</v>
      </c>
      <c r="D217" s="2">
        <f>E216*('Amortization Tool'!B5/100/12)</f>
        <v>858.68893286642003</v>
      </c>
      <c r="E217" s="2">
        <f>E216-C217</f>
        <v>206117.2998860644</v>
      </c>
    </row>
    <row r="218" spans="1:5">
      <c r="A218" s="4">
        <v>217</v>
      </c>
      <c r="B218" s="2">
        <f>PMT('Amortization Tool'!B5/100/12, 'Amortization Tool'!B6*12, -'Amortization Tool'!B4)</f>
        <v>2908.4030750250595</v>
      </c>
      <c r="C218" s="2">
        <f>B218-D218</f>
        <v>2058.1692129950438</v>
      </c>
      <c r="D218" s="2">
        <f>E217*('Amortization Tool'!B5/100/12)</f>
        <v>850.23386203001564</v>
      </c>
      <c r="E218" s="2">
        <f>E217-C218</f>
        <v>204059.13067306936</v>
      </c>
    </row>
    <row r="219" spans="1:5">
      <c r="A219" s="4">
        <v>218</v>
      </c>
      <c r="B219" s="2">
        <f>PMT('Amortization Tool'!B5/100/12, 'Amortization Tool'!B6*12, -'Amortization Tool'!B4)</f>
        <v>2908.4030750250595</v>
      </c>
      <c r="C219" s="2">
        <f>B219-D219</f>
        <v>2066.6591609986481</v>
      </c>
      <c r="D219" s="2">
        <f>E218*('Amortization Tool'!B5/100/12)</f>
        <v>841.74391402641118</v>
      </c>
      <c r="E219" s="2">
        <f>E218-C219</f>
        <v>201992.47151207071</v>
      </c>
    </row>
    <row r="220" spans="1:5">
      <c r="A220" s="4">
        <v>219</v>
      </c>
      <c r="B220" s="2">
        <f>PMT('Amortization Tool'!B5/100/12, 'Amortization Tool'!B6*12, -'Amortization Tool'!B4)</f>
        <v>2908.4030750250595</v>
      </c>
      <c r="C220" s="2">
        <f>B220-D220</f>
        <v>2075.1841300377678</v>
      </c>
      <c r="D220" s="2">
        <f>E219*('Amortization Tool'!B5/100/12)</f>
        <v>833.21894498729171</v>
      </c>
      <c r="E220" s="2">
        <f>E219-C220</f>
        <v>199917.28738203296</v>
      </c>
    </row>
    <row r="221" spans="1:5">
      <c r="A221" s="4">
        <v>220</v>
      </c>
      <c r="B221" s="2">
        <f>PMT('Amortization Tool'!B5/100/12, 'Amortization Tool'!B6*12, -'Amortization Tool'!B4)</f>
        <v>2908.4030750250595</v>
      </c>
      <c r="C221" s="2">
        <f>B221-D221</f>
        <v>2083.7442645741735</v>
      </c>
      <c r="D221" s="2">
        <f>E220*('Amortization Tool'!B5/100/12)</f>
        <v>824.65881045088599</v>
      </c>
      <c r="E221" s="2">
        <f>E220-C221</f>
        <v>197833.54311745879</v>
      </c>
    </row>
    <row r="222" spans="1:5">
      <c r="A222" s="4">
        <v>221</v>
      </c>
      <c r="B222" s="2">
        <f>PMT('Amortization Tool'!B5/100/12, 'Amortization Tool'!B6*12, -'Amortization Tool'!B4)</f>
        <v>2908.4030750250595</v>
      </c>
      <c r="C222" s="2">
        <f>B222-D222</f>
        <v>2092.3397096655417</v>
      </c>
      <c r="D222" s="2">
        <f>E221*('Amortization Tool'!B5/100/12)</f>
        <v>816.06336535951755</v>
      </c>
      <c r="E222" s="2">
        <f>E221-C222</f>
        <v>195741.20340779325</v>
      </c>
    </row>
    <row r="223" spans="1:5">
      <c r="A223" s="4">
        <v>222</v>
      </c>
      <c r="B223" s="2">
        <f>PMT('Amortization Tool'!B5/100/12, 'Amortization Tool'!B6*12, -'Amortization Tool'!B4)</f>
        <v>2908.4030750250595</v>
      </c>
      <c r="C223" s="2">
        <f>B223-D223</f>
        <v>2100.9706109679123</v>
      </c>
      <c r="D223" s="2">
        <f>E222*('Amortization Tool'!B5/100/12)</f>
        <v>807.43246405714717</v>
      </c>
      <c r="E223" s="2">
        <f>E222-C223</f>
        <v>193640.23279682532</v>
      </c>
    </row>
    <row r="224" spans="1:5">
      <c r="A224" s="4">
        <v>223</v>
      </c>
      <c r="B224" s="2">
        <f>PMT('Amortization Tool'!B5/100/12, 'Amortization Tool'!B6*12, -'Amortization Tool'!B4)</f>
        <v>2908.4030750250595</v>
      </c>
      <c r="C224" s="2">
        <f>B224-D224</f>
        <v>2109.6371147381551</v>
      </c>
      <c r="D224" s="2">
        <f>E223*('Amortization Tool'!B5/100/12)</f>
        <v>798.76596028690449</v>
      </c>
      <c r="E224" s="2">
        <f>E223-C224</f>
        <v>191530.59568208718</v>
      </c>
    </row>
    <row r="225" spans="1:5">
      <c r="A225" s="4">
        <v>224</v>
      </c>
      <c r="B225" s="2">
        <f>PMT('Amortization Tool'!B5/100/12, 'Amortization Tool'!B6*12, -'Amortization Tool'!B4)</f>
        <v>2908.4030750250595</v>
      </c>
      <c r="C225" s="2">
        <f>B225-D225</f>
        <v>2118.33936783645</v>
      </c>
      <c r="D225" s="2">
        <f>E224*('Amortization Tool'!B5/100/12)</f>
        <v>790.06370718860967</v>
      </c>
      <c r="E225" s="2">
        <f>E224-C225</f>
        <v>189412.25631425073</v>
      </c>
    </row>
    <row r="226" spans="1:5">
      <c r="A226" s="4">
        <v>225</v>
      </c>
      <c r="B226" s="2">
        <f>PMT('Amortization Tool'!B5/100/12, 'Amortization Tool'!B6*12, -'Amortization Tool'!B4)</f>
        <v>2908.4030750250595</v>
      </c>
      <c r="C226" s="2">
        <f>B226-D226</f>
        <v>2127.0775177287751</v>
      </c>
      <c r="D226" s="2">
        <f>E225*('Amortization Tool'!B5/100/12)</f>
        <v>781.32555729628427</v>
      </c>
      <c r="E226" s="2">
        <f>E225-C226</f>
        <v>187285.17879652194</v>
      </c>
    </row>
    <row r="227" spans="1:5">
      <c r="A227" s="4">
        <v>226</v>
      </c>
      <c r="B227" s="2">
        <f>PMT('Amortization Tool'!B5/100/12, 'Amortization Tool'!B6*12, -'Amortization Tool'!B4)</f>
        <v>2908.4030750250595</v>
      </c>
      <c r="C227" s="2">
        <f>B227-D227</f>
        <v>2135.8517124894065</v>
      </c>
      <c r="D227" s="2">
        <f>E226*('Amortization Tool'!B5/100/12)</f>
        <v>772.55136253565308</v>
      </c>
      <c r="E227" s="2">
        <f>E226-C227</f>
        <v>185149.32708403253</v>
      </c>
    </row>
    <row r="228" spans="1:5">
      <c r="A228" s="4">
        <v>227</v>
      </c>
      <c r="B228" s="2">
        <f>PMT('Amortization Tool'!B5/100/12, 'Amortization Tool'!B6*12, -'Amortization Tool'!B4)</f>
        <v>2908.4030750250595</v>
      </c>
      <c r="C228" s="2">
        <f>B228-D228</f>
        <v>2144.6621008034253</v>
      </c>
      <c r="D228" s="2">
        <f>E227*('Amortization Tool'!B5/100/12)</f>
        <v>763.74097422163425</v>
      </c>
      <c r="E228" s="2">
        <f>E227-C228</f>
        <v>183004.6649832291</v>
      </c>
    </row>
    <row r="229" spans="1:5">
      <c r="A229" s="4">
        <v>228</v>
      </c>
      <c r="B229" s="2">
        <f>PMT('Amortization Tool'!B5/100/12, 'Amortization Tool'!B6*12, -'Amortization Tool'!B4)</f>
        <v>2908.4030750250595</v>
      </c>
      <c r="C229" s="2">
        <f>B229-D229</f>
        <v>2153.5088319692395</v>
      </c>
      <c r="D229" s="2">
        <f>E228*('Amortization Tool'!B5/100/12)</f>
        <v>754.89424305582008</v>
      </c>
      <c r="E229" s="2">
        <f>E228-C229</f>
        <v>180851.15615125987</v>
      </c>
    </row>
    <row r="230" spans="1:5">
      <c r="A230" s="4">
        <v>229</v>
      </c>
      <c r="B230" s="2">
        <f>PMT('Amortization Tool'!B5/100/12, 'Amortization Tool'!B6*12, -'Amortization Tool'!B4)</f>
        <v>2908.4030750250595</v>
      </c>
      <c r="C230" s="2">
        <f>B230-D230</f>
        <v>2162.3920559011126</v>
      </c>
      <c r="D230" s="2">
        <f>E229*('Amortization Tool'!B5/100/12)</f>
        <v>746.01101912394699</v>
      </c>
      <c r="E230" s="2">
        <f>E229-C230</f>
        <v>178688.76409535875</v>
      </c>
    </row>
    <row r="231" spans="1:5">
      <c r="A231" s="4">
        <v>230</v>
      </c>
      <c r="B231" s="2">
        <f>PMT('Amortization Tool'!B5/100/12, 'Amortization Tool'!B6*12, -'Amortization Tool'!B4)</f>
        <v>2908.4030750250595</v>
      </c>
      <c r="C231" s="2">
        <f>B231-D231</f>
        <v>2171.3119231317046</v>
      </c>
      <c r="D231" s="2">
        <f>E230*('Amortization Tool'!B5/100/12)</f>
        <v>737.09115189335489</v>
      </c>
      <c r="E231" s="2">
        <f>E230-C231</f>
        <v>176517.45217222706</v>
      </c>
    </row>
    <row r="232" spans="1:5">
      <c r="A232" s="4">
        <v>231</v>
      </c>
      <c r="B232" s="2">
        <f>PMT('Amortization Tool'!B5/100/12, 'Amortization Tool'!B6*12, -'Amortization Tool'!B4)</f>
        <v>2908.4030750250595</v>
      </c>
      <c r="C232" s="2">
        <f>B232-D232</f>
        <v>2180.268584814623</v>
      </c>
      <c r="D232" s="2">
        <f>E231*('Amortization Tool'!B5/100/12)</f>
        <v>728.13449021043664</v>
      </c>
      <c r="E232" s="2">
        <f>E231-C232</f>
        <v>174337.18358741244</v>
      </c>
    </row>
    <row r="233" spans="1:5">
      <c r="A233" s="4">
        <v>232</v>
      </c>
      <c r="B233" s="2">
        <f>PMT('Amortization Tool'!B5/100/12, 'Amortization Tool'!B6*12, -'Amortization Tool'!B4)</f>
        <v>2908.4030750250595</v>
      </c>
      <c r="C233" s="2">
        <f>B233-D233</f>
        <v>2189.2621927269829</v>
      </c>
      <c r="D233" s="2">
        <f>E232*('Amortization Tool'!B5/100/12)</f>
        <v>719.14088229807635</v>
      </c>
      <c r="E233" s="2">
        <f>E232-C233</f>
        <v>172147.92139468546</v>
      </c>
    </row>
    <row r="234" spans="1:5">
      <c r="A234" s="4">
        <v>233</v>
      </c>
      <c r="B234" s="2">
        <f>PMT('Amortization Tool'!B5/100/12, 'Amortization Tool'!B6*12, -'Amortization Tool'!B4)</f>
        <v>2908.4030750250595</v>
      </c>
      <c r="C234" s="2">
        <f>B234-D234</f>
        <v>2198.2928992719817</v>
      </c>
      <c r="D234" s="2">
        <f>E233*('Amortization Tool'!B5/100/12)</f>
        <v>710.11017575307756</v>
      </c>
      <c r="E234" s="2">
        <f>E233-C234</f>
        <v>169949.62849541349</v>
      </c>
    </row>
    <row r="235" spans="1:5">
      <c r="A235" s="4">
        <v>234</v>
      </c>
      <c r="B235" s="2">
        <f>PMT('Amortization Tool'!B5/100/12, 'Amortization Tool'!B6*12, -'Amortization Tool'!B4)</f>
        <v>2908.4030750250595</v>
      </c>
      <c r="C235" s="2">
        <f>B235-D235</f>
        <v>2207.3608574814789</v>
      </c>
      <c r="D235" s="2">
        <f>E234*('Amortization Tool'!B5/100/12)</f>
        <v>701.0422175435807</v>
      </c>
      <c r="E235" s="2">
        <f>E234-C235</f>
        <v>167742.267637932</v>
      </c>
    </row>
    <row r="236" spans="1:5">
      <c r="A236" s="4">
        <v>235</v>
      </c>
      <c r="B236" s="2">
        <f>PMT('Amortization Tool'!B5/100/12, 'Amortization Tool'!B6*12, -'Amortization Tool'!B4)</f>
        <v>2908.4030750250595</v>
      </c>
      <c r="C236" s="2">
        <f>B236-D236</f>
        <v>2216.4662210185897</v>
      </c>
      <c r="D236" s="2">
        <f>E235*('Amortization Tool'!B5/100/12)</f>
        <v>691.9368540064695</v>
      </c>
      <c r="E236" s="2">
        <f>E235-C236</f>
        <v>165525.80141691343</v>
      </c>
    </row>
    <row r="237" spans="1:5">
      <c r="A237" s="4">
        <v>236</v>
      </c>
      <c r="B237" s="2">
        <f>PMT('Amortization Tool'!B5/100/12, 'Amortization Tool'!B6*12, -'Amortization Tool'!B4)</f>
        <v>2908.4030750250595</v>
      </c>
      <c r="C237" s="2">
        <f>B237-D237</f>
        <v>2225.6091441802914</v>
      </c>
      <c r="D237" s="2">
        <f>E236*('Amortization Tool'!B5/100/12)</f>
        <v>682.79393084476794</v>
      </c>
      <c r="E237" s="2">
        <f>E236-C237</f>
        <v>163300.19227273314</v>
      </c>
    </row>
    <row r="238" spans="1:5">
      <c r="A238" s="4">
        <v>237</v>
      </c>
      <c r="B238" s="2">
        <f>PMT('Amortization Tool'!B5/100/12, 'Amortization Tool'!B6*12, -'Amortization Tool'!B4)</f>
        <v>2908.4030750250595</v>
      </c>
      <c r="C238" s="2">
        <f>B238-D238</f>
        <v>2234.7897819000355</v>
      </c>
      <c r="D238" s="2">
        <f>E237*('Amortization Tool'!B5/100/12)</f>
        <v>673.61329312502426</v>
      </c>
      <c r="E238" s="2">
        <f>E237-C238</f>
        <v>161065.4024908331</v>
      </c>
    </row>
    <row r="239" spans="1:5">
      <c r="A239" s="4">
        <v>238</v>
      </c>
      <c r="B239" s="2">
        <f>PMT('Amortization Tool'!B5/100/12, 'Amortization Tool'!B6*12, -'Amortization Tool'!B4)</f>
        <v>2908.4030750250595</v>
      </c>
      <c r="C239" s="2">
        <f>B239-D239</f>
        <v>2244.008289750373</v>
      </c>
      <c r="D239" s="2">
        <f>E238*('Amortization Tool'!B5/100/12)</f>
        <v>664.39478527468657</v>
      </c>
      <c r="E239" s="2">
        <f>E238-C239</f>
        <v>158821.39420108273</v>
      </c>
    </row>
    <row r="240" spans="1:5">
      <c r="A240" s="4">
        <v>239</v>
      </c>
      <c r="B240" s="2">
        <f>PMT('Amortization Tool'!B5/100/12, 'Amortization Tool'!B6*12, -'Amortization Tool'!B4)</f>
        <v>2908.4030750250595</v>
      </c>
      <c r="C240" s="2">
        <f>B240-D240</f>
        <v>2253.264823945593</v>
      </c>
      <c r="D240" s="2">
        <f>E239*('Amortization Tool'!B5/100/12)</f>
        <v>655.13825107946627</v>
      </c>
      <c r="E240" s="2">
        <f>E239-C240</f>
        <v>156568.12937713714</v>
      </c>
    </row>
    <row r="241" spans="1:5">
      <c r="A241" s="4">
        <v>240</v>
      </c>
      <c r="B241" s="2">
        <f>PMT('Amortization Tool'!B5/100/12, 'Amortization Tool'!B6*12, -'Amortization Tool'!B4)</f>
        <v>2908.4030750250595</v>
      </c>
      <c r="C241" s="2">
        <f>B241-D241</f>
        <v>2262.5595413443689</v>
      </c>
      <c r="D241" s="2">
        <f>E240*('Amortization Tool'!B5/100/12)</f>
        <v>645.84353368069071</v>
      </c>
      <c r="E241" s="2">
        <f>E240-C241</f>
        <v>154305.56983579276</v>
      </c>
    </row>
    <row r="242" spans="1:5">
      <c r="A242" s="4">
        <v>241</v>
      </c>
      <c r="B242" s="2">
        <f>PMT('Amortization Tool'!B5/100/12, 'Amortization Tool'!B6*12, -'Amortization Tool'!B4)</f>
        <v>2908.4030750250595</v>
      </c>
      <c r="C242" s="2">
        <f>B242-D242</f>
        <v>2271.8925994524143</v>
      </c>
      <c r="D242" s="2">
        <f>E241*('Amortization Tool'!B5/100/12)</f>
        <v>636.51047557264519</v>
      </c>
      <c r="E242" s="2">
        <f>E241-C242</f>
        <v>152033.67723634036</v>
      </c>
    </row>
    <row r="243" spans="1:5">
      <c r="A243" s="4">
        <v>242</v>
      </c>
      <c r="B243" s="2">
        <f>PMT('Amortization Tool'!B5/100/12, 'Amortization Tool'!B6*12, -'Amortization Tool'!B4)</f>
        <v>2908.4030750250595</v>
      </c>
      <c r="C243" s="2">
        <f>B243-D243</f>
        <v>2281.2641564251553</v>
      </c>
      <c r="D243" s="2">
        <f>E242*('Amortization Tool'!B5/100/12)</f>
        <v>627.13891859990406</v>
      </c>
      <c r="E243" s="2">
        <f>E242-C243</f>
        <v>149752.41307991519</v>
      </c>
    </row>
    <row r="244" spans="1:5">
      <c r="A244" s="4">
        <v>243</v>
      </c>
      <c r="B244" s="2">
        <f>PMT('Amortization Tool'!B5/100/12, 'Amortization Tool'!B6*12, -'Amortization Tool'!B4)</f>
        <v>2908.4030750250595</v>
      </c>
      <c r="C244" s="2">
        <f>B244-D244</f>
        <v>2290.6743710704095</v>
      </c>
      <c r="D244" s="2">
        <f>E243*('Amortization Tool'!B5/100/12)</f>
        <v>617.7287039546502</v>
      </c>
      <c r="E244" s="2">
        <f>E243-C244</f>
        <v>147461.73870884479</v>
      </c>
    </row>
    <row r="245" spans="1:5">
      <c r="A245" s="4">
        <v>244</v>
      </c>
      <c r="B245" s="2">
        <f>PMT('Amortization Tool'!B5/100/12, 'Amortization Tool'!B6*12, -'Amortization Tool'!B4)</f>
        <v>2908.4030750250595</v>
      </c>
      <c r="C245" s="2">
        <f>B245-D245</f>
        <v>2300.1234028510748</v>
      </c>
      <c r="D245" s="2">
        <f>E244*('Amortization Tool'!B5/100/12)</f>
        <v>608.27967217398475</v>
      </c>
      <c r="E245" s="2">
        <f>E244-C245</f>
        <v>145161.61530599371</v>
      </c>
    </row>
    <row r="246" spans="1:5">
      <c r="A246" s="4">
        <v>245</v>
      </c>
      <c r="B246" s="2">
        <f>PMT('Amortization Tool'!B5/100/12, 'Amortization Tool'!B6*12, -'Amortization Tool'!B4)</f>
        <v>2908.4030750250595</v>
      </c>
      <c r="C246" s="2">
        <f>B246-D246</f>
        <v>2309.6114118878354</v>
      </c>
      <c r="D246" s="2">
        <f>E245*('Amortization Tool'!B5/100/12)</f>
        <v>598.79166313722408</v>
      </c>
      <c r="E246" s="2">
        <f>E245-C246</f>
        <v>142852.00389410587</v>
      </c>
    </row>
    <row r="247" spans="1:5">
      <c r="A247" s="4">
        <v>246</v>
      </c>
      <c r="B247" s="2">
        <f>PMT('Amortization Tool'!B5/100/12, 'Amortization Tool'!B6*12, -'Amortization Tool'!B4)</f>
        <v>2908.4030750250595</v>
      </c>
      <c r="C247" s="2">
        <f>B247-D247</f>
        <v>2319.1385589618726</v>
      </c>
      <c r="D247" s="2">
        <f>E246*('Amortization Tool'!B5/100/12)</f>
        <v>589.26451606318676</v>
      </c>
      <c r="E247" s="2">
        <f>E246-C247</f>
        <v>140532.86533514402</v>
      </c>
    </row>
    <row r="248" spans="1:5">
      <c r="A248" s="4">
        <v>247</v>
      </c>
      <c r="B248" s="2">
        <f>PMT('Amortization Tool'!B5/100/12, 'Amortization Tool'!B6*12, -'Amortization Tool'!B4)</f>
        <v>2908.4030750250595</v>
      </c>
      <c r="C248" s="2">
        <f>B248-D248</f>
        <v>2328.7050055175905</v>
      </c>
      <c r="D248" s="2">
        <f>E247*('Amortization Tool'!B5/100/12)</f>
        <v>579.69806950746909</v>
      </c>
      <c r="E248" s="2">
        <f>E247-C248</f>
        <v>138204.16032962644</v>
      </c>
    </row>
    <row r="249" spans="1:5">
      <c r="A249" s="4">
        <v>248</v>
      </c>
      <c r="B249" s="2">
        <f>PMT('Amortization Tool'!B5/100/12, 'Amortization Tool'!B6*12, -'Amortization Tool'!B4)</f>
        <v>2908.4030750250595</v>
      </c>
      <c r="C249" s="2">
        <f>B249-D249</f>
        <v>2338.3109136653502</v>
      </c>
      <c r="D249" s="2">
        <f>E248*('Amortization Tool'!B5/100/12)</f>
        <v>570.09216135970905</v>
      </c>
      <c r="E249" s="2">
        <f>E248-C249</f>
        <v>135865.8494159611</v>
      </c>
    </row>
    <row r="250" spans="1:5">
      <c r="A250" s="4">
        <v>249</v>
      </c>
      <c r="B250" s="2">
        <f>PMT('Amortization Tool'!B5/100/12, 'Amortization Tool'!B6*12, -'Amortization Tool'!B4)</f>
        <v>2908.4030750250595</v>
      </c>
      <c r="C250" s="2">
        <f>B250-D250</f>
        <v>2347.9564461842201</v>
      </c>
      <c r="D250" s="2">
        <f>E249*('Amortization Tool'!B5/100/12)</f>
        <v>560.44662884083959</v>
      </c>
      <c r="E250" s="2">
        <f>E249-C250</f>
        <v>133517.89296977688</v>
      </c>
    </row>
    <row r="251" spans="1:5">
      <c r="A251" s="4">
        <v>250</v>
      </c>
      <c r="B251" s="2">
        <f>PMT('Amortization Tool'!B5/100/12, 'Amortization Tool'!B6*12, -'Amortization Tool'!B4)</f>
        <v>2908.4030750250595</v>
      </c>
      <c r="C251" s="2">
        <f>B251-D251</f>
        <v>2357.64176652473</v>
      </c>
      <c r="D251" s="2">
        <f>E250*('Amortization Tool'!B5/100/12)</f>
        <v>550.76130850032962</v>
      </c>
      <c r="E251" s="2">
        <f>E250-C251</f>
        <v>131160.25120325215</v>
      </c>
    </row>
    <row r="252" spans="1:5">
      <c r="A252" s="4">
        <v>251</v>
      </c>
      <c r="B252" s="2">
        <f>PMT('Amortization Tool'!B5/100/12, 'Amortization Tool'!B6*12, -'Amortization Tool'!B4)</f>
        <v>2908.4030750250595</v>
      </c>
      <c r="C252" s="2">
        <f>B252-D252</f>
        <v>2367.3670388116443</v>
      </c>
      <c r="D252" s="2">
        <f>E251*('Amortization Tool'!B5/100/12)</f>
        <v>541.03603621341517</v>
      </c>
      <c r="E252" s="2">
        <f>E251-C252</f>
        <v>128792.8841644405</v>
      </c>
    </row>
    <row r="253" spans="1:5">
      <c r="A253" s="4">
        <v>252</v>
      </c>
      <c r="B253" s="2">
        <f>PMT('Amortization Tool'!B5/100/12, 'Amortization Tool'!B6*12, -'Amortization Tool'!B4)</f>
        <v>2908.4030750250595</v>
      </c>
      <c r="C253" s="2">
        <f>B253-D253</f>
        <v>2377.1324278467423</v>
      </c>
      <c r="D253" s="2">
        <f>E252*('Amortization Tool'!B5/100/12)</f>
        <v>531.27064717831706</v>
      </c>
      <c r="E253" s="2">
        <f>E252-C253</f>
        <v>126415.75173659377</v>
      </c>
    </row>
    <row r="254" spans="1:5">
      <c r="A254" s="4">
        <v>253</v>
      </c>
      <c r="B254" s="2">
        <f>PMT('Amortization Tool'!B5/100/12, 'Amortization Tool'!B6*12, -'Amortization Tool'!B4)</f>
        <v>2908.4030750250595</v>
      </c>
      <c r="C254" s="2">
        <f>B254-D254</f>
        <v>2386.9380991116104</v>
      </c>
      <c r="D254" s="2">
        <f>E253*('Amortization Tool'!B5/100/12)</f>
        <v>521.46497591344928</v>
      </c>
      <c r="E254" s="2">
        <f>E253-C254</f>
        <v>124028.81363748216</v>
      </c>
    </row>
    <row r="255" spans="1:5">
      <c r="A255" s="4">
        <v>254</v>
      </c>
      <c r="B255" s="2">
        <f>PMT('Amortization Tool'!B5/100/12, 'Amortization Tool'!B6*12, -'Amortization Tool'!B4)</f>
        <v>2908.4030750250595</v>
      </c>
      <c r="C255" s="2">
        <f>B255-D255</f>
        <v>2396.7842187704455</v>
      </c>
      <c r="D255" s="2">
        <f>E254*('Amortization Tool'!B5/100/12)</f>
        <v>511.61885625461395</v>
      </c>
      <c r="E255" s="2">
        <f>E254-C255</f>
        <v>121632.02941871171</v>
      </c>
    </row>
    <row r="256" spans="1:5">
      <c r="A256" s="4">
        <v>255</v>
      </c>
      <c r="B256" s="2">
        <f>PMT('Amortization Tool'!B5/100/12, 'Amortization Tool'!B6*12, -'Amortization Tool'!B4)</f>
        <v>2908.4030750250595</v>
      </c>
      <c r="C256" s="2">
        <f>B256-D256</f>
        <v>2406.6709536728736</v>
      </c>
      <c r="D256" s="2">
        <f>E255*('Amortization Tool'!B5/100/12)</f>
        <v>501.73212135218586</v>
      </c>
      <c r="E256" s="2">
        <f>E255-C256</f>
        <v>119225.35846503884</v>
      </c>
    </row>
    <row r="257" spans="1:5">
      <c r="A257" s="4">
        <v>256</v>
      </c>
      <c r="B257" s="2">
        <f>PMT('Amortization Tool'!B5/100/12, 'Amortization Tool'!B6*12, -'Amortization Tool'!B4)</f>
        <v>2908.4030750250595</v>
      </c>
      <c r="C257" s="2">
        <f>B257-D257</f>
        <v>2416.5984713567741</v>
      </c>
      <c r="D257" s="2">
        <f>E256*('Amortization Tool'!B5/100/12)</f>
        <v>491.80460366828521</v>
      </c>
      <c r="E257" s="2">
        <f>E256-C257</f>
        <v>116808.75999368206</v>
      </c>
    </row>
    <row r="258" spans="1:5">
      <c r="A258" s="4">
        <v>257</v>
      </c>
      <c r="B258" s="2">
        <f>PMT('Amortization Tool'!B5/100/12, 'Amortization Tool'!B6*12, -'Amortization Tool'!B4)</f>
        <v>2908.4030750250595</v>
      </c>
      <c r="C258" s="2">
        <f>B258-D258</f>
        <v>2426.566940051121</v>
      </c>
      <c r="D258" s="2">
        <f>E257*('Amortization Tool'!B5/100/12)</f>
        <v>481.83613497393856</v>
      </c>
      <c r="E258" s="2">
        <f>E257-C258</f>
        <v>114382.19305363094</v>
      </c>
    </row>
    <row r="259" spans="1:5">
      <c r="A259" s="4">
        <v>258</v>
      </c>
      <c r="B259" s="2">
        <f>PMT('Amortization Tool'!B5/100/12, 'Amortization Tool'!B6*12, -'Amortization Tool'!B4)</f>
        <v>2908.4030750250595</v>
      </c>
      <c r="C259" s="2">
        <f>B259-D259</f>
        <v>2436.5765286788319</v>
      </c>
      <c r="D259" s="2">
        <f>E258*('Amortization Tool'!B5/100/12)</f>
        <v>471.82654634622764</v>
      </c>
      <c r="E259" s="2">
        <f>E258-C259</f>
        <v>111945.6165249521</v>
      </c>
    </row>
    <row r="260" spans="1:5">
      <c r="A260" s="4">
        <v>259</v>
      </c>
      <c r="B260" s="2">
        <f>PMT('Amortization Tool'!B5/100/12, 'Amortization Tool'!B6*12, -'Amortization Tool'!B4)</f>
        <v>2908.4030750250595</v>
      </c>
      <c r="C260" s="2">
        <f>B260-D260</f>
        <v>2446.6274068596322</v>
      </c>
      <c r="D260" s="2">
        <f>E259*('Amortization Tool'!B5/100/12)</f>
        <v>461.77566816542742</v>
      </c>
      <c r="E260" s="2">
        <f>E259-C260</f>
        <v>109498.98911809246</v>
      </c>
    </row>
    <row r="261" spans="1:5">
      <c r="A261" s="4">
        <v>260</v>
      </c>
      <c r="B261" s="2">
        <f>PMT('Amortization Tool'!B5/100/12, 'Amortization Tool'!B6*12, -'Amortization Tool'!B4)</f>
        <v>2908.4030750250595</v>
      </c>
      <c r="C261" s="2">
        <f>B261-D261</f>
        <v>2456.719744912928</v>
      </c>
      <c r="D261" s="2">
        <f>E260*('Amortization Tool'!B5/100/12)</f>
        <v>451.68333011213144</v>
      </c>
      <c r="E261" s="2">
        <f>E260-C261</f>
        <v>107042.26937317953</v>
      </c>
    </row>
    <row r="262" spans="1:5">
      <c r="A262" s="4">
        <v>261</v>
      </c>
      <c r="B262" s="2">
        <f>PMT('Amortization Tool'!B5/100/12, 'Amortization Tool'!B6*12, -'Amortization Tool'!B4)</f>
        <v>2908.4030750250595</v>
      </c>
      <c r="C262" s="2">
        <f>B262-D262</f>
        <v>2466.8537138606939</v>
      </c>
      <c r="D262" s="2">
        <f>E261*('Amortization Tool'!B5/100/12)</f>
        <v>441.54936116436556</v>
      </c>
      <c r="E262" s="2">
        <f>E261-C262</f>
        <v>104575.41565931884</v>
      </c>
    </row>
    <row r="263" spans="1:5">
      <c r="A263" s="4">
        <v>262</v>
      </c>
      <c r="B263" s="2">
        <f>PMT('Amortization Tool'!B5/100/12, 'Amortization Tool'!B6*12, -'Amortization Tool'!B4)</f>
        <v>2908.4030750250595</v>
      </c>
      <c r="C263" s="2">
        <f>B263-D263</f>
        <v>2477.0294854303693</v>
      </c>
      <c r="D263" s="2">
        <f>E262*('Amortization Tool'!B5/100/12)</f>
        <v>431.3735895946902</v>
      </c>
      <c r="E263" s="2">
        <f>E262-C263</f>
        <v>102098.38617388847</v>
      </c>
    </row>
    <row r="264" spans="1:5">
      <c r="A264" s="4">
        <v>263</v>
      </c>
      <c r="B264" s="2">
        <f>PMT('Amortization Tool'!B5/100/12, 'Amortization Tool'!B6*12, -'Amortization Tool'!B4)</f>
        <v>2908.4030750250595</v>
      </c>
      <c r="C264" s="2">
        <f>B264-D264</f>
        <v>2487.2472320577695</v>
      </c>
      <c r="D264" s="2">
        <f>E263*('Amortization Tool'!B5/100/12)</f>
        <v>421.15584296728997</v>
      </c>
      <c r="E264" s="2">
        <f>E263-C264</f>
        <v>99611.138941830708</v>
      </c>
    </row>
    <row r="265" spans="1:5">
      <c r="A265" s="4">
        <v>264</v>
      </c>
      <c r="B265" s="2">
        <f>PMT('Amortization Tool'!B5/100/12, 'Amortization Tool'!B6*12, -'Amortization Tool'!B4)</f>
        <v>2908.4030750250595</v>
      </c>
      <c r="C265" s="2">
        <f>B265-D265</f>
        <v>2497.5071268900078</v>
      </c>
      <c r="D265" s="2">
        <f>E264*('Amortization Tool'!B5/100/12)</f>
        <v>410.8959481350517</v>
      </c>
      <c r="E265" s="2">
        <f>E264-C265</f>
        <v>97113.631814940702</v>
      </c>
    </row>
    <row r="266" spans="1:5">
      <c r="A266" s="4">
        <v>265</v>
      </c>
      <c r="B266" s="2">
        <f>PMT('Amortization Tool'!B5/100/12, 'Amortization Tool'!B6*12, -'Amortization Tool'!B4)</f>
        <v>2908.4030750250595</v>
      </c>
      <c r="C266" s="2">
        <f>B266-D266</f>
        <v>2507.809343788429</v>
      </c>
      <c r="D266" s="2">
        <f>E265*('Amortization Tool'!B5/100/12)</f>
        <v>400.59373123663039</v>
      </c>
      <c r="E266" s="2">
        <f>E265-C266</f>
        <v>94605.822471152278</v>
      </c>
    </row>
    <row r="267" spans="1:5">
      <c r="A267" s="4">
        <v>266</v>
      </c>
      <c r="B267" s="2">
        <f>PMT('Amortization Tool'!B5/100/12, 'Amortization Tool'!B6*12, -'Amortization Tool'!B4)</f>
        <v>2908.4030750250595</v>
      </c>
      <c r="C267" s="2">
        <f>B267-D267</f>
        <v>2518.1540573315565</v>
      </c>
      <c r="D267" s="2">
        <f>E266*('Amortization Tool'!B5/100/12)</f>
        <v>390.24901769350316</v>
      </c>
      <c r="E267" s="2">
        <f>E266-C267</f>
        <v>92087.66841382072</v>
      </c>
    </row>
    <row r="268" spans="1:5">
      <c r="A268" s="4">
        <v>267</v>
      </c>
      <c r="B268" s="2">
        <f>PMT('Amortization Tool'!B5/100/12, 'Amortization Tool'!B6*12, -'Amortization Tool'!B4)</f>
        <v>2908.4030750250595</v>
      </c>
      <c r="C268" s="2">
        <f>B268-D268</f>
        <v>2528.5414428180488</v>
      </c>
      <c r="D268" s="2">
        <f>E267*('Amortization Tool'!B5/100/12)</f>
        <v>379.86163220701047</v>
      </c>
      <c r="E268" s="2">
        <f>E267-C268</f>
        <v>89559.126971002668</v>
      </c>
    </row>
    <row r="269" spans="1:5">
      <c r="A269" s="4">
        <v>268</v>
      </c>
      <c r="B269" s="2">
        <f>PMT('Amortization Tool'!B5/100/12, 'Amortization Tool'!B6*12, -'Amortization Tool'!B4)</f>
        <v>2908.4030750250595</v>
      </c>
      <c r="C269" s="2">
        <f>B269-D269</f>
        <v>2538.9716762696735</v>
      </c>
      <c r="D269" s="2">
        <f>E268*('Amortization Tool'!B5/100/12)</f>
        <v>369.431398755386</v>
      </c>
      <c r="E269" s="2">
        <f>E268-C269</f>
        <v>87020.155294732991</v>
      </c>
    </row>
    <row r="270" spans="1:5">
      <c r="A270" s="4">
        <v>269</v>
      </c>
      <c r="B270" s="2">
        <f>PMT('Amortization Tool'!B5/100/12, 'Amortization Tool'!B6*12, -'Amortization Tool'!B4)</f>
        <v>2908.4030750250595</v>
      </c>
      <c r="C270" s="2">
        <f>B270-D270</f>
        <v>2549.4449344342856</v>
      </c>
      <c r="D270" s="2">
        <f>E269*('Amortization Tool'!B5/100/12)</f>
        <v>358.95814059077361</v>
      </c>
      <c r="E270" s="2">
        <f>E269-C270</f>
        <v>84470.710360298704</v>
      </c>
    </row>
    <row r="271" spans="1:5">
      <c r="A271" s="4">
        <v>270</v>
      </c>
      <c r="B271" s="2">
        <f>PMT('Amortization Tool'!B5/100/12, 'Amortization Tool'!B6*12, -'Amortization Tool'!B4)</f>
        <v>2908.4030750250595</v>
      </c>
      <c r="C271" s="2">
        <f>B271-D271</f>
        <v>2559.9613947888274</v>
      </c>
      <c r="D271" s="2">
        <f>E270*('Amortization Tool'!B5/100/12)</f>
        <v>348.44168023623217</v>
      </c>
      <c r="E271" s="2">
        <f>E270-C271</f>
        <v>81910.748965509876</v>
      </c>
    </row>
    <row r="272" spans="1:5">
      <c r="A272" s="4">
        <v>271</v>
      </c>
      <c r="B272" s="2">
        <f>PMT('Amortization Tool'!B5/100/12, 'Amortization Tool'!B6*12, -'Amortization Tool'!B4)</f>
        <v>2908.4030750250595</v>
      </c>
      <c r="C272" s="2">
        <f>B272-D272</f>
        <v>2570.5212355423314</v>
      </c>
      <c r="D272" s="2">
        <f>E271*('Amortization Tool'!B5/100/12)</f>
        <v>337.88183948272825</v>
      </c>
      <c r="E272" s="2">
        <f>E271-C272</f>
        <v>79340.227729967548</v>
      </c>
    </row>
    <row r="273" spans="1:5">
      <c r="A273" s="4">
        <v>272</v>
      </c>
      <c r="B273" s="2">
        <f>PMT('Amortization Tool'!B5/100/12, 'Amortization Tool'!B6*12, -'Amortization Tool'!B4)</f>
        <v>2908.4030750250595</v>
      </c>
      <c r="C273" s="2">
        <f>B273-D273</f>
        <v>2581.1246356389433</v>
      </c>
      <c r="D273" s="2">
        <f>E272*('Amortization Tool'!B5/100/12)</f>
        <v>327.27843938611613</v>
      </c>
      <c r="E273" s="2">
        <f>E272-C273</f>
        <v>76759.103094328602</v>
      </c>
    </row>
    <row r="274" spans="1:5">
      <c r="A274" s="4">
        <v>273</v>
      </c>
      <c r="B274" s="2">
        <f>PMT('Amortization Tool'!B5/100/12, 'Amortization Tool'!B6*12, -'Amortization Tool'!B4)</f>
        <v>2908.4030750250595</v>
      </c>
      <c r="C274" s="2">
        <f>B274-D274</f>
        <v>2591.771774760954</v>
      </c>
      <c r="D274" s="2">
        <f>E273*('Amortization Tool'!B5/100/12)</f>
        <v>316.6313002641055</v>
      </c>
      <c r="E274" s="2">
        <f>E273-C274</f>
        <v>74167.331319567646</v>
      </c>
    </row>
    <row r="275" spans="1:5">
      <c r="A275" s="4">
        <v>274</v>
      </c>
      <c r="B275" s="2">
        <f>PMT('Amortization Tool'!B5/100/12, 'Amortization Tool'!B6*12, -'Amortization Tool'!B4)</f>
        <v>2908.4030750250595</v>
      </c>
      <c r="C275" s="2">
        <f>B275-D275</f>
        <v>2602.4628333318428</v>
      </c>
      <c r="D275" s="2">
        <f>E274*('Amortization Tool'!B5/100/12)</f>
        <v>305.94024169321654</v>
      </c>
      <c r="E275" s="2">
        <f>E274-C275</f>
        <v>71564.868486235806</v>
      </c>
    </row>
    <row r="276" spans="1:5">
      <c r="A276" s="4">
        <v>275</v>
      </c>
      <c r="B276" s="2">
        <f>PMT('Amortization Tool'!B5/100/12, 'Amortization Tool'!B6*12, -'Amortization Tool'!B4)</f>
        <v>2908.4030750250595</v>
      </c>
      <c r="C276" s="2">
        <f>B276-D276</f>
        <v>2613.1979925193368</v>
      </c>
      <c r="D276" s="2">
        <f>E275*('Amortization Tool'!B5/100/12)</f>
        <v>295.20508250572271</v>
      </c>
      <c r="E276" s="2">
        <f>E275-C276</f>
        <v>68951.670493716476</v>
      </c>
    </row>
    <row r="277" spans="1:5">
      <c r="A277" s="4">
        <v>276</v>
      </c>
      <c r="B277" s="2">
        <f>PMT('Amortization Tool'!B5/100/12, 'Amortization Tool'!B6*12, -'Amortization Tool'!B4)</f>
        <v>2908.4030750250595</v>
      </c>
      <c r="C277" s="2">
        <f>B277-D277</f>
        <v>2623.977434238479</v>
      </c>
      <c r="D277" s="2">
        <f>E276*('Amortization Tool'!B5/100/12)</f>
        <v>284.42564078658046</v>
      </c>
      <c r="E277" s="2">
        <f>E276-C277</f>
        <v>66327.693059477999</v>
      </c>
    </row>
    <row r="278" spans="1:5">
      <c r="A278" s="4">
        <v>277</v>
      </c>
      <c r="B278" s="2">
        <f>PMT('Amortization Tool'!B5/100/12, 'Amortization Tool'!B6*12, -'Amortization Tool'!B4)</f>
        <v>2908.4030750250595</v>
      </c>
      <c r="C278" s="2">
        <f>B278-D278</f>
        <v>2634.8013411547126</v>
      </c>
      <c r="D278" s="2">
        <f>E277*('Amortization Tool'!B5/100/12)</f>
        <v>273.60173387034678</v>
      </c>
      <c r="E278" s="2">
        <f>E277-C278</f>
        <v>63692.891718323284</v>
      </c>
    </row>
    <row r="279" spans="1:5">
      <c r="A279" s="4">
        <v>278</v>
      </c>
      <c r="B279" s="2">
        <f>PMT('Amortization Tool'!B5/100/12, 'Amortization Tool'!B6*12, -'Amortization Tool'!B4)</f>
        <v>2908.4030750250595</v>
      </c>
      <c r="C279" s="2">
        <f>B279-D279</f>
        <v>2645.6698966869758</v>
      </c>
      <c r="D279" s="2">
        <f>E278*('Amortization Tool'!B5/100/12)</f>
        <v>262.73317833808358</v>
      </c>
      <c r="E279" s="2">
        <f>E278-C279</f>
        <v>61047.221821636311</v>
      </c>
    </row>
    <row r="280" spans="1:5">
      <c r="A280" s="4">
        <v>279</v>
      </c>
      <c r="B280" s="2">
        <f>PMT('Amortization Tool'!B5/100/12, 'Amortization Tool'!B6*12, -'Amortization Tool'!B4)</f>
        <v>2908.4030750250595</v>
      </c>
      <c r="C280" s="2">
        <f>B280-D280</f>
        <v>2656.5832850108095</v>
      </c>
      <c r="D280" s="2">
        <f>E279*('Amortization Tool'!B5/100/12)</f>
        <v>251.8197900142498</v>
      </c>
      <c r="E280" s="2">
        <f>E279-C280</f>
        <v>58390.638536625498</v>
      </c>
    </row>
    <row r="281" spans="1:5">
      <c r="A281" s="4">
        <v>280</v>
      </c>
      <c r="B281" s="2">
        <f>PMT('Amortization Tool'!B5/100/12, 'Amortization Tool'!B6*12, -'Amortization Tool'!B4)</f>
        <v>2908.4030750250595</v>
      </c>
      <c r="C281" s="2">
        <f>B281-D281</f>
        <v>2667.5416910614795</v>
      </c>
      <c r="D281" s="2">
        <f>E280*('Amortization Tool'!B5/100/12)</f>
        <v>240.86138396358018</v>
      </c>
      <c r="E281" s="2">
        <f>E280-C281</f>
        <v>55723.096845564018</v>
      </c>
    </row>
    <row r="282" spans="1:5">
      <c r="A282" s="4">
        <v>281</v>
      </c>
      <c r="B282" s="2">
        <f>PMT('Amortization Tool'!B5/100/12, 'Amortization Tool'!B6*12, -'Amortization Tool'!B4)</f>
        <v>2908.4030750250595</v>
      </c>
      <c r="C282" s="2">
        <f>B282-D282</f>
        <v>2678.5453005371078</v>
      </c>
      <c r="D282" s="2">
        <f>E281*('Amortization Tool'!B5/100/12)</f>
        <v>229.85777448795159</v>
      </c>
      <c r="E282" s="2">
        <f>E281-C282</f>
        <v>53044.551545026909</v>
      </c>
    </row>
    <row r="283" spans="1:5">
      <c r="A283" s="4">
        <v>282</v>
      </c>
      <c r="B283" s="2">
        <f>PMT('Amortization Tool'!B5/100/12, 'Amortization Tool'!B6*12, -'Amortization Tool'!B4)</f>
        <v>2908.4030750250595</v>
      </c>
      <c r="C283" s="2">
        <f>B283-D283</f>
        <v>2689.5942999018234</v>
      </c>
      <c r="D283" s="2">
        <f>E282*('Amortization Tool'!B5/100/12)</f>
        <v>218.80877512323602</v>
      </c>
      <c r="E283" s="2">
        <f>E282-C283</f>
        <v>50354.957245125086</v>
      </c>
    </row>
    <row r="284" spans="1:5">
      <c r="A284" s="4">
        <v>283</v>
      </c>
      <c r="B284" s="2">
        <f>PMT('Amortization Tool'!B5/100/12, 'Amortization Tool'!B6*12, -'Amortization Tool'!B4)</f>
        <v>2908.4030750250595</v>
      </c>
      <c r="C284" s="2">
        <f>B284-D284</f>
        <v>2700.6888763889183</v>
      </c>
      <c r="D284" s="2">
        <f>E283*('Amortization Tool'!B5/100/12)</f>
        <v>207.71419863614099</v>
      </c>
      <c r="E284" s="2">
        <f>E283-C284</f>
        <v>47654.268368736171</v>
      </c>
    </row>
    <row r="285" spans="1:5">
      <c r="A285" s="4">
        <v>284</v>
      </c>
      <c r="B285" s="2">
        <f>PMT('Amortization Tool'!B5/100/12, 'Amortization Tool'!B6*12, -'Amortization Tool'!B4)</f>
        <v>2908.4030750250595</v>
      </c>
      <c r="C285" s="2">
        <f>B285-D285</f>
        <v>2711.8292180040226</v>
      </c>
      <c r="D285" s="2">
        <f>E284*('Amortization Tool'!B5/100/12)</f>
        <v>196.57385702103673</v>
      </c>
      <c r="E285" s="2">
        <f>E284-C285</f>
        <v>44942.439150732149</v>
      </c>
    </row>
    <row r="286" spans="1:5">
      <c r="A286" s="4">
        <v>285</v>
      </c>
      <c r="B286" s="2">
        <f>PMT('Amortization Tool'!B5/100/12, 'Amortization Tool'!B6*12, -'Amortization Tool'!B4)</f>
        <v>2908.4030750250595</v>
      </c>
      <c r="C286" s="2">
        <f>B286-D286</f>
        <v>2723.0155135282894</v>
      </c>
      <c r="D286" s="2">
        <f>E285*('Amortization Tool'!B5/100/12)</f>
        <v>185.38756149677013</v>
      </c>
      <c r="E286" s="2">
        <f>E285-C286</f>
        <v>42219.423637203858</v>
      </c>
    </row>
    <row r="287" spans="1:5">
      <c r="A287" s="4">
        <v>286</v>
      </c>
      <c r="B287" s="2">
        <f>PMT('Amortization Tool'!B5/100/12, 'Amortization Tool'!B6*12, -'Amortization Tool'!B4)</f>
        <v>2908.4030750250595</v>
      </c>
      <c r="C287" s="2">
        <f>B287-D287</f>
        <v>2734.2479525215936</v>
      </c>
      <c r="D287" s="2">
        <f>E286*('Amortization Tool'!B5/100/12)</f>
        <v>174.15512250346592</v>
      </c>
      <c r="E287" s="2">
        <f>E286-C287</f>
        <v>39485.175684682261</v>
      </c>
    </row>
    <row r="288" spans="1:5">
      <c r="A288" s="4">
        <v>287</v>
      </c>
      <c r="B288" s="2">
        <f>PMT('Amortization Tool'!B5/100/12, 'Amortization Tool'!B6*12, -'Amortization Tool'!B4)</f>
        <v>2908.4030750250595</v>
      </c>
      <c r="C288" s="2">
        <f>B288-D288</f>
        <v>2745.5267253257452</v>
      </c>
      <c r="D288" s="2">
        <f>E287*('Amortization Tool'!B5/100/12)</f>
        <v>162.87634969931435</v>
      </c>
      <c r="E288" s="2">
        <f>E287-C288</f>
        <v>36739.648959356513</v>
      </c>
    </row>
    <row r="289" spans="1:5">
      <c r="A289" s="4">
        <v>288</v>
      </c>
      <c r="B289" s="2">
        <f>PMT('Amortization Tool'!B5/100/12, 'Amortization Tool'!B6*12, -'Amortization Tool'!B4)</f>
        <v>2908.4030750250595</v>
      </c>
      <c r="C289" s="2">
        <f>B289-D289</f>
        <v>2756.8520230677141</v>
      </c>
      <c r="D289" s="2">
        <f>E288*('Amortization Tool'!B5/100/12)</f>
        <v>151.55105195734563</v>
      </c>
      <c r="E289" s="2">
        <f>E288-C289</f>
        <v>33982.796936288796</v>
      </c>
    </row>
    <row r="290" spans="1:5">
      <c r="A290" s="4">
        <v>289</v>
      </c>
      <c r="B290" s="2">
        <f>PMT('Amortization Tool'!B5/100/12, 'Amortization Tool'!B6*12, -'Amortization Tool'!B4)</f>
        <v>2908.4030750250595</v>
      </c>
      <c r="C290" s="2">
        <f>B290-D290</f>
        <v>2768.2240376628683</v>
      </c>
      <c r="D290" s="2">
        <f>E289*('Amortization Tool'!B5/100/12)</f>
        <v>140.17903736219128</v>
      </c>
      <c r="E290" s="2">
        <f>E289-C290</f>
        <v>31214.572898625927</v>
      </c>
    </row>
    <row r="291" spans="1:5">
      <c r="A291" s="4">
        <v>290</v>
      </c>
      <c r="B291" s="2">
        <f>PMT('Amortization Tool'!B5/100/12, 'Amortization Tool'!B6*12, -'Amortization Tool'!B4)</f>
        <v>2908.4030750250595</v>
      </c>
      <c r="C291" s="2">
        <f>B291-D291</f>
        <v>2779.6429618182274</v>
      </c>
      <c r="D291" s="2">
        <f>E290*('Amortization Tool'!B5/100/12)</f>
        <v>128.76011320683196</v>
      </c>
      <c r="E291" s="2">
        <f>E290-C291</f>
        <v>28434.929936807701</v>
      </c>
    </row>
    <row r="292" spans="1:5">
      <c r="A292" s="4">
        <v>291</v>
      </c>
      <c r="B292" s="2">
        <f>PMT('Amortization Tool'!B5/100/12, 'Amortization Tool'!B6*12, -'Amortization Tool'!B4)</f>
        <v>2908.4030750250595</v>
      </c>
      <c r="C292" s="2">
        <f>B292-D292</f>
        <v>2791.1089890357275</v>
      </c>
      <c r="D292" s="2">
        <f>E291*('Amortization Tool'!B5/100/12)</f>
        <v>117.29408598933178</v>
      </c>
      <c r="E292" s="2">
        <f>E291-C292</f>
        <v>25643.820947771972</v>
      </c>
    </row>
    <row r="293" spans="1:5">
      <c r="A293" s="4">
        <v>292</v>
      </c>
      <c r="B293" s="2">
        <f>PMT('Amortization Tool'!B5/100/12, 'Amortization Tool'!B6*12, -'Amortization Tool'!B4)</f>
        <v>2908.4030750250595</v>
      </c>
      <c r="C293" s="2">
        <f>B293-D293</f>
        <v>2802.6223136154999</v>
      </c>
      <c r="D293" s="2">
        <f>E292*('Amortization Tool'!B5/100/12)</f>
        <v>105.78076140955939</v>
      </c>
      <c r="E293" s="2">
        <f>E292-C293</f>
        <v>22841.198634156473</v>
      </c>
    </row>
    <row r="294" spans="1:5">
      <c r="A294" s="4">
        <v>293</v>
      </c>
      <c r="B294" s="2">
        <f>PMT('Amortization Tool'!B5/100/12, 'Amortization Tool'!B6*12, -'Amortization Tool'!B4)</f>
        <v>2908.4030750250595</v>
      </c>
      <c r="C294" s="2">
        <f>B294-D294</f>
        <v>2814.1831306591639</v>
      </c>
      <c r="D294" s="2">
        <f>E293*('Amortization Tool'!B5/100/12)</f>
        <v>94.219944365895458</v>
      </c>
      <c r="E294" s="2">
        <f>E293-C294</f>
        <v>20027.01550349731</v>
      </c>
    </row>
    <row r="295" spans="1:5">
      <c r="A295" s="4">
        <v>294</v>
      </c>
      <c r="B295" s="2">
        <f>PMT('Amortization Tool'!B5/100/12, 'Amortization Tool'!B6*12, -'Amortization Tool'!B4)</f>
        <v>2908.4030750250595</v>
      </c>
      <c r="C295" s="2">
        <f>B295-D295</f>
        <v>2825.7916360731333</v>
      </c>
      <c r="D295" s="2">
        <f>E294*('Amortization Tool'!B5/100/12)</f>
        <v>82.611438951926402</v>
      </c>
      <c r="E295" s="2">
        <f>E294-C295</f>
        <v>17201.223867424178</v>
      </c>
    </row>
    <row r="296" spans="1:5">
      <c r="A296" s="4">
        <v>295</v>
      </c>
      <c r="B296" s="2">
        <f>PMT('Amortization Tool'!B5/100/12, 'Amortization Tool'!B6*12, -'Amortization Tool'!B4)</f>
        <v>2908.4030750250595</v>
      </c>
      <c r="C296" s="2">
        <f>B296-D296</f>
        <v>2837.4480265719349</v>
      </c>
      <c r="D296" s="2">
        <f>E295*('Amortization Tool'!B5/100/12)</f>
        <v>70.955048453124732</v>
      </c>
      <c r="E296" s="2">
        <f>E295-C296</f>
        <v>14363.775840852242</v>
      </c>
    </row>
    <row r="297" spans="1:5">
      <c r="A297" s="4">
        <v>296</v>
      </c>
      <c r="B297" s="2">
        <f>PMT('Amortization Tool'!B5/100/12, 'Amortization Tool'!B6*12, -'Amortization Tool'!B4)</f>
        <v>2908.4030750250595</v>
      </c>
      <c r="C297" s="2">
        <f>B297-D297</f>
        <v>2849.1524996815438</v>
      </c>
      <c r="D297" s="2">
        <f>E296*('Amortization Tool'!B5/100/12)</f>
        <v>59.2505753435155</v>
      </c>
      <c r="E297" s="2">
        <f>E296-C297</f>
        <v>11514.623341170698</v>
      </c>
    </row>
    <row r="298" spans="1:5">
      <c r="A298" s="4">
        <v>297</v>
      </c>
      <c r="B298" s="2">
        <f>PMT('Amortization Tool'!B5/100/12, 'Amortization Tool'!B6*12, -'Amortization Tool'!B4)</f>
        <v>2908.4030750250595</v>
      </c>
      <c r="C298" s="2">
        <f>B298-D298</f>
        <v>2860.9052537427306</v>
      </c>
      <c r="D298" s="2">
        <f>E297*('Amortization Tool'!B5/100/12)</f>
        <v>47.497821282329134</v>
      </c>
      <c r="E298" s="2">
        <f>E297-C298</f>
        <v>8653.7180874279675</v>
      </c>
    </row>
    <row r="299" spans="1:5">
      <c r="A299" s="4">
        <v>298</v>
      </c>
      <c r="B299" s="2">
        <f>PMT('Amortization Tool'!B5/100/12, 'Amortization Tool'!B6*12, -'Amortization Tool'!B4)</f>
        <v>2908.4030750250595</v>
      </c>
      <c r="C299" s="2">
        <f>B299-D299</f>
        <v>2872.7064879144191</v>
      </c>
      <c r="D299" s="2">
        <f>E298*('Amortization Tool'!B5/100/12)</f>
        <v>35.696587110640365</v>
      </c>
      <c r="E299" s="2">
        <f>E298-C299</f>
        <v>5781.0115995135484</v>
      </c>
    </row>
    <row r="300" spans="1:5">
      <c r="A300" s="4">
        <v>299</v>
      </c>
      <c r="B300" s="2">
        <f>PMT('Amortization Tool'!B5/100/12, 'Amortization Tool'!B6*12, -'Amortization Tool'!B4)</f>
        <v>2908.4030750250595</v>
      </c>
      <c r="C300" s="2">
        <f>B300-D300</f>
        <v>2884.556402177066</v>
      </c>
      <c r="D300" s="2">
        <f>E299*('Amortization Tool'!B5/100/12)</f>
        <v>23.846672847993389</v>
      </c>
      <c r="E300" s="2">
        <f>E299-C300</f>
        <v>2896.4551973364823</v>
      </c>
    </row>
    <row r="301" spans="1:5">
      <c r="A301" s="4">
        <v>300</v>
      </c>
      <c r="B301" s="2">
        <f>PMT('Amortization Tool'!B5/100/12, 'Amortization Tool'!B6*12, -'Amortization Tool'!B4)</f>
        <v>2908.4030750250595</v>
      </c>
      <c r="C301" s="2">
        <f>B301-D301</f>
        <v>2896.4551973360467</v>
      </c>
      <c r="D301" s="2">
        <f>E300*('Amortization Tool'!B5/100/12)</f>
        <v>11.947877689012991</v>
      </c>
      <c r="E301" s="2">
        <f>E300-C301</f>
        <v>4.3564796214923263E-10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2025-06-28T16:21:23Z</dcterms:created>
  <dcterms:modified xsi:type="dcterms:W3CDTF">2025-06-28T17:53:28Z</dcterms:modified>
  <cp:category/>
  <cp:contentStatus/>
</cp:coreProperties>
</file>