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ATA/Documents/"/>
    </mc:Choice>
  </mc:AlternateContent>
  <bookViews>
    <workbookView xWindow="11480" yWindow="720" windowWidth="39720" windowHeight="31280"/>
  </bookViews>
  <sheets>
    <sheet name="Liste" sheetId="1" r:id="rId1"/>
  </sheets>
  <definedNames>
    <definedName name="_xlnm.Print_Titles" localSheetId="0">Liste!$6:$6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" i="1"/>
  <c r="C4" i="1"/>
</calcChain>
</file>

<file path=xl/sharedStrings.xml><?xml version="1.0" encoding="utf-8"?>
<sst xmlns="http://schemas.openxmlformats.org/spreadsheetml/2006/main" count="80" uniqueCount="56">
  <si>
    <t>Total</t>
  </si>
  <si>
    <t>OX CNC Budget control</t>
  </si>
  <si>
    <t>https://fr.aliexpress.com/item/OX-CNC-machine-parts-OX-X-Axis-Front-Plate-OX-Y-Gantry-Plate6mm-OX-Back-X/32474229104.html</t>
  </si>
  <si>
    <t>Y Plates &amp; X Plates</t>
  </si>
  <si>
    <t>Y Braces</t>
  </si>
  <si>
    <t>3D Printed</t>
  </si>
  <si>
    <t>http://www.vslot-europe.com/home/32-threaded-rod-plate-nema17.html</t>
  </si>
  <si>
    <t>Threaded Rod Mount Plates</t>
  </si>
  <si>
    <t>Y End Plates</t>
  </si>
  <si>
    <t>Category</t>
  </si>
  <si>
    <t>Cost</t>
  </si>
  <si>
    <t>Plates</t>
  </si>
  <si>
    <t>V-Slots</t>
  </si>
  <si>
    <t>vs60x20x25</t>
  </si>
  <si>
    <t>vx80x20x1500</t>
  </si>
  <si>
    <t>vs40x20x1500</t>
  </si>
  <si>
    <t>vs60x20x1500</t>
  </si>
  <si>
    <t>http://www.vslot-europe.com/home/11-v-slot-80-x-20mm.html#/length-150_cm</t>
  </si>
  <si>
    <t>http://www.vslot-europe.com/home/9-v-slot-40-x-20mm.html#/length-150_cm</t>
  </si>
  <si>
    <t>http://www.vslot-europe.com/home/10-v-slot-60-x-20mm.html#/length-150_cm</t>
  </si>
  <si>
    <t>http://www.vslot-europe.com/home/10-v-slot-60-x-20mm.html#/length-25_cm</t>
  </si>
  <si>
    <t>Motion components</t>
  </si>
  <si>
    <t>V Wheels</t>
  </si>
  <si>
    <t>https://fr.aliexpress.com/item/Solid-V-wheel-Kit-for-V-Slot/32315153844.html</t>
  </si>
  <si>
    <t>ACME Lead Screw &amp; Nut</t>
  </si>
  <si>
    <t>https://fr.aliexpress.com/item/OX-CNC-miller-Z-axis-parts-ACME-threaded-rod-anti-backlash-8mm-nut-block-215-mm/32596474041.html</t>
  </si>
  <si>
    <t>https://fr.aliexpress.com/item/10-pcs-16mm-x-8mm-x-5mm-Metal-Shielded-Deep-Groove-Ball-Bearing-688ZZ-free-shipping/32353747748.html</t>
  </si>
  <si>
    <t>688ZZ Bearing</t>
  </si>
  <si>
    <t>https://fr.aliexpress.com/item/2pcs-lot-3D-printer-Stepper-Motor-Flexible-Coupling-Coupler-Shaft-Couplings-5-mm-8mm-25-mm/1883993524.html</t>
  </si>
  <si>
    <t>Flexible Coupler</t>
  </si>
  <si>
    <t>https://fr.aliexpress.com/item/2pcs-lot-3GT-Timing-pulley-20-Teeth-Bore-6-35mm-fit-2GT-Timing-Belt-Width-6mm/32538966088.html</t>
  </si>
  <si>
    <t>GT3 Pulleys</t>
  </si>
  <si>
    <t>https://fr.aliexpress.com/item/Free-Shipping-5M-GT3-timing-belt-3GT-6-width-6mm-for-3D-printer-3GT-6-Open/32373462411.html</t>
  </si>
  <si>
    <t>GT3 Belt</t>
  </si>
  <si>
    <t>Brackets &amp; Spacers</t>
  </si>
  <si>
    <t>Angle Corner</t>
  </si>
  <si>
    <t>Universal Bracket Triple</t>
  </si>
  <si>
    <t>SpacerBlock</t>
  </si>
  <si>
    <t>Eccentric Spacers</t>
  </si>
  <si>
    <t>https://fr.aliexpress.com/item/10pcs-Eccentric-Spacers-Openbuilds-5mm-bore-10mm-Wrench-V-Slot-Linear-Aluminium-Extrusion-3D-Printer-RepRap/32632205064.html</t>
  </si>
  <si>
    <t>Aluminium Spacers</t>
  </si>
  <si>
    <t>https://fr.aliexpress.com/item/OX-X-carve-shapeoko-CNC-DIY-aluminum-spacers-kit-set-ID-5-mm-1-1-2/32596721295.html</t>
  </si>
  <si>
    <t>Precision Shims</t>
  </si>
  <si>
    <t>https://fr.aliexpress.com/item/711-v-slot-Precision-shim-stainless-steel-100pcs-per-bag-size-8-5-1-openbuild/32492339146.html</t>
  </si>
  <si>
    <t>Hardware</t>
  </si>
  <si>
    <t>Lock Collars</t>
  </si>
  <si>
    <t>https://fr.aliexpress.com/item/OX-CNC-machine-parts-Shaft-Lock-Collar-5mm-8mm-V-Slot-Linear-Extrusion-3D-Printer-RepRap/32369449561.html</t>
  </si>
  <si>
    <t>Screws &amp; Nuts</t>
  </si>
  <si>
    <t>https://fr.aliexpress.com/item/Hardware-for-v-slot-openbuilds-shapeoko-OX-cnc-Low-profile-screws-M5-black/32658498375.html</t>
  </si>
  <si>
    <t>NEMA23</t>
  </si>
  <si>
    <t>NEMA17</t>
  </si>
  <si>
    <t>M5 Drop Ins</t>
  </si>
  <si>
    <t>Volume</t>
  </si>
  <si>
    <t>Unit Price</t>
  </si>
  <si>
    <t>Item</t>
  </si>
  <si>
    <t>Item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</si>
</sst>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&quot;€&quot;;[Red]#,##0.00\ &quot;€&quot;"/>
  </numFmts>
  <fonts count="10" x14ac:knownFonts="1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</cellStyleXfs>
  <cellXfs count="15">
    <xf numFmtId="0" fontId="0" fillId="0" borderId="0" xfId="0">
      <alignment vertical="center"/>
    </xf>
    <xf numFmtId="0" fontId="0" fillId="0" borderId="0" xfId="0" applyAlignment="1"/>
    <xf numFmtId="14" fontId="5" fillId="0" borderId="0" xfId="0" applyNumberFormat="1" applyFont="1" applyAlignment="1">
      <alignment horizontal="right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/>
    </xf>
    <xf numFmtId="0" fontId="1" fillId="0" borderId="0" xfId="2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4" fontId="8" fillId="2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left"/>
    </xf>
    <xf numFmtId="165" fontId="0" fillId="0" borderId="0" xfId="0" applyNumberForma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0" fontId="9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 wrapTex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2">
    <dxf>
      <numFmt numFmtId="165" formatCode="#,##0.00\ &quot;€&quot;;[Red]#,##0.00\ &quot;€&quot;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6" formatCode="&quot;$&quot;#,##0.00"/>
      <alignment horizontal="center" vertical="center" textRotation="0" wrapText="0" indent="0" justifyLastLine="0" shrinkToFit="0" readingOrder="0"/>
    </dxf>
    <dxf>
      <numFmt numFmtId="165" formatCode="#,##0.00\ &quot;€&quot;;[Red]#,##0.00\ &quot;€&quot;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vertical="bottom" textRotation="0" wrapText="0" indent="0" justifyLastLine="0" shrinkToFit="0" readingOrder="0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Liste calculée" defaultPivotStyle="PivotStyleLight16">
    <tableStyle name="Liste calculée" pivot="0" count="5">
      <tableStyleElement type="wholeTable" dxfId="11"/>
      <tableStyleElement type="headerRow" dxfId="10"/>
      <tableStyleElement type="totalRow" dxfId="9"/>
      <tableStyleElement type="firstColumn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iste" displayName="Liste" ref="C6:G39" headerRowDxfId="6">
  <tableColumns count="5">
    <tableColumn id="1" name="Item" totalsRowLabel="Total" dataDxfId="5"/>
    <tableColumn id="2" name="Item Details" dataDxfId="2"/>
    <tableColumn id="5" name="Volume" dataDxfId="1"/>
    <tableColumn id="6" name="Unit Price" dataDxfId="0"/>
    <tableColumn id="4" name="Cost" totalsRowFunction="sum" dataDxfId="4" totalsRowDxfId="3">
      <calculatedColumnFormula>Liste[[#This Row],[Volume]]*Liste[[#This Row],[Unit Price]]</calculatedColumnFormula>
    </tableColumn>
  </tableColumns>
  <tableStyleInfo name="Liste calculée" showFirstColumn="1" showLastColumn="0" showRowStripes="1" showColumnStripes="0"/>
  <extLst>
    <ext xmlns:x14="http://schemas.microsoft.com/office/spreadsheetml/2009/9/main" uri="{504A1905-F514-4f6f-8877-14C23A59335A}">
      <x14:table altText="Table de tâches" altTextSummary="Entrez les tâches dans cette table. Indiquez la date d’échéance, le pourcentage d’.achèvement et des commentaires.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G39"/>
  <sheetViews>
    <sheetView showGridLines="0" tabSelected="1" zoomScale="125" zoomScaleNormal="125" zoomScalePageLayoutView="125" workbookViewId="0">
      <selection activeCell="J6" sqref="J6"/>
    </sheetView>
  </sheetViews>
  <sheetFormatPr baseColWidth="10" defaultColWidth="9.1640625" defaultRowHeight="30" customHeight="1" x14ac:dyDescent="0.2"/>
  <cols>
    <col min="1" max="1" width="2.6640625" customWidth="1"/>
    <col min="2" max="2" width="16" customWidth="1"/>
    <col min="3" max="4" width="24" style="3" customWidth="1"/>
    <col min="5" max="5" width="9.6640625" style="3" bestFit="1" customWidth="1"/>
    <col min="6" max="6" width="8.5" style="3" bestFit="1" customWidth="1"/>
    <col min="7" max="7" width="13.5" style="7" customWidth="1"/>
    <col min="8" max="8" width="20.5" customWidth="1"/>
  </cols>
  <sheetData>
    <row r="1" spans="2:7" ht="34.5" customHeight="1" x14ac:dyDescent="0.2">
      <c r="C1" s="4" t="s">
        <v>1</v>
      </c>
      <c r="D1" s="4"/>
      <c r="E1" s="4"/>
      <c r="F1" s="4"/>
    </row>
    <row r="2" spans="2:7" ht="34.5" customHeight="1" x14ac:dyDescent="0.2">
      <c r="C2" s="4"/>
      <c r="D2" s="4"/>
      <c r="E2" s="4"/>
      <c r="F2" s="4"/>
    </row>
    <row r="3" spans="2:7" s="1" customFormat="1" ht="26.25" customHeight="1" x14ac:dyDescent="0.2">
      <c r="C3" s="5" t="s">
        <v>0</v>
      </c>
      <c r="D3" s="5"/>
      <c r="E3" s="5"/>
      <c r="F3" s="5"/>
      <c r="G3" s="8"/>
    </row>
    <row r="4" spans="2:7" s="1" customFormat="1" ht="39" customHeight="1" x14ac:dyDescent="0.35">
      <c r="C4" s="9">
        <f>SUM(Liste[Cost])</f>
        <v>485.84000000000003</v>
      </c>
      <c r="D4" s="9"/>
      <c r="E4" s="9"/>
      <c r="F4" s="9"/>
      <c r="G4" s="8"/>
    </row>
    <row r="5" spans="2:7" s="1" customFormat="1" ht="7.5" customHeight="1" x14ac:dyDescent="0.2">
      <c r="C5" s="10"/>
      <c r="D5" s="10"/>
      <c r="E5" s="10"/>
      <c r="F5" s="10"/>
      <c r="G5" s="8"/>
    </row>
    <row r="6" spans="2:7" ht="30" customHeight="1" x14ac:dyDescent="0.2">
      <c r="B6" s="13" t="s">
        <v>9</v>
      </c>
      <c r="C6" s="6" t="s">
        <v>54</v>
      </c>
      <c r="D6" s="6" t="s">
        <v>55</v>
      </c>
      <c r="E6" s="6" t="s">
        <v>52</v>
      </c>
      <c r="F6" s="6" t="s">
        <v>53</v>
      </c>
      <c r="G6" s="2" t="s">
        <v>10</v>
      </c>
    </row>
    <row r="7" spans="2:7" ht="30" customHeight="1" x14ac:dyDescent="0.2">
      <c r="B7" s="14" t="s">
        <v>11</v>
      </c>
      <c r="C7" s="3" t="s">
        <v>3</v>
      </c>
      <c r="D7" s="3" t="s">
        <v>2</v>
      </c>
      <c r="E7" s="3">
        <v>1</v>
      </c>
      <c r="F7" s="11">
        <v>74.45</v>
      </c>
      <c r="G7" s="11">
        <f>Liste[[#This Row],[Volume]]*Liste[[#This Row],[Unit Price]]</f>
        <v>74.45</v>
      </c>
    </row>
    <row r="8" spans="2:7" ht="30" customHeight="1" x14ac:dyDescent="0.2">
      <c r="B8" s="14" t="s">
        <v>11</v>
      </c>
      <c r="C8" s="3" t="s">
        <v>4</v>
      </c>
      <c r="D8" s="3" t="s">
        <v>5</v>
      </c>
      <c r="E8" s="3">
        <v>2</v>
      </c>
      <c r="F8" s="11">
        <v>0</v>
      </c>
      <c r="G8" s="11">
        <f>Liste[[#This Row],[Volume]]*Liste[[#This Row],[Unit Price]]</f>
        <v>0</v>
      </c>
    </row>
    <row r="9" spans="2:7" ht="30" customHeight="1" x14ac:dyDescent="0.2">
      <c r="B9" s="14" t="s">
        <v>11</v>
      </c>
      <c r="C9" s="3" t="s">
        <v>7</v>
      </c>
      <c r="D9" s="3" t="s">
        <v>6</v>
      </c>
      <c r="E9" s="3">
        <v>2</v>
      </c>
      <c r="F9" s="12">
        <v>8.34</v>
      </c>
      <c r="G9" s="11">
        <f>Liste[[#This Row],[Volume]]*Liste[[#This Row],[Unit Price]]</f>
        <v>16.68</v>
      </c>
    </row>
    <row r="10" spans="2:7" ht="30" customHeight="1" x14ac:dyDescent="0.2">
      <c r="B10" s="14" t="s">
        <v>11</v>
      </c>
      <c r="C10" s="3" t="s">
        <v>8</v>
      </c>
      <c r="D10" s="3" t="s">
        <v>5</v>
      </c>
      <c r="E10" s="3">
        <v>4</v>
      </c>
      <c r="F10" s="11">
        <v>0</v>
      </c>
      <c r="G10" s="11">
        <f>Liste[[#This Row],[Volume]]*Liste[[#This Row],[Unit Price]]</f>
        <v>0</v>
      </c>
    </row>
    <row r="11" spans="2:7" ht="30" customHeight="1" x14ac:dyDescent="0.2">
      <c r="B11" s="14" t="s">
        <v>12</v>
      </c>
      <c r="C11" s="3" t="s">
        <v>14</v>
      </c>
      <c r="D11" s="3" t="s">
        <v>17</v>
      </c>
      <c r="E11" s="3">
        <v>2</v>
      </c>
      <c r="F11" s="11">
        <v>34.119999999999997</v>
      </c>
      <c r="G11" s="11">
        <f>Liste[[#This Row],[Volume]]*Liste[[#This Row],[Unit Price]]</f>
        <v>68.239999999999995</v>
      </c>
    </row>
    <row r="12" spans="2:7" ht="30" customHeight="1" x14ac:dyDescent="0.2">
      <c r="B12" s="14" t="s">
        <v>12</v>
      </c>
      <c r="C12" s="3" t="s">
        <v>15</v>
      </c>
      <c r="D12" s="3" t="s">
        <v>18</v>
      </c>
      <c r="E12" s="3">
        <v>3</v>
      </c>
      <c r="F12" s="11">
        <v>20</v>
      </c>
      <c r="G12" s="11">
        <f>Liste[[#This Row],[Volume]]*Liste[[#This Row],[Unit Price]]</f>
        <v>60</v>
      </c>
    </row>
    <row r="13" spans="2:7" ht="30" customHeight="1" x14ac:dyDescent="0.2">
      <c r="B13" s="14" t="s">
        <v>12</v>
      </c>
      <c r="C13" s="3" t="s">
        <v>16</v>
      </c>
      <c r="D13" s="3" t="s">
        <v>19</v>
      </c>
      <c r="E13" s="3">
        <v>2</v>
      </c>
      <c r="F13" s="11">
        <v>26.46</v>
      </c>
      <c r="G13" s="11">
        <f>Liste[[#This Row],[Volume]]*Liste[[#This Row],[Unit Price]]</f>
        <v>52.92</v>
      </c>
    </row>
    <row r="14" spans="2:7" ht="30" customHeight="1" x14ac:dyDescent="0.2">
      <c r="B14" s="14" t="s">
        <v>12</v>
      </c>
      <c r="C14" s="3" t="s">
        <v>13</v>
      </c>
      <c r="D14" s="3" t="s">
        <v>20</v>
      </c>
      <c r="E14" s="3">
        <v>1</v>
      </c>
      <c r="F14" s="11">
        <v>10.1</v>
      </c>
      <c r="G14" s="11">
        <f>Liste[[#This Row],[Volume]]*Liste[[#This Row],[Unit Price]]</f>
        <v>10.1</v>
      </c>
    </row>
    <row r="15" spans="2:7" ht="30" customHeight="1" x14ac:dyDescent="0.2">
      <c r="B15" s="14" t="s">
        <v>21</v>
      </c>
      <c r="C15" s="3" t="s">
        <v>22</v>
      </c>
      <c r="D15" s="3" t="s">
        <v>23</v>
      </c>
      <c r="E15" s="3">
        <v>2</v>
      </c>
      <c r="F15" s="11">
        <v>26.72</v>
      </c>
      <c r="G15" s="11">
        <f>Liste[[#This Row],[Volume]]*Liste[[#This Row],[Unit Price]]</f>
        <v>53.44</v>
      </c>
    </row>
    <row r="16" spans="2:7" ht="30" customHeight="1" x14ac:dyDescent="0.2">
      <c r="B16" s="14" t="s">
        <v>21</v>
      </c>
      <c r="C16" s="3" t="s">
        <v>24</v>
      </c>
      <c r="D16" s="3" t="s">
        <v>25</v>
      </c>
      <c r="E16" s="3">
        <v>1</v>
      </c>
      <c r="F16" s="11">
        <v>14.87</v>
      </c>
      <c r="G16" s="11">
        <f>Liste[[#This Row],[Volume]]*Liste[[#This Row],[Unit Price]]</f>
        <v>14.87</v>
      </c>
    </row>
    <row r="17" spans="2:7" ht="30" customHeight="1" x14ac:dyDescent="0.2">
      <c r="B17" s="14" t="s">
        <v>21</v>
      </c>
      <c r="C17" s="3" t="s">
        <v>27</v>
      </c>
      <c r="D17" s="3" t="s">
        <v>26</v>
      </c>
      <c r="E17" s="3">
        <v>1</v>
      </c>
      <c r="F17" s="11">
        <v>2.59</v>
      </c>
      <c r="G17" s="11">
        <f>Liste[[#This Row],[Volume]]*Liste[[#This Row],[Unit Price]]</f>
        <v>2.59</v>
      </c>
    </row>
    <row r="18" spans="2:7" ht="30" customHeight="1" x14ac:dyDescent="0.2">
      <c r="B18" s="14" t="s">
        <v>21</v>
      </c>
      <c r="C18" s="3" t="s">
        <v>29</v>
      </c>
      <c r="D18" s="3" t="s">
        <v>28</v>
      </c>
      <c r="E18" s="3">
        <v>1</v>
      </c>
      <c r="F18" s="11">
        <v>1.89</v>
      </c>
      <c r="G18" s="11">
        <f>Liste[[#This Row],[Volume]]*Liste[[#This Row],[Unit Price]]</f>
        <v>1.89</v>
      </c>
    </row>
    <row r="19" spans="2:7" ht="30" customHeight="1" x14ac:dyDescent="0.2">
      <c r="B19" s="14" t="s">
        <v>21</v>
      </c>
      <c r="C19" s="3" t="s">
        <v>31</v>
      </c>
      <c r="D19" s="3" t="s">
        <v>30</v>
      </c>
      <c r="E19" s="3">
        <v>1</v>
      </c>
      <c r="F19" s="11">
        <v>16.260000000000002</v>
      </c>
      <c r="G19" s="11">
        <f>Liste[[#This Row],[Volume]]*Liste[[#This Row],[Unit Price]]</f>
        <v>16.260000000000002</v>
      </c>
    </row>
    <row r="20" spans="2:7" ht="30" customHeight="1" x14ac:dyDescent="0.2">
      <c r="B20" s="14" t="s">
        <v>21</v>
      </c>
      <c r="C20" s="3" t="s">
        <v>33</v>
      </c>
      <c r="D20" s="3" t="s">
        <v>32</v>
      </c>
      <c r="E20" s="3">
        <v>1</v>
      </c>
      <c r="F20" s="11">
        <v>17.11</v>
      </c>
      <c r="G20" s="11">
        <f>Liste[[#This Row],[Volume]]*Liste[[#This Row],[Unit Price]]</f>
        <v>17.11</v>
      </c>
    </row>
    <row r="21" spans="2:7" ht="30" customHeight="1" x14ac:dyDescent="0.2">
      <c r="B21" s="14" t="s">
        <v>34</v>
      </c>
      <c r="C21" s="3" t="s">
        <v>35</v>
      </c>
      <c r="D21" s="3" t="s">
        <v>5</v>
      </c>
      <c r="E21" s="3">
        <v>14</v>
      </c>
      <c r="F21" s="11">
        <v>0</v>
      </c>
      <c r="G21" s="11">
        <f>Liste[[#This Row],[Volume]]*Liste[[#This Row],[Unit Price]]</f>
        <v>0</v>
      </c>
    </row>
    <row r="22" spans="2:7" ht="30" customHeight="1" x14ac:dyDescent="0.2">
      <c r="B22" s="14" t="s">
        <v>34</v>
      </c>
      <c r="C22" s="3" t="s">
        <v>36</v>
      </c>
      <c r="E22" s="3">
        <v>4</v>
      </c>
      <c r="F22" s="11"/>
      <c r="G22" s="11">
        <f>Liste[[#This Row],[Volume]]*Liste[[#This Row],[Unit Price]]</f>
        <v>0</v>
      </c>
    </row>
    <row r="23" spans="2:7" ht="30" customHeight="1" x14ac:dyDescent="0.2">
      <c r="B23" s="14" t="s">
        <v>34</v>
      </c>
      <c r="C23" s="3" t="s">
        <v>37</v>
      </c>
      <c r="D23" s="3" t="s">
        <v>5</v>
      </c>
      <c r="E23" s="3">
        <v>2</v>
      </c>
      <c r="F23" s="11">
        <v>0</v>
      </c>
      <c r="G23" s="11">
        <f>Liste[[#This Row],[Volume]]*Liste[[#This Row],[Unit Price]]</f>
        <v>0</v>
      </c>
    </row>
    <row r="24" spans="2:7" ht="30" customHeight="1" x14ac:dyDescent="0.2">
      <c r="B24" s="14" t="s">
        <v>34</v>
      </c>
      <c r="C24" s="3" t="s">
        <v>38</v>
      </c>
      <c r="D24" s="3" t="s">
        <v>39</v>
      </c>
      <c r="E24" s="3">
        <v>2</v>
      </c>
      <c r="F24" s="11">
        <v>11.18</v>
      </c>
      <c r="G24" s="11">
        <f>Liste[[#This Row],[Volume]]*Liste[[#This Row],[Unit Price]]</f>
        <v>22.36</v>
      </c>
    </row>
    <row r="25" spans="2:7" ht="30" customHeight="1" x14ac:dyDescent="0.2">
      <c r="B25" s="14" t="s">
        <v>34</v>
      </c>
      <c r="C25" s="3" t="s">
        <v>40</v>
      </c>
      <c r="D25" s="3" t="s">
        <v>41</v>
      </c>
      <c r="E25" s="3">
        <v>1</v>
      </c>
      <c r="F25" s="11">
        <v>8.25</v>
      </c>
      <c r="G25" s="11">
        <f>Liste[[#This Row],[Volume]]*Liste[[#This Row],[Unit Price]]</f>
        <v>8.25</v>
      </c>
    </row>
    <row r="26" spans="2:7" ht="30" customHeight="1" x14ac:dyDescent="0.2">
      <c r="B26" s="14" t="s">
        <v>34</v>
      </c>
      <c r="C26" s="3" t="s">
        <v>42</v>
      </c>
      <c r="D26" s="3" t="s">
        <v>43</v>
      </c>
      <c r="E26" s="3">
        <v>1</v>
      </c>
      <c r="F26" s="11">
        <v>16.82</v>
      </c>
      <c r="G26" s="11">
        <f>Liste[[#This Row],[Volume]]*Liste[[#This Row],[Unit Price]]</f>
        <v>16.82</v>
      </c>
    </row>
    <row r="27" spans="2:7" ht="30" customHeight="1" x14ac:dyDescent="0.2">
      <c r="B27" s="14" t="s">
        <v>44</v>
      </c>
      <c r="C27" s="3" t="s">
        <v>45</v>
      </c>
      <c r="D27" s="3" t="s">
        <v>46</v>
      </c>
      <c r="E27" s="3">
        <v>1</v>
      </c>
      <c r="F27" s="11">
        <v>8.83</v>
      </c>
      <c r="G27" s="11">
        <f>Liste[[#This Row],[Volume]]*Liste[[#This Row],[Unit Price]]</f>
        <v>8.83</v>
      </c>
    </row>
    <row r="28" spans="2:7" ht="30" customHeight="1" x14ac:dyDescent="0.2">
      <c r="B28" s="14" t="s">
        <v>44</v>
      </c>
      <c r="C28" s="3" t="s">
        <v>47</v>
      </c>
      <c r="D28" s="3" t="s">
        <v>48</v>
      </c>
      <c r="E28" s="3">
        <v>1</v>
      </c>
      <c r="F28" s="11">
        <v>41.03</v>
      </c>
      <c r="G28" s="11">
        <f>Liste[[#This Row],[Volume]]*Liste[[#This Row],[Unit Price]]</f>
        <v>41.03</v>
      </c>
    </row>
    <row r="29" spans="2:7" ht="30" customHeight="1" x14ac:dyDescent="0.2">
      <c r="B29" s="14" t="s">
        <v>44</v>
      </c>
      <c r="C29" s="3" t="s">
        <v>49</v>
      </c>
      <c r="E29" s="3">
        <v>3</v>
      </c>
      <c r="F29" s="11"/>
      <c r="G29" s="11">
        <f>Liste[[#This Row],[Volume]]*Liste[[#This Row],[Unit Price]]</f>
        <v>0</v>
      </c>
    </row>
    <row r="30" spans="2:7" ht="30" customHeight="1" x14ac:dyDescent="0.2">
      <c r="B30" s="14" t="s">
        <v>44</v>
      </c>
      <c r="C30" s="3" t="s">
        <v>50</v>
      </c>
      <c r="E30" s="3">
        <v>1</v>
      </c>
      <c r="F30" s="11"/>
      <c r="G30" s="11">
        <f>Liste[[#This Row],[Volume]]*Liste[[#This Row],[Unit Price]]</f>
        <v>0</v>
      </c>
    </row>
    <row r="31" spans="2:7" ht="30" customHeight="1" x14ac:dyDescent="0.2">
      <c r="B31" s="14" t="s">
        <v>44</v>
      </c>
      <c r="C31" s="3" t="s">
        <v>51</v>
      </c>
      <c r="D31" s="3" t="s">
        <v>5</v>
      </c>
      <c r="E31" s="3">
        <v>1</v>
      </c>
      <c r="F31" s="11">
        <v>0</v>
      </c>
      <c r="G31" s="11">
        <f>Liste[[#This Row],[Volume]]*Liste[[#This Row],[Unit Price]]</f>
        <v>0</v>
      </c>
    </row>
    <row r="32" spans="2:7" ht="30" customHeight="1" x14ac:dyDescent="0.2">
      <c r="B32" s="14"/>
      <c r="F32" s="11"/>
      <c r="G32" s="11"/>
    </row>
    <row r="33" spans="2:7" ht="30" customHeight="1" x14ac:dyDescent="0.2">
      <c r="B33" s="14"/>
      <c r="F33" s="11"/>
      <c r="G33" s="11"/>
    </row>
    <row r="34" spans="2:7" ht="30" customHeight="1" x14ac:dyDescent="0.2">
      <c r="B34" s="14"/>
      <c r="F34" s="11"/>
      <c r="G34" s="11"/>
    </row>
    <row r="35" spans="2:7" ht="30" customHeight="1" x14ac:dyDescent="0.2">
      <c r="B35" s="14"/>
      <c r="F35" s="11"/>
      <c r="G35" s="11"/>
    </row>
    <row r="36" spans="2:7" ht="30" customHeight="1" x14ac:dyDescent="0.2">
      <c r="B36" s="14"/>
      <c r="F36" s="11"/>
      <c r="G36" s="11"/>
    </row>
    <row r="37" spans="2:7" ht="30" customHeight="1" x14ac:dyDescent="0.2">
      <c r="B37" s="14"/>
      <c r="F37" s="11"/>
      <c r="G37" s="11"/>
    </row>
    <row r="38" spans="2:7" ht="30" customHeight="1" x14ac:dyDescent="0.2">
      <c r="B38" s="14"/>
      <c r="F38" s="11"/>
      <c r="G38" s="11"/>
    </row>
    <row r="39" spans="2:7" ht="30" customHeight="1" x14ac:dyDescent="0.2">
      <c r="F39" s="11"/>
      <c r="G39" s="11"/>
    </row>
  </sheetData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2014-12-15T22:28:23Z</dcterms:created>
  <dcterms:modified xsi:type="dcterms:W3CDTF">2016-12-04T10:09:18Z</dcterms:modified>
</cp:coreProperties>
</file>